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4025"/>
  </bookViews>
  <sheets>
    <sheet name="003" sheetId="1" r:id="rId1"/>
    <sheet name="005" sheetId="6" r:id="rId2"/>
    <sheet name="006" sheetId="2" r:id="rId3"/>
  </sheet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3" i="1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O684" i="6" l="1"/>
  <c r="P684" i="6"/>
  <c r="Q684" i="6"/>
  <c r="S684" i="6"/>
  <c r="T684" i="6"/>
  <c r="U684" i="6"/>
  <c r="O685" i="6"/>
  <c r="P685" i="6"/>
  <c r="Q685" i="6"/>
  <c r="S685" i="6"/>
  <c r="T685" i="6"/>
  <c r="U685" i="6"/>
  <c r="O686" i="6"/>
  <c r="P686" i="6"/>
  <c r="Q686" i="6"/>
  <c r="S686" i="6"/>
  <c r="T686" i="6"/>
  <c r="U686" i="6"/>
  <c r="O687" i="6"/>
  <c r="P687" i="6"/>
  <c r="Q687" i="6"/>
  <c r="S687" i="6"/>
  <c r="T687" i="6"/>
  <c r="U687" i="6"/>
  <c r="O688" i="6"/>
  <c r="P688" i="6"/>
  <c r="Q688" i="6"/>
  <c r="S688" i="6"/>
  <c r="T688" i="6"/>
  <c r="U688" i="6"/>
  <c r="O689" i="6"/>
  <c r="P689" i="6"/>
  <c r="Q689" i="6"/>
  <c r="S689" i="6"/>
  <c r="T689" i="6"/>
  <c r="U689" i="6"/>
  <c r="O690" i="6"/>
  <c r="P690" i="6"/>
  <c r="Q690" i="6"/>
  <c r="S690" i="6"/>
  <c r="T690" i="6"/>
  <c r="U690" i="6"/>
  <c r="O691" i="6"/>
  <c r="P691" i="6"/>
  <c r="Q691" i="6"/>
  <c r="S691" i="6"/>
  <c r="T691" i="6"/>
  <c r="U691" i="6"/>
  <c r="O692" i="6"/>
  <c r="P692" i="6"/>
  <c r="Q692" i="6"/>
  <c r="S692" i="6"/>
  <c r="T692" i="6"/>
  <c r="U692" i="6"/>
  <c r="O693" i="6"/>
  <c r="P693" i="6"/>
  <c r="Q693" i="6"/>
  <c r="S693" i="6"/>
  <c r="T693" i="6"/>
  <c r="U693" i="6"/>
  <c r="O694" i="6"/>
  <c r="P694" i="6"/>
  <c r="Q694" i="6"/>
  <c r="S694" i="6"/>
  <c r="T694" i="6"/>
  <c r="U694" i="6"/>
  <c r="O695" i="6"/>
  <c r="P695" i="6"/>
  <c r="Q695" i="6"/>
  <c r="S695" i="6"/>
  <c r="T695" i="6"/>
  <c r="U695" i="6"/>
  <c r="O696" i="6"/>
  <c r="P696" i="6"/>
  <c r="Q696" i="6"/>
  <c r="S696" i="6"/>
  <c r="T696" i="6"/>
  <c r="U696" i="6"/>
  <c r="O697" i="6"/>
  <c r="P697" i="6"/>
  <c r="Q697" i="6"/>
  <c r="S697" i="6"/>
  <c r="T697" i="6"/>
  <c r="U697" i="6"/>
  <c r="O698" i="6"/>
  <c r="P698" i="6"/>
  <c r="Q698" i="6"/>
  <c r="S698" i="6"/>
  <c r="T698" i="6"/>
  <c r="U698" i="6"/>
  <c r="O699" i="6"/>
  <c r="P699" i="6"/>
  <c r="Q699" i="6"/>
  <c r="S699" i="6"/>
  <c r="T699" i="6"/>
  <c r="U699" i="6"/>
  <c r="O700" i="6"/>
  <c r="P700" i="6"/>
  <c r="Q700" i="6"/>
  <c r="S700" i="6"/>
  <c r="T700" i="6"/>
  <c r="U700" i="6"/>
  <c r="O701" i="6"/>
  <c r="P701" i="6"/>
  <c r="Q701" i="6"/>
  <c r="S701" i="6"/>
  <c r="T701" i="6"/>
  <c r="U701" i="6"/>
  <c r="O702" i="6"/>
  <c r="P702" i="6"/>
  <c r="Q702" i="6"/>
  <c r="S702" i="6"/>
  <c r="T702" i="6"/>
  <c r="U702" i="6"/>
  <c r="O703" i="6"/>
  <c r="P703" i="6"/>
  <c r="Q703" i="6"/>
  <c r="S703" i="6"/>
  <c r="T703" i="6"/>
  <c r="U703" i="6"/>
  <c r="O704" i="6"/>
  <c r="P704" i="6"/>
  <c r="Q704" i="6"/>
  <c r="S704" i="6"/>
  <c r="T704" i="6"/>
  <c r="U704" i="6"/>
  <c r="O705" i="6"/>
  <c r="P705" i="6"/>
  <c r="Q705" i="6"/>
  <c r="S705" i="6"/>
  <c r="T705" i="6"/>
  <c r="U705" i="6"/>
  <c r="O706" i="6"/>
  <c r="P706" i="6"/>
  <c r="Q706" i="6"/>
  <c r="S706" i="6"/>
  <c r="T706" i="6"/>
  <c r="U706" i="6"/>
  <c r="O707" i="6"/>
  <c r="P707" i="6"/>
  <c r="Q707" i="6"/>
  <c r="S707" i="6"/>
  <c r="T707" i="6"/>
  <c r="U707" i="6"/>
  <c r="O708" i="6"/>
  <c r="P708" i="6"/>
  <c r="Q708" i="6"/>
  <c r="S708" i="6"/>
  <c r="T708" i="6"/>
  <c r="U708" i="6"/>
  <c r="O709" i="6"/>
  <c r="P709" i="6"/>
  <c r="Q709" i="6"/>
  <c r="S709" i="6"/>
  <c r="T709" i="6"/>
  <c r="U709" i="6"/>
  <c r="O710" i="6"/>
  <c r="P710" i="6"/>
  <c r="Q710" i="6"/>
  <c r="S710" i="6"/>
  <c r="T710" i="6"/>
  <c r="U710" i="6"/>
  <c r="O711" i="6"/>
  <c r="P711" i="6"/>
  <c r="Q711" i="6"/>
  <c r="S711" i="6"/>
  <c r="T711" i="6"/>
  <c r="U711" i="6"/>
  <c r="O712" i="6"/>
  <c r="P712" i="6"/>
  <c r="Q712" i="6"/>
  <c r="S712" i="6"/>
  <c r="T712" i="6"/>
  <c r="U712" i="6"/>
  <c r="O713" i="6"/>
  <c r="P713" i="6"/>
  <c r="Q713" i="6"/>
  <c r="S713" i="6"/>
  <c r="T713" i="6"/>
  <c r="U713" i="6"/>
  <c r="O714" i="6"/>
  <c r="P714" i="6"/>
  <c r="Q714" i="6"/>
  <c r="S714" i="6"/>
  <c r="T714" i="6"/>
  <c r="U714" i="6"/>
  <c r="O715" i="6"/>
  <c r="P715" i="6"/>
  <c r="Q715" i="6"/>
  <c r="S715" i="6"/>
  <c r="T715" i="6"/>
  <c r="U715" i="6"/>
  <c r="O716" i="6"/>
  <c r="P716" i="6"/>
  <c r="Q716" i="6"/>
  <c r="S716" i="6"/>
  <c r="T716" i="6"/>
  <c r="U716" i="6"/>
  <c r="O717" i="6"/>
  <c r="P717" i="6"/>
  <c r="Q717" i="6"/>
  <c r="S717" i="6"/>
  <c r="T717" i="6"/>
  <c r="U717" i="6"/>
  <c r="O718" i="6"/>
  <c r="P718" i="6"/>
  <c r="Q718" i="6"/>
  <c r="S718" i="6"/>
  <c r="T718" i="6"/>
  <c r="U718" i="6"/>
  <c r="O719" i="6"/>
  <c r="P719" i="6"/>
  <c r="Q719" i="6"/>
  <c r="S719" i="6"/>
  <c r="T719" i="6"/>
  <c r="U719" i="6"/>
  <c r="O720" i="6"/>
  <c r="P720" i="6"/>
  <c r="Q720" i="6"/>
  <c r="S720" i="6"/>
  <c r="T720" i="6"/>
  <c r="U720" i="6"/>
  <c r="O721" i="6"/>
  <c r="P721" i="6"/>
  <c r="Q721" i="6"/>
  <c r="S721" i="6"/>
  <c r="T721" i="6"/>
  <c r="U721" i="6"/>
  <c r="O722" i="6"/>
  <c r="P722" i="6"/>
  <c r="Q722" i="6"/>
  <c r="S722" i="6"/>
  <c r="T722" i="6"/>
  <c r="U722" i="6"/>
  <c r="O723" i="6"/>
  <c r="P723" i="6"/>
  <c r="Q723" i="6"/>
  <c r="S723" i="6"/>
  <c r="T723" i="6"/>
  <c r="U723" i="6"/>
  <c r="O724" i="6"/>
  <c r="P724" i="6"/>
  <c r="Q724" i="6"/>
  <c r="S724" i="6"/>
  <c r="T724" i="6"/>
  <c r="U724" i="6"/>
  <c r="O725" i="6"/>
  <c r="P725" i="6"/>
  <c r="Q725" i="6"/>
  <c r="S725" i="6"/>
  <c r="T725" i="6"/>
  <c r="U725" i="6"/>
  <c r="O726" i="6"/>
  <c r="P726" i="6"/>
  <c r="Q726" i="6"/>
  <c r="S726" i="6"/>
  <c r="T726" i="6"/>
  <c r="U726" i="6"/>
  <c r="O727" i="6"/>
  <c r="P727" i="6"/>
  <c r="Q727" i="6"/>
  <c r="S727" i="6"/>
  <c r="T727" i="6"/>
  <c r="U727" i="6"/>
  <c r="O728" i="6"/>
  <c r="P728" i="6"/>
  <c r="Q728" i="6"/>
  <c r="S728" i="6"/>
  <c r="T728" i="6"/>
  <c r="U728" i="6"/>
  <c r="O729" i="6"/>
  <c r="P729" i="6"/>
  <c r="Q729" i="6"/>
  <c r="S729" i="6"/>
  <c r="T729" i="6"/>
  <c r="U729" i="6"/>
  <c r="O730" i="6"/>
  <c r="P730" i="6"/>
  <c r="Q730" i="6"/>
  <c r="S730" i="6"/>
  <c r="T730" i="6"/>
  <c r="U730" i="6"/>
  <c r="O731" i="6"/>
  <c r="P731" i="6"/>
  <c r="Q731" i="6"/>
  <c r="S731" i="6"/>
  <c r="T731" i="6"/>
  <c r="U731" i="6"/>
  <c r="O732" i="6"/>
  <c r="P732" i="6"/>
  <c r="Q732" i="6"/>
  <c r="S732" i="6"/>
  <c r="T732" i="6"/>
  <c r="U732" i="6"/>
  <c r="O733" i="6"/>
  <c r="P733" i="6"/>
  <c r="Q733" i="6"/>
  <c r="S733" i="6"/>
  <c r="T733" i="6"/>
  <c r="U733" i="6"/>
  <c r="O734" i="6"/>
  <c r="P734" i="6"/>
  <c r="Q734" i="6"/>
  <c r="S734" i="6"/>
  <c r="T734" i="6"/>
  <c r="U734" i="6"/>
  <c r="O735" i="6"/>
  <c r="P735" i="6"/>
  <c r="Q735" i="6"/>
  <c r="S735" i="6"/>
  <c r="T735" i="6"/>
  <c r="U735" i="6"/>
  <c r="O736" i="6"/>
  <c r="P736" i="6"/>
  <c r="Q736" i="6"/>
  <c r="S736" i="6"/>
  <c r="T736" i="6"/>
  <c r="U736" i="6"/>
  <c r="O737" i="6"/>
  <c r="P737" i="6"/>
  <c r="Q737" i="6"/>
  <c r="S737" i="6"/>
  <c r="T737" i="6"/>
  <c r="U737" i="6"/>
  <c r="O738" i="6"/>
  <c r="P738" i="6"/>
  <c r="Q738" i="6"/>
  <c r="S738" i="6"/>
  <c r="T738" i="6"/>
  <c r="U738" i="6"/>
  <c r="O739" i="6"/>
  <c r="P739" i="6"/>
  <c r="Q739" i="6"/>
  <c r="S739" i="6"/>
  <c r="T739" i="6"/>
  <c r="U739" i="6"/>
  <c r="O740" i="6"/>
  <c r="P740" i="6"/>
  <c r="Q740" i="6"/>
  <c r="S740" i="6"/>
  <c r="T740" i="6"/>
  <c r="U740" i="6"/>
  <c r="O741" i="6"/>
  <c r="P741" i="6"/>
  <c r="Q741" i="6"/>
  <c r="S741" i="6"/>
  <c r="T741" i="6"/>
  <c r="U741" i="6"/>
  <c r="O742" i="6"/>
  <c r="P742" i="6"/>
  <c r="Q742" i="6"/>
  <c r="S742" i="6"/>
  <c r="T742" i="6"/>
  <c r="U742" i="6"/>
  <c r="O743" i="6"/>
  <c r="P743" i="6"/>
  <c r="Q743" i="6"/>
  <c r="S743" i="6"/>
  <c r="T743" i="6"/>
  <c r="U743" i="6"/>
  <c r="O744" i="6"/>
  <c r="P744" i="6"/>
  <c r="Q744" i="6"/>
  <c r="S744" i="6"/>
  <c r="T744" i="6"/>
  <c r="U744" i="6"/>
  <c r="O745" i="6"/>
  <c r="P745" i="6"/>
  <c r="Q745" i="6"/>
  <c r="S745" i="6"/>
  <c r="T745" i="6"/>
  <c r="U745" i="6"/>
  <c r="O746" i="6"/>
  <c r="P746" i="6"/>
  <c r="Q746" i="6"/>
  <c r="S746" i="6"/>
  <c r="T746" i="6"/>
  <c r="U746" i="6"/>
  <c r="O747" i="6"/>
  <c r="P747" i="6"/>
  <c r="Q747" i="6"/>
  <c r="S747" i="6"/>
  <c r="T747" i="6"/>
  <c r="U747" i="6"/>
  <c r="O748" i="6"/>
  <c r="P748" i="6"/>
  <c r="Q748" i="6"/>
  <c r="S748" i="6"/>
  <c r="T748" i="6"/>
  <c r="U748" i="6"/>
  <c r="O749" i="6"/>
  <c r="P749" i="6"/>
  <c r="Q749" i="6"/>
  <c r="S749" i="6"/>
  <c r="T749" i="6"/>
  <c r="U749" i="6"/>
  <c r="O750" i="6"/>
  <c r="P750" i="6"/>
  <c r="Q750" i="6"/>
  <c r="S750" i="6"/>
  <c r="T750" i="6"/>
  <c r="U750" i="6"/>
  <c r="O751" i="6"/>
  <c r="P751" i="6"/>
  <c r="Q751" i="6"/>
  <c r="S751" i="6"/>
  <c r="T751" i="6"/>
  <c r="U751" i="6"/>
  <c r="O752" i="6"/>
  <c r="P752" i="6"/>
  <c r="Q752" i="6"/>
  <c r="S752" i="6"/>
  <c r="T752" i="6"/>
  <c r="U752" i="6"/>
  <c r="O753" i="6"/>
  <c r="P753" i="6"/>
  <c r="Q753" i="6"/>
  <c r="S753" i="6"/>
  <c r="T753" i="6"/>
  <c r="U753" i="6"/>
  <c r="O754" i="6"/>
  <c r="P754" i="6"/>
  <c r="Q754" i="6"/>
  <c r="S754" i="6"/>
  <c r="T754" i="6"/>
  <c r="U754" i="6"/>
  <c r="O755" i="6"/>
  <c r="P755" i="6"/>
  <c r="Q755" i="6"/>
  <c r="S755" i="6"/>
  <c r="T755" i="6"/>
  <c r="U755" i="6"/>
  <c r="O756" i="6"/>
  <c r="P756" i="6"/>
  <c r="Q756" i="6"/>
  <c r="S756" i="6"/>
  <c r="T756" i="6"/>
  <c r="U756" i="6"/>
  <c r="O757" i="6"/>
  <c r="P757" i="6"/>
  <c r="Q757" i="6"/>
  <c r="S757" i="6"/>
  <c r="T757" i="6"/>
  <c r="U757" i="6"/>
  <c r="O758" i="6"/>
  <c r="P758" i="6"/>
  <c r="Q758" i="6"/>
  <c r="S758" i="6"/>
  <c r="T758" i="6"/>
  <c r="U758" i="6"/>
  <c r="O759" i="6"/>
  <c r="P759" i="6"/>
  <c r="Q759" i="6"/>
  <c r="S759" i="6"/>
  <c r="T759" i="6"/>
  <c r="U759" i="6"/>
  <c r="O760" i="6"/>
  <c r="P760" i="6"/>
  <c r="Q760" i="6"/>
  <c r="S760" i="6"/>
  <c r="T760" i="6"/>
  <c r="U760" i="6"/>
  <c r="O761" i="6"/>
  <c r="P761" i="6"/>
  <c r="Q761" i="6"/>
  <c r="S761" i="6"/>
  <c r="T761" i="6"/>
  <c r="U761" i="6"/>
  <c r="O762" i="6"/>
  <c r="P762" i="6"/>
  <c r="Q762" i="6"/>
  <c r="S762" i="6"/>
  <c r="T762" i="6"/>
  <c r="U762" i="6"/>
  <c r="O763" i="6"/>
  <c r="P763" i="6"/>
  <c r="Q763" i="6"/>
  <c r="S763" i="6"/>
  <c r="T763" i="6"/>
  <c r="U763" i="6"/>
  <c r="O764" i="6"/>
  <c r="P764" i="6"/>
  <c r="Q764" i="6"/>
  <c r="S764" i="6"/>
  <c r="T764" i="6"/>
  <c r="U764" i="6"/>
  <c r="O765" i="6"/>
  <c r="P765" i="6"/>
  <c r="Q765" i="6"/>
  <c r="S765" i="6"/>
  <c r="T765" i="6"/>
  <c r="U765" i="6"/>
  <c r="O766" i="6"/>
  <c r="P766" i="6"/>
  <c r="Q766" i="6"/>
  <c r="S766" i="6"/>
  <c r="T766" i="6"/>
  <c r="U766" i="6"/>
  <c r="O767" i="6"/>
  <c r="P767" i="6"/>
  <c r="Q767" i="6"/>
  <c r="S767" i="6"/>
  <c r="T767" i="6"/>
  <c r="U767" i="6"/>
  <c r="O768" i="6"/>
  <c r="P768" i="6"/>
  <c r="Q768" i="6"/>
  <c r="S768" i="6"/>
  <c r="T768" i="6"/>
  <c r="U768" i="6"/>
  <c r="O769" i="6"/>
  <c r="P769" i="6"/>
  <c r="Q769" i="6"/>
  <c r="S769" i="6"/>
  <c r="T769" i="6"/>
  <c r="U769" i="6"/>
  <c r="O770" i="6"/>
  <c r="P770" i="6"/>
  <c r="Q770" i="6"/>
  <c r="S770" i="6"/>
  <c r="T770" i="6"/>
  <c r="U770" i="6"/>
  <c r="O771" i="6"/>
  <c r="P771" i="6"/>
  <c r="Q771" i="6"/>
  <c r="S771" i="6"/>
  <c r="T771" i="6"/>
  <c r="U771" i="6"/>
  <c r="O772" i="6"/>
  <c r="P772" i="6"/>
  <c r="Q772" i="6"/>
  <c r="S772" i="6"/>
  <c r="T772" i="6"/>
  <c r="U772" i="6"/>
  <c r="O773" i="6"/>
  <c r="P773" i="6"/>
  <c r="Q773" i="6"/>
  <c r="S773" i="6"/>
  <c r="T773" i="6"/>
  <c r="U773" i="6"/>
  <c r="O774" i="6"/>
  <c r="P774" i="6"/>
  <c r="Q774" i="6"/>
  <c r="S774" i="6"/>
  <c r="T774" i="6"/>
  <c r="U774" i="6"/>
  <c r="O775" i="6"/>
  <c r="P775" i="6"/>
  <c r="Q775" i="6"/>
  <c r="S775" i="6"/>
  <c r="T775" i="6"/>
  <c r="U775" i="6"/>
  <c r="O776" i="6"/>
  <c r="P776" i="6"/>
  <c r="Q776" i="6"/>
  <c r="S776" i="6"/>
  <c r="T776" i="6"/>
  <c r="U776" i="6"/>
  <c r="O777" i="6"/>
  <c r="P777" i="6"/>
  <c r="Q777" i="6"/>
  <c r="S777" i="6"/>
  <c r="T777" i="6"/>
  <c r="U777" i="6"/>
  <c r="O778" i="6"/>
  <c r="P778" i="6"/>
  <c r="Q778" i="6"/>
  <c r="S778" i="6"/>
  <c r="T778" i="6"/>
  <c r="U778" i="6"/>
  <c r="O779" i="6"/>
  <c r="P779" i="6"/>
  <c r="Q779" i="6"/>
  <c r="S779" i="6"/>
  <c r="T779" i="6"/>
  <c r="U779" i="6"/>
  <c r="O780" i="6"/>
  <c r="P780" i="6"/>
  <c r="Q780" i="6"/>
  <c r="S780" i="6"/>
  <c r="T780" i="6"/>
  <c r="U780" i="6"/>
  <c r="O781" i="6"/>
  <c r="P781" i="6"/>
  <c r="Q781" i="6"/>
  <c r="S781" i="6"/>
  <c r="T781" i="6"/>
  <c r="U781" i="6"/>
  <c r="O782" i="6"/>
  <c r="P782" i="6"/>
  <c r="Q782" i="6"/>
  <c r="S782" i="6"/>
  <c r="T782" i="6"/>
  <c r="U782" i="6"/>
  <c r="O783" i="6"/>
  <c r="P783" i="6"/>
  <c r="Q783" i="6"/>
  <c r="S783" i="6"/>
  <c r="T783" i="6"/>
  <c r="U783" i="6"/>
  <c r="O784" i="6"/>
  <c r="P784" i="6"/>
  <c r="Q784" i="6"/>
  <c r="S784" i="6"/>
  <c r="T784" i="6"/>
  <c r="U784" i="6"/>
  <c r="O785" i="6"/>
  <c r="P785" i="6"/>
  <c r="Q785" i="6"/>
  <c r="S785" i="6"/>
  <c r="T785" i="6"/>
  <c r="U785" i="6"/>
  <c r="O786" i="6"/>
  <c r="P786" i="6"/>
  <c r="Q786" i="6"/>
  <c r="S786" i="6"/>
  <c r="T786" i="6"/>
  <c r="U786" i="6"/>
  <c r="O787" i="6"/>
  <c r="P787" i="6"/>
  <c r="Q787" i="6"/>
  <c r="S787" i="6"/>
  <c r="T787" i="6"/>
  <c r="U787" i="6"/>
  <c r="O788" i="6"/>
  <c r="P788" i="6"/>
  <c r="Q788" i="6"/>
  <c r="S788" i="6"/>
  <c r="T788" i="6"/>
  <c r="U788" i="6"/>
  <c r="O789" i="6"/>
  <c r="P789" i="6"/>
  <c r="Q789" i="6"/>
  <c r="S789" i="6"/>
  <c r="T789" i="6"/>
  <c r="U789" i="6"/>
  <c r="O790" i="6"/>
  <c r="P790" i="6"/>
  <c r="Q790" i="6"/>
  <c r="S790" i="6"/>
  <c r="T790" i="6"/>
  <c r="U790" i="6"/>
  <c r="O791" i="6"/>
  <c r="P791" i="6"/>
  <c r="Q791" i="6"/>
  <c r="S791" i="6"/>
  <c r="T791" i="6"/>
  <c r="U791" i="6"/>
  <c r="O792" i="6"/>
  <c r="P792" i="6"/>
  <c r="Q792" i="6"/>
  <c r="S792" i="6"/>
  <c r="T792" i="6"/>
  <c r="U792" i="6"/>
  <c r="O793" i="6"/>
  <c r="P793" i="6"/>
  <c r="Q793" i="6"/>
  <c r="S793" i="6"/>
  <c r="T793" i="6"/>
  <c r="U793" i="6"/>
  <c r="O794" i="6"/>
  <c r="P794" i="6"/>
  <c r="Q794" i="6"/>
  <c r="S794" i="6"/>
  <c r="T794" i="6"/>
  <c r="U794" i="6"/>
  <c r="O795" i="6"/>
  <c r="P795" i="6"/>
  <c r="Q795" i="6"/>
  <c r="S795" i="6"/>
  <c r="T795" i="6"/>
  <c r="U795" i="6"/>
  <c r="O796" i="6"/>
  <c r="P796" i="6"/>
  <c r="Q796" i="6"/>
  <c r="S796" i="6"/>
  <c r="T796" i="6"/>
  <c r="U796" i="6"/>
  <c r="O834" i="1"/>
  <c r="P834" i="1"/>
  <c r="Q834" i="1"/>
  <c r="S834" i="1"/>
  <c r="T834" i="1"/>
  <c r="U834" i="1"/>
  <c r="O835" i="1"/>
  <c r="P835" i="1"/>
  <c r="Q835" i="1"/>
  <c r="S835" i="1"/>
  <c r="T835" i="1"/>
  <c r="U835" i="1"/>
  <c r="O836" i="1"/>
  <c r="P836" i="1"/>
  <c r="Q836" i="1"/>
  <c r="S836" i="1"/>
  <c r="T836" i="1"/>
  <c r="U836" i="1"/>
  <c r="O837" i="1"/>
  <c r="P837" i="1"/>
  <c r="Q837" i="1"/>
  <c r="S837" i="1"/>
  <c r="T837" i="1"/>
  <c r="U837" i="1"/>
  <c r="O838" i="1"/>
  <c r="P838" i="1"/>
  <c r="Q838" i="1"/>
  <c r="S838" i="1"/>
  <c r="T838" i="1"/>
  <c r="U838" i="1"/>
  <c r="O839" i="1"/>
  <c r="P839" i="1"/>
  <c r="Q839" i="1"/>
  <c r="S839" i="1"/>
  <c r="T839" i="1"/>
  <c r="U839" i="1"/>
  <c r="O840" i="1"/>
  <c r="P840" i="1"/>
  <c r="Q840" i="1"/>
  <c r="S840" i="1"/>
  <c r="T840" i="1"/>
  <c r="U840" i="1"/>
  <c r="O841" i="1"/>
  <c r="P841" i="1"/>
  <c r="Q841" i="1"/>
  <c r="S841" i="1"/>
  <c r="T841" i="1"/>
  <c r="U841" i="1"/>
  <c r="O842" i="1"/>
  <c r="P842" i="1"/>
  <c r="Q842" i="1"/>
  <c r="S842" i="1"/>
  <c r="T842" i="1"/>
  <c r="U842" i="1"/>
  <c r="O843" i="1"/>
  <c r="P843" i="1"/>
  <c r="Q843" i="1"/>
  <c r="S843" i="1"/>
  <c r="T843" i="1"/>
  <c r="U843" i="1"/>
  <c r="O844" i="1"/>
  <c r="P844" i="1"/>
  <c r="Q844" i="1"/>
  <c r="S844" i="1"/>
  <c r="T844" i="1"/>
  <c r="U844" i="1"/>
  <c r="O845" i="1"/>
  <c r="P845" i="1"/>
  <c r="Q845" i="1"/>
  <c r="S845" i="1"/>
  <c r="T845" i="1"/>
  <c r="U845" i="1"/>
  <c r="O846" i="1"/>
  <c r="P846" i="1"/>
  <c r="Q846" i="1"/>
  <c r="S846" i="1"/>
  <c r="T846" i="1"/>
  <c r="U846" i="1"/>
  <c r="O847" i="1"/>
  <c r="P847" i="1"/>
  <c r="Q847" i="1"/>
  <c r="S847" i="1"/>
  <c r="T847" i="1"/>
  <c r="U847" i="1"/>
  <c r="O848" i="1"/>
  <c r="P848" i="1"/>
  <c r="Q848" i="1"/>
  <c r="S848" i="1"/>
  <c r="T848" i="1"/>
  <c r="U848" i="1"/>
  <c r="O849" i="1"/>
  <c r="P849" i="1"/>
  <c r="Q849" i="1"/>
  <c r="S849" i="1"/>
  <c r="T849" i="1"/>
  <c r="U849" i="1"/>
  <c r="O850" i="1"/>
  <c r="P850" i="1"/>
  <c r="Q850" i="1"/>
  <c r="S850" i="1"/>
  <c r="T850" i="1"/>
  <c r="U850" i="1"/>
  <c r="O851" i="1"/>
  <c r="P851" i="1"/>
  <c r="Q851" i="1"/>
  <c r="S851" i="1"/>
  <c r="T851" i="1"/>
  <c r="U851" i="1"/>
  <c r="O852" i="1"/>
  <c r="P852" i="1"/>
  <c r="Q852" i="1"/>
  <c r="S852" i="1"/>
  <c r="T852" i="1"/>
  <c r="U852" i="1"/>
  <c r="O853" i="1"/>
  <c r="P853" i="1"/>
  <c r="Q853" i="1"/>
  <c r="S853" i="1"/>
  <c r="T853" i="1"/>
  <c r="U853" i="1"/>
  <c r="O854" i="1"/>
  <c r="P854" i="1"/>
  <c r="Q854" i="1"/>
  <c r="S854" i="1"/>
  <c r="T854" i="1"/>
  <c r="U854" i="1"/>
  <c r="O855" i="1"/>
  <c r="P855" i="1"/>
  <c r="Q855" i="1"/>
  <c r="S855" i="1"/>
  <c r="T855" i="1"/>
  <c r="U855" i="1"/>
  <c r="O856" i="1"/>
  <c r="P856" i="1"/>
  <c r="Q856" i="1"/>
  <c r="S856" i="1"/>
  <c r="T856" i="1"/>
  <c r="U856" i="1"/>
  <c r="O857" i="1"/>
  <c r="P857" i="1"/>
  <c r="Q857" i="1"/>
  <c r="S857" i="1"/>
  <c r="T857" i="1"/>
  <c r="U857" i="1"/>
  <c r="O858" i="1"/>
  <c r="P858" i="1"/>
  <c r="Q858" i="1"/>
  <c r="S858" i="1"/>
  <c r="T858" i="1"/>
  <c r="U858" i="1"/>
  <c r="O859" i="1"/>
  <c r="P859" i="1"/>
  <c r="Q859" i="1"/>
  <c r="S859" i="1"/>
  <c r="T859" i="1"/>
  <c r="U859" i="1"/>
  <c r="O860" i="1"/>
  <c r="P860" i="1"/>
  <c r="Q860" i="1"/>
  <c r="S860" i="1"/>
  <c r="T860" i="1"/>
  <c r="U860" i="1"/>
  <c r="O861" i="1"/>
  <c r="P861" i="1"/>
  <c r="Q861" i="1"/>
  <c r="S861" i="1"/>
  <c r="T861" i="1"/>
  <c r="U861" i="1"/>
  <c r="O862" i="1"/>
  <c r="P862" i="1"/>
  <c r="Q862" i="1"/>
  <c r="S862" i="1"/>
  <c r="T862" i="1"/>
  <c r="U862" i="1"/>
  <c r="O863" i="1"/>
  <c r="P863" i="1"/>
  <c r="Q863" i="1"/>
  <c r="S863" i="1"/>
  <c r="T863" i="1"/>
  <c r="U863" i="1"/>
  <c r="O864" i="1"/>
  <c r="P864" i="1"/>
  <c r="Q864" i="1"/>
  <c r="S864" i="1"/>
  <c r="T864" i="1"/>
  <c r="U864" i="1"/>
  <c r="O865" i="1"/>
  <c r="P865" i="1"/>
  <c r="Q865" i="1"/>
  <c r="S865" i="1"/>
  <c r="T865" i="1"/>
  <c r="U865" i="1"/>
  <c r="O866" i="1"/>
  <c r="P866" i="1"/>
  <c r="Q866" i="1"/>
  <c r="S866" i="1"/>
  <c r="T866" i="1"/>
  <c r="U866" i="1"/>
  <c r="O867" i="1"/>
  <c r="P867" i="1"/>
  <c r="Q867" i="1"/>
  <c r="S867" i="1"/>
  <c r="T867" i="1"/>
  <c r="U867" i="1"/>
  <c r="O868" i="1"/>
  <c r="P868" i="1"/>
  <c r="Q868" i="1"/>
  <c r="S868" i="1"/>
  <c r="T868" i="1"/>
  <c r="U868" i="1"/>
  <c r="O869" i="1"/>
  <c r="P869" i="1"/>
  <c r="Q869" i="1"/>
  <c r="S869" i="1"/>
  <c r="T869" i="1"/>
  <c r="U869" i="1"/>
  <c r="O870" i="1"/>
  <c r="P870" i="1"/>
  <c r="Q870" i="1"/>
  <c r="S870" i="1"/>
  <c r="T870" i="1"/>
  <c r="U870" i="1"/>
  <c r="O871" i="1"/>
  <c r="P871" i="1"/>
  <c r="Q871" i="1"/>
  <c r="S871" i="1"/>
  <c r="T871" i="1"/>
  <c r="U871" i="1"/>
  <c r="O872" i="1"/>
  <c r="P872" i="1"/>
  <c r="Q872" i="1"/>
  <c r="S872" i="1"/>
  <c r="T872" i="1"/>
  <c r="U872" i="1"/>
  <c r="O873" i="1"/>
  <c r="P873" i="1"/>
  <c r="Q873" i="1"/>
  <c r="S873" i="1"/>
  <c r="T873" i="1"/>
  <c r="U873" i="1"/>
  <c r="O874" i="1"/>
  <c r="P874" i="1"/>
  <c r="Q874" i="1"/>
  <c r="S874" i="1"/>
  <c r="T874" i="1"/>
  <c r="U874" i="1"/>
  <c r="O875" i="1"/>
  <c r="P875" i="1"/>
  <c r="Q875" i="1"/>
  <c r="S875" i="1"/>
  <c r="T875" i="1"/>
  <c r="U875" i="1"/>
  <c r="O876" i="1"/>
  <c r="P876" i="1"/>
  <c r="Q876" i="1"/>
  <c r="S876" i="1"/>
  <c r="T876" i="1"/>
  <c r="U876" i="1"/>
  <c r="O877" i="1"/>
  <c r="P877" i="1"/>
  <c r="Q877" i="1"/>
  <c r="S877" i="1"/>
  <c r="T877" i="1"/>
  <c r="U877" i="1"/>
  <c r="O878" i="1"/>
  <c r="P878" i="1"/>
  <c r="Q878" i="1"/>
  <c r="S878" i="1"/>
  <c r="T878" i="1"/>
  <c r="U878" i="1"/>
  <c r="O879" i="1"/>
  <c r="P879" i="1"/>
  <c r="Q879" i="1"/>
  <c r="S879" i="1"/>
  <c r="T879" i="1"/>
  <c r="U879" i="1"/>
  <c r="O880" i="1"/>
  <c r="P880" i="1"/>
  <c r="Q880" i="1"/>
  <c r="S880" i="1"/>
  <c r="T880" i="1"/>
  <c r="U880" i="1"/>
  <c r="O881" i="1"/>
  <c r="P881" i="1"/>
  <c r="Q881" i="1"/>
  <c r="S881" i="1"/>
  <c r="T881" i="1"/>
  <c r="U881" i="1"/>
  <c r="O882" i="1"/>
  <c r="P882" i="1"/>
  <c r="Q882" i="1"/>
  <c r="S882" i="1"/>
  <c r="T882" i="1"/>
  <c r="U882" i="1"/>
  <c r="O883" i="1"/>
  <c r="P883" i="1"/>
  <c r="Q883" i="1"/>
  <c r="S883" i="1"/>
  <c r="T883" i="1"/>
  <c r="U883" i="1"/>
  <c r="O884" i="1"/>
  <c r="P884" i="1"/>
  <c r="Q884" i="1"/>
  <c r="S884" i="1"/>
  <c r="T884" i="1"/>
  <c r="U884" i="1"/>
  <c r="O885" i="1"/>
  <c r="P885" i="1"/>
  <c r="Q885" i="1"/>
  <c r="S885" i="1"/>
  <c r="T885" i="1"/>
  <c r="U885" i="1"/>
  <c r="O886" i="1"/>
  <c r="P886" i="1"/>
  <c r="Q886" i="1"/>
  <c r="S886" i="1"/>
  <c r="T886" i="1"/>
  <c r="U886" i="1"/>
  <c r="O887" i="1"/>
  <c r="P887" i="1"/>
  <c r="Q887" i="1"/>
  <c r="S887" i="1"/>
  <c r="T887" i="1"/>
  <c r="U887" i="1"/>
  <c r="O888" i="1"/>
  <c r="P888" i="1"/>
  <c r="Q888" i="1"/>
  <c r="S888" i="1"/>
  <c r="T888" i="1"/>
  <c r="U888" i="1"/>
  <c r="O889" i="1"/>
  <c r="P889" i="1"/>
  <c r="Q889" i="1"/>
  <c r="S889" i="1"/>
  <c r="T889" i="1"/>
  <c r="U889" i="1"/>
  <c r="O890" i="1"/>
  <c r="P890" i="1"/>
  <c r="Q890" i="1"/>
  <c r="S890" i="1"/>
  <c r="T890" i="1"/>
  <c r="U890" i="1"/>
  <c r="O891" i="1"/>
  <c r="P891" i="1"/>
  <c r="Q891" i="1"/>
  <c r="S891" i="1"/>
  <c r="T891" i="1"/>
  <c r="U891" i="1"/>
  <c r="O892" i="1"/>
  <c r="P892" i="1"/>
  <c r="Q892" i="1"/>
  <c r="S892" i="1"/>
  <c r="T892" i="1"/>
  <c r="U892" i="1"/>
  <c r="O893" i="1"/>
  <c r="P893" i="1"/>
  <c r="Q893" i="1"/>
  <c r="S893" i="1"/>
  <c r="T893" i="1"/>
  <c r="U893" i="1"/>
  <c r="O894" i="1"/>
  <c r="P894" i="1"/>
  <c r="Q894" i="1"/>
  <c r="S894" i="1"/>
  <c r="T894" i="1"/>
  <c r="U894" i="1"/>
  <c r="O895" i="1"/>
  <c r="P895" i="1"/>
  <c r="Q895" i="1"/>
  <c r="S895" i="1"/>
  <c r="T895" i="1"/>
  <c r="U895" i="1"/>
  <c r="O896" i="1"/>
  <c r="P896" i="1"/>
  <c r="Q896" i="1"/>
  <c r="S896" i="1"/>
  <c r="T896" i="1"/>
  <c r="U896" i="1"/>
  <c r="O897" i="1"/>
  <c r="P897" i="1"/>
  <c r="Q897" i="1"/>
  <c r="S897" i="1"/>
  <c r="T897" i="1"/>
  <c r="U897" i="1"/>
  <c r="O898" i="1"/>
  <c r="P898" i="1"/>
  <c r="Q898" i="1"/>
  <c r="S898" i="1"/>
  <c r="T898" i="1"/>
  <c r="U898" i="1"/>
  <c r="O899" i="1"/>
  <c r="P899" i="1"/>
  <c r="Q899" i="1"/>
  <c r="S899" i="1"/>
  <c r="T899" i="1"/>
  <c r="U899" i="1"/>
  <c r="O900" i="1"/>
  <c r="P900" i="1"/>
  <c r="Q900" i="1"/>
  <c r="S900" i="1"/>
  <c r="T900" i="1"/>
  <c r="U900" i="1"/>
  <c r="O901" i="1"/>
  <c r="P901" i="1"/>
  <c r="Q901" i="1"/>
  <c r="S901" i="1"/>
  <c r="T901" i="1"/>
  <c r="U901" i="1"/>
  <c r="O902" i="1"/>
  <c r="P902" i="1"/>
  <c r="Q902" i="1"/>
  <c r="S902" i="1"/>
  <c r="T902" i="1"/>
  <c r="U902" i="1"/>
  <c r="O903" i="1"/>
  <c r="P903" i="1"/>
  <c r="Q903" i="1"/>
  <c r="S903" i="1"/>
  <c r="T903" i="1"/>
  <c r="U903" i="1"/>
  <c r="O904" i="1"/>
  <c r="P904" i="1"/>
  <c r="Q904" i="1"/>
  <c r="S904" i="1"/>
  <c r="T904" i="1"/>
  <c r="U904" i="1"/>
  <c r="O905" i="1"/>
  <c r="P905" i="1"/>
  <c r="Q905" i="1"/>
  <c r="S905" i="1"/>
  <c r="T905" i="1"/>
  <c r="U905" i="1"/>
  <c r="O906" i="1"/>
  <c r="P906" i="1"/>
  <c r="Q906" i="1"/>
  <c r="S906" i="1"/>
  <c r="T906" i="1"/>
  <c r="U906" i="1"/>
  <c r="O907" i="1"/>
  <c r="P907" i="1"/>
  <c r="Q907" i="1"/>
  <c r="S907" i="1"/>
  <c r="T907" i="1"/>
  <c r="U907" i="1"/>
  <c r="O908" i="1"/>
  <c r="P908" i="1"/>
  <c r="Q908" i="1"/>
  <c r="S908" i="1"/>
  <c r="T908" i="1"/>
  <c r="U908" i="1"/>
  <c r="O909" i="1"/>
  <c r="P909" i="1"/>
  <c r="Q909" i="1"/>
  <c r="S909" i="1"/>
  <c r="T909" i="1"/>
  <c r="U909" i="1"/>
  <c r="O910" i="1"/>
  <c r="P910" i="1"/>
  <c r="Q910" i="1"/>
  <c r="S910" i="1"/>
  <c r="T910" i="1"/>
  <c r="U910" i="1"/>
  <c r="O911" i="1"/>
  <c r="P911" i="1"/>
  <c r="Q911" i="1"/>
  <c r="S911" i="1"/>
  <c r="T911" i="1"/>
  <c r="U911" i="1"/>
  <c r="O912" i="1"/>
  <c r="P912" i="1"/>
  <c r="Q912" i="1"/>
  <c r="S912" i="1"/>
  <c r="T912" i="1"/>
  <c r="U912" i="1"/>
  <c r="O913" i="1"/>
  <c r="P913" i="1"/>
  <c r="Q913" i="1"/>
  <c r="S913" i="1"/>
  <c r="T913" i="1"/>
  <c r="U913" i="1"/>
  <c r="O914" i="1"/>
  <c r="P914" i="1"/>
  <c r="Q914" i="1"/>
  <c r="S914" i="1"/>
  <c r="T914" i="1"/>
  <c r="U914" i="1"/>
  <c r="O915" i="1"/>
  <c r="P915" i="1"/>
  <c r="Q915" i="1"/>
  <c r="S915" i="1"/>
  <c r="T915" i="1"/>
  <c r="U915" i="1"/>
  <c r="O916" i="1"/>
  <c r="P916" i="1"/>
  <c r="Q916" i="1"/>
  <c r="S916" i="1"/>
  <c r="T916" i="1"/>
  <c r="U916" i="1"/>
  <c r="O917" i="1"/>
  <c r="P917" i="1"/>
  <c r="Q917" i="1"/>
  <c r="S917" i="1"/>
  <c r="T917" i="1"/>
  <c r="U917" i="1"/>
  <c r="O918" i="1"/>
  <c r="P918" i="1"/>
  <c r="Q918" i="1"/>
  <c r="S918" i="1"/>
  <c r="T918" i="1"/>
  <c r="U918" i="1"/>
  <c r="O919" i="1"/>
  <c r="P919" i="1"/>
  <c r="Q919" i="1"/>
  <c r="S919" i="1"/>
  <c r="T919" i="1"/>
  <c r="U919" i="1"/>
  <c r="O920" i="1"/>
  <c r="P920" i="1"/>
  <c r="Q920" i="1"/>
  <c r="S920" i="1"/>
  <c r="T920" i="1"/>
  <c r="U920" i="1"/>
  <c r="O921" i="1"/>
  <c r="P921" i="1"/>
  <c r="Q921" i="1"/>
  <c r="S921" i="1"/>
  <c r="T921" i="1"/>
  <c r="U921" i="1"/>
  <c r="O922" i="1"/>
  <c r="P922" i="1"/>
  <c r="Q922" i="1"/>
  <c r="S922" i="1"/>
  <c r="T922" i="1"/>
  <c r="U922" i="1"/>
  <c r="O923" i="1"/>
  <c r="P923" i="1"/>
  <c r="Q923" i="1"/>
  <c r="S923" i="1"/>
  <c r="T923" i="1"/>
  <c r="U923" i="1"/>
  <c r="O924" i="1"/>
  <c r="P924" i="1"/>
  <c r="Q924" i="1"/>
  <c r="S924" i="1"/>
  <c r="T924" i="1"/>
  <c r="U924" i="1"/>
  <c r="O925" i="1"/>
  <c r="P925" i="1"/>
  <c r="Q925" i="1"/>
  <c r="S925" i="1"/>
  <c r="T925" i="1"/>
  <c r="U925" i="1"/>
  <c r="O926" i="1"/>
  <c r="P926" i="1"/>
  <c r="Q926" i="1"/>
  <c r="S926" i="1"/>
  <c r="T926" i="1"/>
  <c r="U926" i="1"/>
  <c r="O927" i="1"/>
  <c r="P927" i="1"/>
  <c r="Q927" i="1"/>
  <c r="S927" i="1"/>
  <c r="T927" i="1"/>
  <c r="U927" i="1"/>
  <c r="O928" i="1"/>
  <c r="P928" i="1"/>
  <c r="Q928" i="1"/>
  <c r="S928" i="1"/>
  <c r="T928" i="1"/>
  <c r="U928" i="1"/>
  <c r="O929" i="1"/>
  <c r="P929" i="1"/>
  <c r="Q929" i="1"/>
  <c r="S929" i="1"/>
  <c r="T929" i="1"/>
  <c r="U929" i="1"/>
  <c r="O930" i="1"/>
  <c r="P930" i="1"/>
  <c r="Q930" i="1"/>
  <c r="S930" i="1"/>
  <c r="T930" i="1"/>
  <c r="U930" i="1"/>
  <c r="O931" i="1"/>
  <c r="P931" i="1"/>
  <c r="Q931" i="1"/>
  <c r="S931" i="1"/>
  <c r="T931" i="1"/>
  <c r="U931" i="1"/>
  <c r="O932" i="1"/>
  <c r="P932" i="1"/>
  <c r="Q932" i="1"/>
  <c r="S932" i="1"/>
  <c r="T932" i="1"/>
  <c r="U932" i="1"/>
  <c r="O933" i="1"/>
  <c r="P933" i="1"/>
  <c r="Q933" i="1"/>
  <c r="S933" i="1"/>
  <c r="T933" i="1"/>
  <c r="U933" i="1"/>
  <c r="O934" i="1"/>
  <c r="P934" i="1"/>
  <c r="Q934" i="1"/>
  <c r="S934" i="1"/>
  <c r="T934" i="1"/>
  <c r="U934" i="1"/>
  <c r="O935" i="1"/>
  <c r="P935" i="1"/>
  <c r="Q935" i="1"/>
  <c r="S935" i="1"/>
  <c r="T935" i="1"/>
  <c r="U935" i="1"/>
  <c r="O936" i="1"/>
  <c r="P936" i="1"/>
  <c r="Q936" i="1"/>
  <c r="S936" i="1"/>
  <c r="T936" i="1"/>
  <c r="U936" i="1"/>
  <c r="O937" i="1"/>
  <c r="P937" i="1"/>
  <c r="Q937" i="1"/>
  <c r="S937" i="1"/>
  <c r="T937" i="1"/>
  <c r="U937" i="1"/>
  <c r="O938" i="1"/>
  <c r="P938" i="1"/>
  <c r="Q938" i="1"/>
  <c r="S938" i="1"/>
  <c r="T938" i="1"/>
  <c r="U938" i="1"/>
  <c r="O939" i="1"/>
  <c r="P939" i="1"/>
  <c r="Q939" i="1"/>
  <c r="S939" i="1"/>
  <c r="T939" i="1"/>
  <c r="U939" i="1"/>
  <c r="O940" i="1"/>
  <c r="P940" i="1"/>
  <c r="Q940" i="1"/>
  <c r="S940" i="1"/>
  <c r="T940" i="1"/>
  <c r="U940" i="1"/>
  <c r="O941" i="1"/>
  <c r="P941" i="1"/>
  <c r="Q941" i="1"/>
  <c r="S941" i="1"/>
  <c r="T941" i="1"/>
  <c r="U941" i="1"/>
  <c r="O942" i="1"/>
  <c r="P942" i="1"/>
  <c r="Q942" i="1"/>
  <c r="S942" i="1"/>
  <c r="T942" i="1"/>
  <c r="U942" i="1"/>
  <c r="O943" i="1"/>
  <c r="P943" i="1"/>
  <c r="Q943" i="1"/>
  <c r="S943" i="1"/>
  <c r="T943" i="1"/>
  <c r="U943" i="1"/>
  <c r="O944" i="1"/>
  <c r="P944" i="1"/>
  <c r="Q944" i="1"/>
  <c r="S944" i="1"/>
  <c r="T944" i="1"/>
  <c r="U944" i="1"/>
  <c r="O945" i="1"/>
  <c r="P945" i="1"/>
  <c r="Q945" i="1"/>
  <c r="S945" i="1"/>
  <c r="T945" i="1"/>
  <c r="U945" i="1"/>
  <c r="O946" i="1"/>
  <c r="P946" i="1"/>
  <c r="Q946" i="1"/>
  <c r="S946" i="1"/>
  <c r="T946" i="1"/>
  <c r="U946" i="1"/>
  <c r="O947" i="1"/>
  <c r="P947" i="1"/>
  <c r="Q947" i="1"/>
  <c r="S947" i="1"/>
  <c r="T947" i="1"/>
  <c r="U947" i="1"/>
  <c r="O948" i="1"/>
  <c r="P948" i="1"/>
  <c r="Q948" i="1"/>
  <c r="S948" i="1"/>
  <c r="T948" i="1"/>
  <c r="U948" i="1"/>
  <c r="O949" i="1"/>
  <c r="P949" i="1"/>
  <c r="Q949" i="1"/>
  <c r="S949" i="1"/>
  <c r="T949" i="1"/>
  <c r="U949" i="1"/>
  <c r="O950" i="1"/>
  <c r="P950" i="1"/>
  <c r="Q950" i="1"/>
  <c r="S950" i="1"/>
  <c r="T950" i="1"/>
  <c r="U950" i="1"/>
  <c r="O951" i="1"/>
  <c r="P951" i="1"/>
  <c r="Q951" i="1"/>
  <c r="S951" i="1"/>
  <c r="T951" i="1"/>
  <c r="U951" i="1"/>
  <c r="O952" i="1"/>
  <c r="P952" i="1"/>
  <c r="Q952" i="1"/>
  <c r="S952" i="1"/>
  <c r="T952" i="1"/>
  <c r="U952" i="1"/>
  <c r="O953" i="1"/>
  <c r="P953" i="1"/>
  <c r="Q953" i="1"/>
  <c r="S953" i="1"/>
  <c r="T953" i="1"/>
  <c r="U953" i="1"/>
  <c r="O954" i="1"/>
  <c r="P954" i="1"/>
  <c r="Q954" i="1"/>
  <c r="S954" i="1"/>
  <c r="T954" i="1"/>
  <c r="U954" i="1"/>
  <c r="O955" i="1"/>
  <c r="P955" i="1"/>
  <c r="Q955" i="1"/>
  <c r="S955" i="1"/>
  <c r="T955" i="1"/>
  <c r="U955" i="1"/>
  <c r="O956" i="1"/>
  <c r="P956" i="1"/>
  <c r="Q956" i="1"/>
  <c r="S956" i="1"/>
  <c r="T956" i="1"/>
  <c r="U956" i="1"/>
  <c r="O957" i="1"/>
  <c r="P957" i="1"/>
  <c r="Q957" i="1"/>
  <c r="S957" i="1"/>
  <c r="T957" i="1"/>
  <c r="U957" i="1"/>
  <c r="O958" i="1"/>
  <c r="P958" i="1"/>
  <c r="Q958" i="1"/>
  <c r="S958" i="1"/>
  <c r="T958" i="1"/>
  <c r="U958" i="1"/>
  <c r="O959" i="1"/>
  <c r="P959" i="1"/>
  <c r="Q959" i="1"/>
  <c r="S959" i="1"/>
  <c r="T959" i="1"/>
  <c r="U959" i="1"/>
  <c r="O960" i="1"/>
  <c r="P960" i="1"/>
  <c r="Q960" i="1"/>
  <c r="S960" i="1"/>
  <c r="T960" i="1"/>
  <c r="U960" i="1"/>
  <c r="O961" i="1"/>
  <c r="P961" i="1"/>
  <c r="Q961" i="1"/>
  <c r="S961" i="1"/>
  <c r="T961" i="1"/>
  <c r="U961" i="1"/>
  <c r="O962" i="1"/>
  <c r="P962" i="1"/>
  <c r="Q962" i="1"/>
  <c r="S962" i="1"/>
  <c r="T962" i="1"/>
  <c r="U962" i="1"/>
  <c r="O963" i="1"/>
  <c r="P963" i="1"/>
  <c r="Q963" i="1"/>
  <c r="S963" i="1"/>
  <c r="T963" i="1"/>
  <c r="U963" i="1"/>
  <c r="O964" i="1"/>
  <c r="P964" i="1"/>
  <c r="Q964" i="1"/>
  <c r="S964" i="1"/>
  <c r="T964" i="1"/>
  <c r="U964" i="1"/>
  <c r="O965" i="1"/>
  <c r="P965" i="1"/>
  <c r="Q965" i="1"/>
  <c r="S965" i="1"/>
  <c r="T965" i="1"/>
  <c r="U965" i="1"/>
  <c r="O966" i="1"/>
  <c r="P966" i="1"/>
  <c r="Q966" i="1"/>
  <c r="S966" i="1"/>
  <c r="T966" i="1"/>
  <c r="U966" i="1"/>
  <c r="O967" i="1"/>
  <c r="P967" i="1"/>
  <c r="Q967" i="1"/>
  <c r="S967" i="1"/>
  <c r="T967" i="1"/>
  <c r="U967" i="1"/>
  <c r="O968" i="1"/>
  <c r="P968" i="1"/>
  <c r="Q968" i="1"/>
  <c r="S968" i="1"/>
  <c r="T968" i="1"/>
  <c r="U968" i="1"/>
  <c r="O969" i="1"/>
  <c r="P969" i="1"/>
  <c r="Q969" i="1"/>
  <c r="S969" i="1"/>
  <c r="T969" i="1"/>
  <c r="U969" i="1"/>
  <c r="O970" i="1"/>
  <c r="P970" i="1"/>
  <c r="Q970" i="1"/>
  <c r="S970" i="1"/>
  <c r="T970" i="1"/>
  <c r="U970" i="1"/>
  <c r="O971" i="1"/>
  <c r="P971" i="1"/>
  <c r="Q971" i="1"/>
  <c r="S971" i="1"/>
  <c r="T971" i="1"/>
  <c r="U971" i="1"/>
  <c r="O972" i="1"/>
  <c r="P972" i="1"/>
  <c r="Q972" i="1"/>
  <c r="S972" i="1"/>
  <c r="T972" i="1"/>
  <c r="U972" i="1"/>
  <c r="O973" i="1"/>
  <c r="P973" i="1"/>
  <c r="Q973" i="1"/>
  <c r="S973" i="1"/>
  <c r="T973" i="1"/>
  <c r="U973" i="1"/>
  <c r="O974" i="1"/>
  <c r="P974" i="1"/>
  <c r="Q974" i="1"/>
  <c r="S974" i="1"/>
  <c r="T974" i="1"/>
  <c r="U974" i="1"/>
  <c r="O975" i="1"/>
  <c r="P975" i="1"/>
  <c r="Q975" i="1"/>
  <c r="S975" i="1"/>
  <c r="T975" i="1"/>
  <c r="U975" i="1"/>
  <c r="O976" i="1"/>
  <c r="P976" i="1"/>
  <c r="Q976" i="1"/>
  <c r="S976" i="1"/>
  <c r="T976" i="1"/>
  <c r="U976" i="1"/>
  <c r="O977" i="1"/>
  <c r="P977" i="1"/>
  <c r="Q977" i="1"/>
  <c r="S977" i="1"/>
  <c r="T977" i="1"/>
  <c r="U977" i="1"/>
  <c r="O978" i="1"/>
  <c r="P978" i="1"/>
  <c r="Q978" i="1"/>
  <c r="S978" i="1"/>
  <c r="T978" i="1"/>
  <c r="U978" i="1"/>
  <c r="O979" i="1"/>
  <c r="P979" i="1"/>
  <c r="Q979" i="1"/>
  <c r="S979" i="1"/>
  <c r="T979" i="1"/>
  <c r="U979" i="1"/>
  <c r="O980" i="1"/>
  <c r="P980" i="1"/>
  <c r="Q980" i="1"/>
  <c r="S980" i="1"/>
  <c r="T980" i="1"/>
  <c r="U980" i="1"/>
  <c r="O981" i="1"/>
  <c r="P981" i="1"/>
  <c r="Q981" i="1"/>
  <c r="S981" i="1"/>
  <c r="T981" i="1"/>
  <c r="U981" i="1"/>
  <c r="O982" i="1"/>
  <c r="P982" i="1"/>
  <c r="Q982" i="1"/>
  <c r="S982" i="1"/>
  <c r="T982" i="1"/>
  <c r="U982" i="1"/>
  <c r="O983" i="1"/>
  <c r="P983" i="1"/>
  <c r="Q983" i="1"/>
  <c r="S983" i="1"/>
  <c r="T983" i="1"/>
  <c r="U983" i="1"/>
  <c r="O984" i="1"/>
  <c r="P984" i="1"/>
  <c r="Q984" i="1"/>
  <c r="S984" i="1"/>
  <c r="T984" i="1"/>
  <c r="U984" i="1"/>
  <c r="O985" i="1"/>
  <c r="P985" i="1"/>
  <c r="Q985" i="1"/>
  <c r="S985" i="1"/>
  <c r="T985" i="1"/>
  <c r="U985" i="1"/>
  <c r="O986" i="1"/>
  <c r="P986" i="1"/>
  <c r="Q986" i="1"/>
  <c r="S986" i="1"/>
  <c r="T986" i="1"/>
  <c r="U986" i="1"/>
  <c r="O987" i="1"/>
  <c r="P987" i="1"/>
  <c r="Q987" i="1"/>
  <c r="S987" i="1"/>
  <c r="T987" i="1"/>
  <c r="U987" i="1"/>
  <c r="O988" i="1"/>
  <c r="P988" i="1"/>
  <c r="Q988" i="1"/>
  <c r="S988" i="1"/>
  <c r="T988" i="1"/>
  <c r="U988" i="1"/>
  <c r="O989" i="1"/>
  <c r="P989" i="1"/>
  <c r="Q989" i="1"/>
  <c r="S989" i="1"/>
  <c r="T989" i="1"/>
  <c r="U989" i="1"/>
  <c r="O990" i="1"/>
  <c r="P990" i="1"/>
  <c r="Q990" i="1"/>
  <c r="S990" i="1"/>
  <c r="T990" i="1"/>
  <c r="U990" i="1"/>
  <c r="O991" i="1"/>
  <c r="P991" i="1"/>
  <c r="Q991" i="1"/>
  <c r="S991" i="1"/>
  <c r="T991" i="1"/>
  <c r="U991" i="1"/>
  <c r="O992" i="1"/>
  <c r="P992" i="1"/>
  <c r="Q992" i="1"/>
  <c r="S992" i="1"/>
  <c r="T992" i="1"/>
  <c r="U992" i="1"/>
  <c r="O993" i="1"/>
  <c r="P993" i="1"/>
  <c r="Q993" i="1"/>
  <c r="S993" i="1"/>
  <c r="T993" i="1"/>
  <c r="U993" i="1"/>
  <c r="O994" i="1"/>
  <c r="P994" i="1"/>
  <c r="Q994" i="1"/>
  <c r="S994" i="1"/>
  <c r="T994" i="1"/>
  <c r="U994" i="1"/>
  <c r="O995" i="1"/>
  <c r="P995" i="1"/>
  <c r="Q995" i="1"/>
  <c r="S995" i="1"/>
  <c r="T995" i="1"/>
  <c r="U995" i="1"/>
  <c r="O996" i="1"/>
  <c r="P996" i="1"/>
  <c r="Q996" i="1"/>
  <c r="S996" i="1"/>
  <c r="T996" i="1"/>
  <c r="U996" i="1"/>
  <c r="O997" i="1"/>
  <c r="P997" i="1"/>
  <c r="Q997" i="1"/>
  <c r="S997" i="1"/>
  <c r="T997" i="1"/>
  <c r="U997" i="1"/>
  <c r="O998" i="1"/>
  <c r="P998" i="1"/>
  <c r="Q998" i="1"/>
  <c r="S998" i="1"/>
  <c r="T998" i="1"/>
  <c r="U998" i="1"/>
  <c r="O999" i="1"/>
  <c r="P999" i="1"/>
  <c r="Q999" i="1"/>
  <c r="S999" i="1"/>
  <c r="T999" i="1"/>
  <c r="U999" i="1"/>
  <c r="O1000" i="1"/>
  <c r="P1000" i="1"/>
  <c r="Q1000" i="1"/>
  <c r="S1000" i="1"/>
  <c r="T1000" i="1"/>
  <c r="U1000" i="1"/>
  <c r="O1001" i="1"/>
  <c r="P1001" i="1"/>
  <c r="Q1001" i="1"/>
  <c r="S1001" i="1"/>
  <c r="T1001" i="1"/>
  <c r="U1001" i="1"/>
  <c r="O1002" i="1"/>
  <c r="P1002" i="1"/>
  <c r="Q1002" i="1"/>
  <c r="S1002" i="1"/>
  <c r="T1002" i="1"/>
  <c r="U1002" i="1"/>
  <c r="O1003" i="1"/>
  <c r="P1003" i="1"/>
  <c r="Q1003" i="1"/>
  <c r="S1003" i="1"/>
  <c r="T1003" i="1"/>
  <c r="U1003" i="1"/>
  <c r="O1004" i="1"/>
  <c r="P1004" i="1"/>
  <c r="Q1004" i="1"/>
  <c r="S1004" i="1"/>
  <c r="T1004" i="1"/>
  <c r="U1004" i="1"/>
  <c r="O1005" i="1"/>
  <c r="P1005" i="1"/>
  <c r="Q1005" i="1"/>
  <c r="S1005" i="1"/>
  <c r="T1005" i="1"/>
  <c r="U1005" i="1"/>
  <c r="O1006" i="1"/>
  <c r="P1006" i="1"/>
  <c r="Q1006" i="1"/>
  <c r="S1006" i="1"/>
  <c r="T1006" i="1"/>
  <c r="U1006" i="1"/>
  <c r="O1007" i="1"/>
  <c r="P1007" i="1"/>
  <c r="Q1007" i="1"/>
  <c r="S1007" i="1"/>
  <c r="T1007" i="1"/>
  <c r="U1007" i="1"/>
  <c r="O1008" i="1"/>
  <c r="P1008" i="1"/>
  <c r="Q1008" i="1"/>
  <c r="S1008" i="1"/>
  <c r="T1008" i="1"/>
  <c r="U1008" i="1"/>
  <c r="O1009" i="1"/>
  <c r="P1009" i="1"/>
  <c r="Q1009" i="1"/>
  <c r="S1009" i="1"/>
  <c r="T1009" i="1"/>
  <c r="U1009" i="1"/>
  <c r="O1010" i="1"/>
  <c r="P1010" i="1"/>
  <c r="Q1010" i="1"/>
  <c r="S1010" i="1"/>
  <c r="T1010" i="1"/>
  <c r="U1010" i="1"/>
  <c r="O1011" i="1"/>
  <c r="P1011" i="1"/>
  <c r="Q1011" i="1"/>
  <c r="S1011" i="1"/>
  <c r="T1011" i="1"/>
  <c r="U1011" i="1"/>
  <c r="O1012" i="1"/>
  <c r="P1012" i="1"/>
  <c r="Q1012" i="1"/>
  <c r="S1012" i="1"/>
  <c r="T1012" i="1"/>
  <c r="U1012" i="1"/>
  <c r="O1013" i="1"/>
  <c r="P1013" i="1"/>
  <c r="Q1013" i="1"/>
  <c r="S1013" i="1"/>
  <c r="T1013" i="1"/>
  <c r="U1013" i="1"/>
  <c r="O1014" i="1"/>
  <c r="P1014" i="1"/>
  <c r="Q1014" i="1"/>
  <c r="S1014" i="1"/>
  <c r="T1014" i="1"/>
  <c r="U1014" i="1"/>
  <c r="O1015" i="1"/>
  <c r="P1015" i="1"/>
  <c r="Q1015" i="1"/>
  <c r="S1015" i="1"/>
  <c r="T1015" i="1"/>
  <c r="U1015" i="1"/>
  <c r="O1016" i="1"/>
  <c r="P1016" i="1"/>
  <c r="Q1016" i="1"/>
  <c r="S1016" i="1"/>
  <c r="T1016" i="1"/>
  <c r="U1016" i="1"/>
  <c r="O1017" i="1"/>
  <c r="P1017" i="1"/>
  <c r="Q1017" i="1"/>
  <c r="S1017" i="1"/>
  <c r="T1017" i="1"/>
  <c r="U1017" i="1"/>
  <c r="O1018" i="1"/>
  <c r="P1018" i="1"/>
  <c r="Q1018" i="1"/>
  <c r="S1018" i="1"/>
  <c r="T1018" i="1"/>
  <c r="U1018" i="1"/>
  <c r="O1019" i="1"/>
  <c r="P1019" i="1"/>
  <c r="Q1019" i="1"/>
  <c r="S1019" i="1"/>
  <c r="T1019" i="1"/>
  <c r="U1019" i="1"/>
  <c r="O1020" i="1"/>
  <c r="P1020" i="1"/>
  <c r="Q1020" i="1"/>
  <c r="S1020" i="1"/>
  <c r="T1020" i="1"/>
  <c r="U1020" i="1"/>
  <c r="O1021" i="1"/>
  <c r="P1021" i="1"/>
  <c r="Q1021" i="1"/>
  <c r="S1021" i="1"/>
  <c r="T1021" i="1"/>
  <c r="U1021" i="1"/>
  <c r="O1022" i="1"/>
  <c r="P1022" i="1"/>
  <c r="Q1022" i="1"/>
  <c r="S1022" i="1"/>
  <c r="T1022" i="1"/>
  <c r="U1022" i="1"/>
  <c r="O1023" i="1"/>
  <c r="P1023" i="1"/>
  <c r="Q1023" i="1"/>
  <c r="S1023" i="1"/>
  <c r="T1023" i="1"/>
  <c r="U1023" i="1"/>
  <c r="O1024" i="1"/>
  <c r="P1024" i="1"/>
  <c r="Q1024" i="1"/>
  <c r="S1024" i="1"/>
  <c r="T1024" i="1"/>
  <c r="U1024" i="1"/>
  <c r="O1025" i="1"/>
  <c r="P1025" i="1"/>
  <c r="Q1025" i="1"/>
  <c r="S1025" i="1"/>
  <c r="T1025" i="1"/>
  <c r="U1025" i="1"/>
  <c r="O1026" i="1"/>
  <c r="P1026" i="1"/>
  <c r="Q1026" i="1"/>
  <c r="S1026" i="1"/>
  <c r="T1026" i="1"/>
  <c r="U1026" i="1"/>
  <c r="O1027" i="1"/>
  <c r="P1027" i="1"/>
  <c r="Q1027" i="1"/>
  <c r="S1027" i="1"/>
  <c r="T1027" i="1"/>
  <c r="U1027" i="1"/>
  <c r="O1028" i="1"/>
  <c r="P1028" i="1"/>
  <c r="Q1028" i="1"/>
  <c r="S1028" i="1"/>
  <c r="T1028" i="1"/>
  <c r="U1028" i="1"/>
  <c r="O1029" i="1"/>
  <c r="P1029" i="1"/>
  <c r="Q1029" i="1"/>
  <c r="S1029" i="1"/>
  <c r="T1029" i="1"/>
  <c r="U1029" i="1"/>
  <c r="O1030" i="1"/>
  <c r="P1030" i="1"/>
  <c r="Q1030" i="1"/>
  <c r="S1030" i="1"/>
  <c r="T1030" i="1"/>
  <c r="U1030" i="1"/>
  <c r="O1031" i="1"/>
  <c r="P1031" i="1"/>
  <c r="Q1031" i="1"/>
  <c r="S1031" i="1"/>
  <c r="T1031" i="1"/>
  <c r="U1031" i="1"/>
  <c r="O1032" i="1"/>
  <c r="P1032" i="1"/>
  <c r="Q1032" i="1"/>
  <c r="S1032" i="1"/>
  <c r="T1032" i="1"/>
  <c r="U1032" i="1"/>
  <c r="O1033" i="1"/>
  <c r="P1033" i="1"/>
  <c r="Q1033" i="1"/>
  <c r="S1033" i="1"/>
  <c r="T1033" i="1"/>
  <c r="U1033" i="1"/>
  <c r="O1034" i="1"/>
  <c r="P1034" i="1"/>
  <c r="Q1034" i="1"/>
  <c r="S1034" i="1"/>
  <c r="T1034" i="1"/>
  <c r="U1034" i="1"/>
  <c r="O1035" i="1"/>
  <c r="P1035" i="1"/>
  <c r="Q1035" i="1"/>
  <c r="S1035" i="1"/>
  <c r="T1035" i="1"/>
  <c r="U1035" i="1"/>
  <c r="O1036" i="1"/>
  <c r="P1036" i="1"/>
  <c r="Q1036" i="1"/>
  <c r="S1036" i="1"/>
  <c r="T1036" i="1"/>
  <c r="U1036" i="1"/>
  <c r="O1037" i="1"/>
  <c r="P1037" i="1"/>
  <c r="Q1037" i="1"/>
  <c r="S1037" i="1"/>
  <c r="T1037" i="1"/>
  <c r="U1037" i="1"/>
  <c r="O1038" i="1"/>
  <c r="P1038" i="1"/>
  <c r="Q1038" i="1"/>
  <c r="S1038" i="1"/>
  <c r="T1038" i="1"/>
  <c r="U1038" i="1"/>
  <c r="O1039" i="1"/>
  <c r="P1039" i="1"/>
  <c r="Q1039" i="1"/>
  <c r="S1039" i="1"/>
  <c r="T1039" i="1"/>
  <c r="U1039" i="1"/>
  <c r="O1040" i="1"/>
  <c r="P1040" i="1"/>
  <c r="Q1040" i="1"/>
  <c r="S1040" i="1"/>
  <c r="T1040" i="1"/>
  <c r="U1040" i="1"/>
  <c r="O1041" i="1"/>
  <c r="P1041" i="1"/>
  <c r="Q1041" i="1"/>
  <c r="S1041" i="1"/>
  <c r="T1041" i="1"/>
  <c r="U1041" i="1"/>
  <c r="O1042" i="1"/>
  <c r="P1042" i="1"/>
  <c r="Q1042" i="1"/>
  <c r="S1042" i="1"/>
  <c r="T1042" i="1"/>
  <c r="U1042" i="1"/>
  <c r="O1043" i="1"/>
  <c r="P1043" i="1"/>
  <c r="Q1043" i="1"/>
  <c r="S1043" i="1"/>
  <c r="T1043" i="1"/>
  <c r="U1043" i="1"/>
  <c r="O1044" i="1"/>
  <c r="P1044" i="1"/>
  <c r="Q1044" i="1"/>
  <c r="S1044" i="1"/>
  <c r="T1044" i="1"/>
  <c r="U1044" i="1"/>
  <c r="O1045" i="1"/>
  <c r="P1045" i="1"/>
  <c r="Q1045" i="1"/>
  <c r="S1045" i="1"/>
  <c r="T1045" i="1"/>
  <c r="U1045" i="1"/>
  <c r="O1046" i="1"/>
  <c r="P1046" i="1"/>
  <c r="Q1046" i="1"/>
  <c r="S1046" i="1"/>
  <c r="T1046" i="1"/>
  <c r="U1046" i="1"/>
  <c r="O1047" i="1"/>
  <c r="P1047" i="1"/>
  <c r="Q1047" i="1"/>
  <c r="S1047" i="1"/>
  <c r="T1047" i="1"/>
  <c r="U1047" i="1"/>
  <c r="O1048" i="1"/>
  <c r="P1048" i="1"/>
  <c r="Q1048" i="1"/>
  <c r="S1048" i="1"/>
  <c r="T1048" i="1"/>
  <c r="U1048" i="1"/>
  <c r="O1049" i="1"/>
  <c r="P1049" i="1"/>
  <c r="Q1049" i="1"/>
  <c r="S1049" i="1"/>
  <c r="T1049" i="1"/>
  <c r="U1049" i="1"/>
  <c r="O1050" i="1"/>
  <c r="P1050" i="1"/>
  <c r="Q1050" i="1"/>
  <c r="S1050" i="1"/>
  <c r="T1050" i="1"/>
  <c r="U1050" i="1"/>
  <c r="O1051" i="1"/>
  <c r="P1051" i="1"/>
  <c r="Q1051" i="1"/>
  <c r="S1051" i="1"/>
  <c r="T1051" i="1"/>
  <c r="U1051" i="1"/>
  <c r="O1052" i="1"/>
  <c r="P1052" i="1"/>
  <c r="Q1052" i="1"/>
  <c r="S1052" i="1"/>
  <c r="T1052" i="1"/>
  <c r="U1052" i="1"/>
  <c r="O1053" i="1"/>
  <c r="P1053" i="1"/>
  <c r="Q1053" i="1"/>
  <c r="S1053" i="1"/>
  <c r="T1053" i="1"/>
  <c r="U1053" i="1"/>
  <c r="O1054" i="1"/>
  <c r="P1054" i="1"/>
  <c r="Q1054" i="1"/>
  <c r="S1054" i="1"/>
  <c r="T1054" i="1"/>
  <c r="U1054" i="1"/>
  <c r="O1055" i="1"/>
  <c r="P1055" i="1"/>
  <c r="Q1055" i="1"/>
  <c r="S1055" i="1"/>
  <c r="T1055" i="1"/>
  <c r="U1055" i="1"/>
  <c r="O1056" i="1"/>
  <c r="P1056" i="1"/>
  <c r="Q1056" i="1"/>
  <c r="S1056" i="1"/>
  <c r="T1056" i="1"/>
  <c r="U1056" i="1"/>
  <c r="O1057" i="1"/>
  <c r="P1057" i="1"/>
  <c r="Q1057" i="1"/>
  <c r="S1057" i="1"/>
  <c r="T1057" i="1"/>
  <c r="U1057" i="1"/>
  <c r="O1058" i="1"/>
  <c r="P1058" i="1"/>
  <c r="Q1058" i="1"/>
  <c r="S1058" i="1"/>
  <c r="T1058" i="1"/>
  <c r="U1058" i="1"/>
  <c r="O1059" i="1"/>
  <c r="P1059" i="1"/>
  <c r="Q1059" i="1"/>
  <c r="S1059" i="1"/>
  <c r="T1059" i="1"/>
  <c r="U1059" i="1"/>
  <c r="O1060" i="1"/>
  <c r="P1060" i="1"/>
  <c r="Q1060" i="1"/>
  <c r="S1060" i="1"/>
  <c r="T1060" i="1"/>
  <c r="U1060" i="1"/>
  <c r="O1061" i="1"/>
  <c r="P1061" i="1"/>
  <c r="Q1061" i="1"/>
  <c r="S1061" i="1"/>
  <c r="T1061" i="1"/>
  <c r="U1061" i="1"/>
  <c r="O1062" i="1"/>
  <c r="P1062" i="1"/>
  <c r="Q1062" i="1"/>
  <c r="S1062" i="1"/>
  <c r="T1062" i="1"/>
  <c r="U1062" i="1"/>
  <c r="O1063" i="1"/>
  <c r="P1063" i="1"/>
  <c r="Q1063" i="1"/>
  <c r="S1063" i="1"/>
  <c r="T1063" i="1"/>
  <c r="U1063" i="1"/>
  <c r="O1064" i="1"/>
  <c r="P1064" i="1"/>
  <c r="Q1064" i="1"/>
  <c r="S1064" i="1"/>
  <c r="T1064" i="1"/>
  <c r="U1064" i="1"/>
  <c r="O1065" i="1"/>
  <c r="P1065" i="1"/>
  <c r="Q1065" i="1"/>
  <c r="S1065" i="1"/>
  <c r="T1065" i="1"/>
  <c r="U1065" i="1"/>
  <c r="O1066" i="1"/>
  <c r="P1066" i="1"/>
  <c r="Q1066" i="1"/>
  <c r="S1066" i="1"/>
  <c r="T1066" i="1"/>
  <c r="U1066" i="1"/>
  <c r="O1067" i="1"/>
  <c r="P1067" i="1"/>
  <c r="Q1067" i="1"/>
  <c r="S1067" i="1"/>
  <c r="T1067" i="1"/>
  <c r="U1067" i="1"/>
  <c r="O1068" i="1"/>
  <c r="P1068" i="1"/>
  <c r="Q1068" i="1"/>
  <c r="S1068" i="1"/>
  <c r="T1068" i="1"/>
  <c r="U1068" i="1"/>
  <c r="O1069" i="1"/>
  <c r="P1069" i="1"/>
  <c r="Q1069" i="1"/>
  <c r="S1069" i="1"/>
  <c r="T1069" i="1"/>
  <c r="U1069" i="1"/>
  <c r="O1070" i="1"/>
  <c r="P1070" i="1"/>
  <c r="Q1070" i="1"/>
  <c r="S1070" i="1"/>
  <c r="T1070" i="1"/>
  <c r="U1070" i="1"/>
  <c r="O1071" i="1"/>
  <c r="P1071" i="1"/>
  <c r="Q1071" i="1"/>
  <c r="S1071" i="1"/>
  <c r="T1071" i="1"/>
  <c r="U1071" i="1"/>
  <c r="O1072" i="1"/>
  <c r="P1072" i="1"/>
  <c r="Q1072" i="1"/>
  <c r="S1072" i="1"/>
  <c r="T1072" i="1"/>
  <c r="U1072" i="1"/>
  <c r="O1073" i="1"/>
  <c r="P1073" i="1"/>
  <c r="Q1073" i="1"/>
  <c r="S1073" i="1"/>
  <c r="T1073" i="1"/>
  <c r="U1073" i="1"/>
  <c r="O1074" i="1"/>
  <c r="P1074" i="1"/>
  <c r="Q1074" i="1"/>
  <c r="S1074" i="1"/>
  <c r="T1074" i="1"/>
  <c r="U1074" i="1"/>
  <c r="O1075" i="1"/>
  <c r="P1075" i="1"/>
  <c r="Q1075" i="1"/>
  <c r="S1075" i="1"/>
  <c r="T1075" i="1"/>
  <c r="U1075" i="1"/>
  <c r="O1076" i="1"/>
  <c r="P1076" i="1"/>
  <c r="Q1076" i="1"/>
  <c r="S1076" i="1"/>
  <c r="T1076" i="1"/>
  <c r="U1076" i="1"/>
  <c r="O1077" i="1"/>
  <c r="P1077" i="1"/>
  <c r="Q1077" i="1"/>
  <c r="S1077" i="1"/>
  <c r="T1077" i="1"/>
  <c r="U1077" i="1"/>
  <c r="O1078" i="1"/>
  <c r="P1078" i="1"/>
  <c r="Q1078" i="1"/>
  <c r="S1078" i="1"/>
  <c r="T1078" i="1"/>
  <c r="U1078" i="1"/>
  <c r="O1079" i="1"/>
  <c r="P1079" i="1"/>
  <c r="Q1079" i="1"/>
  <c r="S1079" i="1"/>
  <c r="T1079" i="1"/>
  <c r="U1079" i="1"/>
  <c r="O1080" i="1"/>
  <c r="P1080" i="1"/>
  <c r="Q1080" i="1"/>
  <c r="S1080" i="1"/>
  <c r="T1080" i="1"/>
  <c r="U1080" i="1"/>
  <c r="O1081" i="1"/>
  <c r="P1081" i="1"/>
  <c r="Q1081" i="1"/>
  <c r="S1081" i="1"/>
  <c r="T1081" i="1"/>
  <c r="U1081" i="1"/>
  <c r="O1082" i="1"/>
  <c r="P1082" i="1"/>
  <c r="Q1082" i="1"/>
  <c r="S1082" i="1"/>
  <c r="T1082" i="1"/>
  <c r="U1082" i="1"/>
  <c r="O1083" i="1"/>
  <c r="P1083" i="1"/>
  <c r="Q1083" i="1"/>
  <c r="S1083" i="1"/>
  <c r="T1083" i="1"/>
  <c r="U1083" i="1"/>
  <c r="O1084" i="1"/>
  <c r="P1084" i="1"/>
  <c r="Q1084" i="1"/>
  <c r="S1084" i="1"/>
  <c r="T1084" i="1"/>
  <c r="U1084" i="1"/>
  <c r="O1085" i="1"/>
  <c r="P1085" i="1"/>
  <c r="Q1085" i="1"/>
  <c r="S1085" i="1"/>
  <c r="T1085" i="1"/>
  <c r="U1085" i="1"/>
  <c r="O1086" i="1"/>
  <c r="P1086" i="1"/>
  <c r="Q1086" i="1"/>
  <c r="S1086" i="1"/>
  <c r="T1086" i="1"/>
  <c r="U1086" i="1"/>
  <c r="O1087" i="1"/>
  <c r="P1087" i="1"/>
  <c r="Q1087" i="1"/>
  <c r="S1087" i="1"/>
  <c r="T1087" i="1"/>
  <c r="U1087" i="1"/>
  <c r="O1088" i="1"/>
  <c r="P1088" i="1"/>
  <c r="Q1088" i="1"/>
  <c r="S1088" i="1"/>
  <c r="T1088" i="1"/>
  <c r="U1088" i="1"/>
  <c r="O1089" i="1"/>
  <c r="P1089" i="1"/>
  <c r="Q1089" i="1"/>
  <c r="S1089" i="1"/>
  <c r="T1089" i="1"/>
  <c r="U1089" i="1"/>
  <c r="O1090" i="1"/>
  <c r="P1090" i="1"/>
  <c r="Q1090" i="1"/>
  <c r="S1090" i="1"/>
  <c r="T1090" i="1"/>
  <c r="U1090" i="1"/>
  <c r="O1091" i="1"/>
  <c r="P1091" i="1"/>
  <c r="Q1091" i="1"/>
  <c r="S1091" i="1"/>
  <c r="T1091" i="1"/>
  <c r="U1091" i="1"/>
  <c r="O1092" i="1"/>
  <c r="P1092" i="1"/>
  <c r="Q1092" i="1"/>
  <c r="S1092" i="1"/>
  <c r="T1092" i="1"/>
  <c r="U1092" i="1"/>
  <c r="O1093" i="1"/>
  <c r="P1093" i="1"/>
  <c r="Q1093" i="1"/>
  <c r="S1093" i="1"/>
  <c r="T1093" i="1"/>
  <c r="U1093" i="1"/>
  <c r="O1094" i="1"/>
  <c r="P1094" i="1"/>
  <c r="Q1094" i="1"/>
  <c r="S1094" i="1"/>
  <c r="T1094" i="1"/>
  <c r="U1094" i="1"/>
  <c r="O1095" i="1"/>
  <c r="P1095" i="1"/>
  <c r="Q1095" i="1"/>
  <c r="S1095" i="1"/>
  <c r="T1095" i="1"/>
  <c r="U1095" i="1"/>
  <c r="O1096" i="1"/>
  <c r="P1096" i="1"/>
  <c r="Q1096" i="1"/>
  <c r="S1096" i="1"/>
  <c r="T1096" i="1"/>
  <c r="U1096" i="1"/>
  <c r="O1097" i="1"/>
  <c r="P1097" i="1"/>
  <c r="Q1097" i="1"/>
  <c r="S1097" i="1"/>
  <c r="T1097" i="1"/>
  <c r="U1097" i="1"/>
  <c r="O1098" i="1"/>
  <c r="P1098" i="1"/>
  <c r="Q1098" i="1"/>
  <c r="S1098" i="1"/>
  <c r="T1098" i="1"/>
  <c r="U1098" i="1"/>
  <c r="O1099" i="1"/>
  <c r="P1099" i="1"/>
  <c r="Q1099" i="1"/>
  <c r="S1099" i="1"/>
  <c r="T1099" i="1"/>
  <c r="U1099" i="1"/>
  <c r="O1100" i="1"/>
  <c r="P1100" i="1"/>
  <c r="Q1100" i="1"/>
  <c r="S1100" i="1"/>
  <c r="T1100" i="1"/>
  <c r="U1100" i="1"/>
  <c r="O1101" i="1"/>
  <c r="P1101" i="1"/>
  <c r="Q1101" i="1"/>
  <c r="S1101" i="1"/>
  <c r="T1101" i="1"/>
  <c r="U1101" i="1"/>
  <c r="O1102" i="1"/>
  <c r="P1102" i="1"/>
  <c r="Q1102" i="1"/>
  <c r="S1102" i="1"/>
  <c r="T1102" i="1"/>
  <c r="U1102" i="1"/>
  <c r="O1103" i="1"/>
  <c r="P1103" i="1"/>
  <c r="Q1103" i="1"/>
  <c r="S1103" i="1"/>
  <c r="T1103" i="1"/>
  <c r="U1103" i="1"/>
  <c r="O1104" i="1"/>
  <c r="P1104" i="1"/>
  <c r="Q1104" i="1"/>
  <c r="S1104" i="1"/>
  <c r="T1104" i="1"/>
  <c r="U1104" i="1"/>
  <c r="O1105" i="1"/>
  <c r="P1105" i="1"/>
  <c r="Q1105" i="1"/>
  <c r="S1105" i="1"/>
  <c r="T1105" i="1"/>
  <c r="U1105" i="1"/>
  <c r="O1106" i="1"/>
  <c r="P1106" i="1"/>
  <c r="Q1106" i="1"/>
  <c r="S1106" i="1"/>
  <c r="T1106" i="1"/>
  <c r="U1106" i="1"/>
  <c r="O1107" i="1"/>
  <c r="P1107" i="1"/>
  <c r="Q1107" i="1"/>
  <c r="S1107" i="1"/>
  <c r="T1107" i="1"/>
  <c r="U1107" i="1"/>
  <c r="O1108" i="1"/>
  <c r="P1108" i="1"/>
  <c r="Q1108" i="1"/>
  <c r="S1108" i="1"/>
  <c r="T1108" i="1"/>
  <c r="U1108" i="1"/>
  <c r="O1109" i="1"/>
  <c r="P1109" i="1"/>
  <c r="Q1109" i="1"/>
  <c r="S1109" i="1"/>
  <c r="T1109" i="1"/>
  <c r="U1109" i="1"/>
  <c r="O1110" i="1"/>
  <c r="P1110" i="1"/>
  <c r="Q1110" i="1"/>
  <c r="S1110" i="1"/>
  <c r="T1110" i="1"/>
  <c r="U1110" i="1"/>
  <c r="O1111" i="1"/>
  <c r="P1111" i="1"/>
  <c r="Q1111" i="1"/>
  <c r="S1111" i="1"/>
  <c r="T1111" i="1"/>
  <c r="U1111" i="1"/>
  <c r="O1112" i="1"/>
  <c r="P1112" i="1"/>
  <c r="Q1112" i="1"/>
  <c r="S1112" i="1"/>
  <c r="T1112" i="1"/>
  <c r="U1112" i="1"/>
  <c r="O1113" i="1"/>
  <c r="P1113" i="1"/>
  <c r="Q1113" i="1"/>
  <c r="S1113" i="1"/>
  <c r="T1113" i="1"/>
  <c r="U1113" i="1"/>
  <c r="O1114" i="1"/>
  <c r="P1114" i="1"/>
  <c r="Q1114" i="1"/>
  <c r="S1114" i="1"/>
  <c r="T1114" i="1"/>
  <c r="U1114" i="1"/>
  <c r="O1115" i="1"/>
  <c r="P1115" i="1"/>
  <c r="Q1115" i="1"/>
  <c r="S1115" i="1"/>
  <c r="T1115" i="1"/>
  <c r="U1115" i="1"/>
  <c r="O1116" i="1"/>
  <c r="P1116" i="1"/>
  <c r="Q1116" i="1"/>
  <c r="S1116" i="1"/>
  <c r="T1116" i="1"/>
  <c r="U1116" i="1"/>
  <c r="O1117" i="1"/>
  <c r="P1117" i="1"/>
  <c r="Q1117" i="1"/>
  <c r="S1117" i="1"/>
  <c r="T1117" i="1"/>
  <c r="U1117" i="1"/>
  <c r="O1118" i="1"/>
  <c r="P1118" i="1"/>
  <c r="Q1118" i="1"/>
  <c r="S1118" i="1"/>
  <c r="T1118" i="1"/>
  <c r="U1118" i="1"/>
  <c r="O1119" i="1"/>
  <c r="P1119" i="1"/>
  <c r="Q1119" i="1"/>
  <c r="S1119" i="1"/>
  <c r="T1119" i="1"/>
  <c r="U1119" i="1"/>
  <c r="O1120" i="1"/>
  <c r="P1120" i="1"/>
  <c r="Q1120" i="1"/>
  <c r="S1120" i="1"/>
  <c r="T1120" i="1"/>
  <c r="U1120" i="1"/>
  <c r="O1121" i="1"/>
  <c r="P1121" i="1"/>
  <c r="Q1121" i="1"/>
  <c r="S1121" i="1"/>
  <c r="T1121" i="1"/>
  <c r="U1121" i="1"/>
  <c r="O1122" i="1"/>
  <c r="P1122" i="1"/>
  <c r="Q1122" i="1"/>
  <c r="S1122" i="1"/>
  <c r="T1122" i="1"/>
  <c r="U1122" i="1"/>
  <c r="O1123" i="1"/>
  <c r="P1123" i="1"/>
  <c r="Q1123" i="1"/>
  <c r="S1123" i="1"/>
  <c r="T1123" i="1"/>
  <c r="U1123" i="1"/>
  <c r="O1124" i="1"/>
  <c r="P1124" i="1"/>
  <c r="Q1124" i="1"/>
  <c r="S1124" i="1"/>
  <c r="T1124" i="1"/>
  <c r="U1124" i="1"/>
  <c r="O1125" i="1"/>
  <c r="P1125" i="1"/>
  <c r="Q1125" i="1"/>
  <c r="S1125" i="1"/>
  <c r="T1125" i="1"/>
  <c r="U1125" i="1"/>
  <c r="O1126" i="1"/>
  <c r="P1126" i="1"/>
  <c r="Q1126" i="1"/>
  <c r="S1126" i="1"/>
  <c r="T1126" i="1"/>
  <c r="U1126" i="1"/>
  <c r="O1127" i="1"/>
  <c r="P1127" i="1"/>
  <c r="Q1127" i="1"/>
  <c r="S1127" i="1"/>
  <c r="T1127" i="1"/>
  <c r="U1127" i="1"/>
  <c r="O1128" i="1"/>
  <c r="P1128" i="1"/>
  <c r="Q1128" i="1"/>
  <c r="S1128" i="1"/>
  <c r="T1128" i="1"/>
  <c r="U1128" i="1"/>
  <c r="O1129" i="1"/>
  <c r="P1129" i="1"/>
  <c r="Q1129" i="1"/>
  <c r="S1129" i="1"/>
  <c r="T1129" i="1"/>
  <c r="U1129" i="1"/>
  <c r="O1130" i="1"/>
  <c r="P1130" i="1"/>
  <c r="Q1130" i="1"/>
  <c r="S1130" i="1"/>
  <c r="T1130" i="1"/>
  <c r="U1130" i="1"/>
  <c r="O1131" i="1"/>
  <c r="P1131" i="1"/>
  <c r="Q1131" i="1"/>
  <c r="S1131" i="1"/>
  <c r="T1131" i="1"/>
  <c r="U1131" i="1"/>
  <c r="O1132" i="1"/>
  <c r="P1132" i="1"/>
  <c r="Q1132" i="1"/>
  <c r="S1132" i="1"/>
  <c r="T1132" i="1"/>
  <c r="U1132" i="1"/>
  <c r="O1133" i="1"/>
  <c r="P1133" i="1"/>
  <c r="Q1133" i="1"/>
  <c r="S1133" i="1"/>
  <c r="T1133" i="1"/>
  <c r="U1133" i="1"/>
  <c r="O1134" i="1"/>
  <c r="P1134" i="1"/>
  <c r="Q1134" i="1"/>
  <c r="S1134" i="1"/>
  <c r="T1134" i="1"/>
  <c r="U1134" i="1"/>
  <c r="O1135" i="1"/>
  <c r="P1135" i="1"/>
  <c r="Q1135" i="1"/>
  <c r="S1135" i="1"/>
  <c r="T1135" i="1"/>
  <c r="U1135" i="1"/>
  <c r="O1136" i="1"/>
  <c r="P1136" i="1"/>
  <c r="Q1136" i="1"/>
  <c r="S1136" i="1"/>
  <c r="T1136" i="1"/>
  <c r="U1136" i="1"/>
  <c r="O1137" i="1"/>
  <c r="P1137" i="1"/>
  <c r="Q1137" i="1"/>
  <c r="S1137" i="1"/>
  <c r="T1137" i="1"/>
  <c r="U1137" i="1"/>
  <c r="O1138" i="1"/>
  <c r="P1138" i="1"/>
  <c r="Q1138" i="1"/>
  <c r="S1138" i="1"/>
  <c r="T1138" i="1"/>
  <c r="U1138" i="1"/>
  <c r="O1139" i="1"/>
  <c r="P1139" i="1"/>
  <c r="Q1139" i="1"/>
  <c r="S1139" i="1"/>
  <c r="T1139" i="1"/>
  <c r="U1139" i="1"/>
  <c r="O1140" i="1"/>
  <c r="P1140" i="1"/>
  <c r="Q1140" i="1"/>
  <c r="S1140" i="1"/>
  <c r="T1140" i="1"/>
  <c r="U1140" i="1"/>
  <c r="O1141" i="1"/>
  <c r="P1141" i="1"/>
  <c r="Q1141" i="1"/>
  <c r="S1141" i="1"/>
  <c r="T1141" i="1"/>
  <c r="U1141" i="1"/>
  <c r="O1142" i="1"/>
  <c r="P1142" i="1"/>
  <c r="Q1142" i="1"/>
  <c r="S1142" i="1"/>
  <c r="T1142" i="1"/>
  <c r="U1142" i="1"/>
  <c r="O1143" i="1"/>
  <c r="P1143" i="1"/>
  <c r="Q1143" i="1"/>
  <c r="S1143" i="1"/>
  <c r="T1143" i="1"/>
  <c r="U1143" i="1"/>
  <c r="O1144" i="1"/>
  <c r="P1144" i="1"/>
  <c r="Q1144" i="1"/>
  <c r="S1144" i="1"/>
  <c r="T1144" i="1"/>
  <c r="U1144" i="1"/>
  <c r="O1145" i="1"/>
  <c r="P1145" i="1"/>
  <c r="Q1145" i="1"/>
  <c r="S1145" i="1"/>
  <c r="T1145" i="1"/>
  <c r="U1145" i="1"/>
  <c r="O1146" i="1"/>
  <c r="P1146" i="1"/>
  <c r="Q1146" i="1"/>
  <c r="S1146" i="1"/>
  <c r="T1146" i="1"/>
  <c r="U1146" i="1"/>
  <c r="O1147" i="1"/>
  <c r="P1147" i="1"/>
  <c r="Q1147" i="1"/>
  <c r="S1147" i="1"/>
  <c r="T1147" i="1"/>
  <c r="U1147" i="1"/>
  <c r="O1148" i="1"/>
  <c r="P1148" i="1"/>
  <c r="Q1148" i="1"/>
  <c r="S1148" i="1"/>
  <c r="T1148" i="1"/>
  <c r="U1148" i="1"/>
  <c r="O1149" i="1"/>
  <c r="P1149" i="1"/>
  <c r="Q1149" i="1"/>
  <c r="S1149" i="1"/>
  <c r="T1149" i="1"/>
  <c r="U1149" i="1"/>
  <c r="O1150" i="1"/>
  <c r="P1150" i="1"/>
  <c r="Q1150" i="1"/>
  <c r="S1150" i="1"/>
  <c r="T1150" i="1"/>
  <c r="U1150" i="1"/>
  <c r="O1151" i="1"/>
  <c r="P1151" i="1"/>
  <c r="Q1151" i="1"/>
  <c r="S1151" i="1"/>
  <c r="T1151" i="1"/>
  <c r="U1151" i="1"/>
  <c r="O1152" i="1"/>
  <c r="P1152" i="1"/>
  <c r="Q1152" i="1"/>
  <c r="S1152" i="1"/>
  <c r="T1152" i="1"/>
  <c r="U1152" i="1"/>
  <c r="O1153" i="1"/>
  <c r="P1153" i="1"/>
  <c r="Q1153" i="1"/>
  <c r="S1153" i="1"/>
  <c r="T1153" i="1"/>
  <c r="U1153" i="1"/>
  <c r="O1154" i="1"/>
  <c r="P1154" i="1"/>
  <c r="Q1154" i="1"/>
  <c r="S1154" i="1"/>
  <c r="T1154" i="1"/>
  <c r="U1154" i="1"/>
  <c r="O1155" i="1"/>
  <c r="P1155" i="1"/>
  <c r="Q1155" i="1"/>
  <c r="S1155" i="1"/>
  <c r="T1155" i="1"/>
  <c r="U1155" i="1"/>
  <c r="O1156" i="1"/>
  <c r="P1156" i="1"/>
  <c r="Q1156" i="1"/>
  <c r="S1156" i="1"/>
  <c r="T1156" i="1"/>
  <c r="U1156" i="1"/>
  <c r="O1157" i="1"/>
  <c r="P1157" i="1"/>
  <c r="Q1157" i="1"/>
  <c r="S1157" i="1"/>
  <c r="T1157" i="1"/>
  <c r="U1157" i="1"/>
  <c r="O1158" i="1"/>
  <c r="P1158" i="1"/>
  <c r="Q1158" i="1"/>
  <c r="S1158" i="1"/>
  <c r="T1158" i="1"/>
  <c r="U1158" i="1"/>
  <c r="O1159" i="1"/>
  <c r="P1159" i="1"/>
  <c r="Q1159" i="1"/>
  <c r="S1159" i="1"/>
  <c r="T1159" i="1"/>
  <c r="U1159" i="1"/>
  <c r="O1160" i="1"/>
  <c r="P1160" i="1"/>
  <c r="Q1160" i="1"/>
  <c r="S1160" i="1"/>
  <c r="T1160" i="1"/>
  <c r="U1160" i="1"/>
  <c r="O1161" i="1"/>
  <c r="P1161" i="1"/>
  <c r="Q1161" i="1"/>
  <c r="S1161" i="1"/>
  <c r="T1161" i="1"/>
  <c r="U1161" i="1"/>
  <c r="O1162" i="1"/>
  <c r="P1162" i="1"/>
  <c r="Q1162" i="1"/>
  <c r="S1162" i="1"/>
  <c r="T1162" i="1"/>
  <c r="U1162" i="1"/>
  <c r="O1163" i="1"/>
  <c r="P1163" i="1"/>
  <c r="Q1163" i="1"/>
  <c r="S1163" i="1"/>
  <c r="T1163" i="1"/>
  <c r="U1163" i="1"/>
  <c r="O1164" i="1"/>
  <c r="P1164" i="1"/>
  <c r="Q1164" i="1"/>
  <c r="S1164" i="1"/>
  <c r="T1164" i="1"/>
  <c r="U1164" i="1"/>
  <c r="O1165" i="1"/>
  <c r="P1165" i="1"/>
  <c r="Q1165" i="1"/>
  <c r="S1165" i="1"/>
  <c r="T1165" i="1"/>
  <c r="U1165" i="1"/>
  <c r="O1166" i="1"/>
  <c r="P1166" i="1"/>
  <c r="Q1166" i="1"/>
  <c r="S1166" i="1"/>
  <c r="T1166" i="1"/>
  <c r="U1166" i="1"/>
  <c r="O1167" i="1"/>
  <c r="P1167" i="1"/>
  <c r="Q1167" i="1"/>
  <c r="S1167" i="1"/>
  <c r="T1167" i="1"/>
  <c r="U1167" i="1"/>
  <c r="O1168" i="1"/>
  <c r="P1168" i="1"/>
  <c r="Q1168" i="1"/>
  <c r="S1168" i="1"/>
  <c r="T1168" i="1"/>
  <c r="U1168" i="1"/>
  <c r="O1169" i="1"/>
  <c r="P1169" i="1"/>
  <c r="Q1169" i="1"/>
  <c r="S1169" i="1"/>
  <c r="T1169" i="1"/>
  <c r="U1169" i="1"/>
  <c r="O1170" i="1"/>
  <c r="P1170" i="1"/>
  <c r="Q1170" i="1"/>
  <c r="S1170" i="1"/>
  <c r="T1170" i="1"/>
  <c r="U1170" i="1"/>
  <c r="O1171" i="1"/>
  <c r="P1171" i="1"/>
  <c r="Q1171" i="1"/>
  <c r="S1171" i="1"/>
  <c r="T1171" i="1"/>
  <c r="U1171" i="1"/>
  <c r="O1172" i="1"/>
  <c r="P1172" i="1"/>
  <c r="Q1172" i="1"/>
  <c r="S1172" i="1"/>
  <c r="T1172" i="1"/>
  <c r="U1172" i="1"/>
  <c r="O1173" i="1"/>
  <c r="P1173" i="1"/>
  <c r="Q1173" i="1"/>
  <c r="S1173" i="1"/>
  <c r="T1173" i="1"/>
  <c r="U1173" i="1"/>
  <c r="O1174" i="1"/>
  <c r="P1174" i="1"/>
  <c r="Q1174" i="1"/>
  <c r="S1174" i="1"/>
  <c r="T1174" i="1"/>
  <c r="U1174" i="1"/>
  <c r="O1175" i="1"/>
  <c r="P1175" i="1"/>
  <c r="Q1175" i="1"/>
  <c r="S1175" i="1"/>
  <c r="T1175" i="1"/>
  <c r="U1175" i="1"/>
  <c r="O1176" i="1"/>
  <c r="P1176" i="1"/>
  <c r="Q1176" i="1"/>
  <c r="S1176" i="1"/>
  <c r="T1176" i="1"/>
  <c r="U1176" i="1"/>
  <c r="O1177" i="1"/>
  <c r="P1177" i="1"/>
  <c r="Q1177" i="1"/>
  <c r="S1177" i="1"/>
  <c r="T1177" i="1"/>
  <c r="U1177" i="1"/>
  <c r="O1178" i="1"/>
  <c r="P1178" i="1"/>
  <c r="Q1178" i="1"/>
  <c r="S1178" i="1"/>
  <c r="T1178" i="1"/>
  <c r="U1178" i="1"/>
  <c r="O1179" i="1"/>
  <c r="P1179" i="1"/>
  <c r="Q1179" i="1"/>
  <c r="S1179" i="1"/>
  <c r="T1179" i="1"/>
  <c r="U1179" i="1"/>
  <c r="O1180" i="1"/>
  <c r="P1180" i="1"/>
  <c r="Q1180" i="1"/>
  <c r="S1180" i="1"/>
  <c r="T1180" i="1"/>
  <c r="U1180" i="1"/>
  <c r="O1181" i="1"/>
  <c r="P1181" i="1"/>
  <c r="Q1181" i="1"/>
  <c r="S1181" i="1"/>
  <c r="T1181" i="1"/>
  <c r="U1181" i="1"/>
  <c r="O1182" i="1"/>
  <c r="P1182" i="1"/>
  <c r="Q1182" i="1"/>
  <c r="S1182" i="1"/>
  <c r="T1182" i="1"/>
  <c r="U1182" i="1"/>
  <c r="O1183" i="1"/>
  <c r="P1183" i="1"/>
  <c r="Q1183" i="1"/>
  <c r="S1183" i="1"/>
  <c r="T1183" i="1"/>
  <c r="U1183" i="1"/>
  <c r="O1184" i="1"/>
  <c r="P1184" i="1"/>
  <c r="Q1184" i="1"/>
  <c r="S1184" i="1"/>
  <c r="T1184" i="1"/>
  <c r="U1184" i="1"/>
  <c r="O1185" i="1"/>
  <c r="P1185" i="1"/>
  <c r="Q1185" i="1"/>
  <c r="S1185" i="1"/>
  <c r="T1185" i="1"/>
  <c r="U1185" i="1"/>
  <c r="O1186" i="1"/>
  <c r="P1186" i="1"/>
  <c r="Q1186" i="1"/>
  <c r="S1186" i="1"/>
  <c r="T1186" i="1"/>
  <c r="U1186" i="1"/>
  <c r="O1187" i="1"/>
  <c r="P1187" i="1"/>
  <c r="Q1187" i="1"/>
  <c r="S1187" i="1"/>
  <c r="T1187" i="1"/>
  <c r="U1187" i="1"/>
  <c r="O1188" i="1"/>
  <c r="P1188" i="1"/>
  <c r="Q1188" i="1"/>
  <c r="S1188" i="1"/>
  <c r="T1188" i="1"/>
  <c r="U1188" i="1"/>
  <c r="O1189" i="1"/>
  <c r="P1189" i="1"/>
  <c r="Q1189" i="1"/>
  <c r="S1189" i="1"/>
  <c r="T1189" i="1"/>
  <c r="U1189" i="1"/>
  <c r="O1190" i="1"/>
  <c r="P1190" i="1"/>
  <c r="Q1190" i="1"/>
  <c r="S1190" i="1"/>
  <c r="T1190" i="1"/>
  <c r="U1190" i="1"/>
  <c r="O1191" i="1"/>
  <c r="P1191" i="1"/>
  <c r="Q1191" i="1"/>
  <c r="S1191" i="1"/>
  <c r="T1191" i="1"/>
  <c r="U1191" i="1"/>
  <c r="O1192" i="1"/>
  <c r="P1192" i="1"/>
  <c r="Q1192" i="1"/>
  <c r="S1192" i="1"/>
  <c r="T1192" i="1"/>
  <c r="U1192" i="1"/>
  <c r="O1193" i="1"/>
  <c r="P1193" i="1"/>
  <c r="Q1193" i="1"/>
  <c r="S1193" i="1"/>
  <c r="T1193" i="1"/>
  <c r="U1193" i="1"/>
  <c r="O1194" i="1"/>
  <c r="P1194" i="1"/>
  <c r="Q1194" i="1"/>
  <c r="S1194" i="1"/>
  <c r="T1194" i="1"/>
  <c r="U1194" i="1"/>
  <c r="O1195" i="1"/>
  <c r="P1195" i="1"/>
  <c r="Q1195" i="1"/>
  <c r="S1195" i="1"/>
  <c r="T1195" i="1"/>
  <c r="U1195" i="1"/>
  <c r="O1196" i="1"/>
  <c r="P1196" i="1"/>
  <c r="Q1196" i="1"/>
  <c r="S1196" i="1"/>
  <c r="T1196" i="1"/>
  <c r="U1196" i="1"/>
  <c r="O1197" i="1"/>
  <c r="P1197" i="1"/>
  <c r="Q1197" i="1"/>
  <c r="S1197" i="1"/>
  <c r="T1197" i="1"/>
  <c r="U1197" i="1"/>
  <c r="O1198" i="1"/>
  <c r="P1198" i="1"/>
  <c r="Q1198" i="1"/>
  <c r="S1198" i="1"/>
  <c r="T1198" i="1"/>
  <c r="U1198" i="1"/>
  <c r="O1199" i="1"/>
  <c r="P1199" i="1"/>
  <c r="Q1199" i="1"/>
  <c r="S1199" i="1"/>
  <c r="T1199" i="1"/>
  <c r="U1199" i="1"/>
  <c r="O1200" i="1"/>
  <c r="P1200" i="1"/>
  <c r="Q1200" i="1"/>
  <c r="S1200" i="1"/>
  <c r="T1200" i="1"/>
  <c r="U1200" i="1"/>
  <c r="O1201" i="1"/>
  <c r="P1201" i="1"/>
  <c r="Q1201" i="1"/>
  <c r="S1201" i="1"/>
  <c r="T1201" i="1"/>
  <c r="U1201" i="1"/>
  <c r="O1202" i="1"/>
  <c r="P1202" i="1"/>
  <c r="Q1202" i="1"/>
  <c r="S1202" i="1"/>
  <c r="T1202" i="1"/>
  <c r="U1202" i="1"/>
  <c r="O1203" i="1"/>
  <c r="P1203" i="1"/>
  <c r="Q1203" i="1"/>
  <c r="S1203" i="1"/>
  <c r="T1203" i="1"/>
  <c r="U1203" i="1"/>
  <c r="O1204" i="1"/>
  <c r="P1204" i="1"/>
  <c r="Q1204" i="1"/>
  <c r="S1204" i="1"/>
  <c r="T1204" i="1"/>
  <c r="U1204" i="1"/>
  <c r="O1205" i="1"/>
  <c r="P1205" i="1"/>
  <c r="Q1205" i="1"/>
  <c r="S1205" i="1"/>
  <c r="T1205" i="1"/>
  <c r="U1205" i="1"/>
  <c r="O1206" i="1"/>
  <c r="P1206" i="1"/>
  <c r="Q1206" i="1"/>
  <c r="S1206" i="1"/>
  <c r="T1206" i="1"/>
  <c r="U1206" i="1"/>
  <c r="O1207" i="1"/>
  <c r="P1207" i="1"/>
  <c r="Q1207" i="1"/>
  <c r="S1207" i="1"/>
  <c r="T1207" i="1"/>
  <c r="U1207" i="1"/>
  <c r="O1208" i="1"/>
  <c r="P1208" i="1"/>
  <c r="Q1208" i="1"/>
  <c r="S1208" i="1"/>
  <c r="T1208" i="1"/>
  <c r="U1208" i="1"/>
  <c r="O1209" i="1"/>
  <c r="P1209" i="1"/>
  <c r="Q1209" i="1"/>
  <c r="S1209" i="1"/>
  <c r="T1209" i="1"/>
  <c r="U1209" i="1"/>
  <c r="O1210" i="1"/>
  <c r="P1210" i="1"/>
  <c r="Q1210" i="1"/>
  <c r="S1210" i="1"/>
  <c r="T1210" i="1"/>
  <c r="U1210" i="1"/>
  <c r="O1211" i="1"/>
  <c r="P1211" i="1"/>
  <c r="Q1211" i="1"/>
  <c r="S1211" i="1"/>
  <c r="T1211" i="1"/>
  <c r="U1211" i="1"/>
  <c r="O1212" i="1"/>
  <c r="P1212" i="1"/>
  <c r="Q1212" i="1"/>
  <c r="S1212" i="1"/>
  <c r="T1212" i="1"/>
  <c r="U1212" i="1"/>
  <c r="O1213" i="1"/>
  <c r="P1213" i="1"/>
  <c r="Q1213" i="1"/>
  <c r="S1213" i="1"/>
  <c r="T1213" i="1"/>
  <c r="U1213" i="1"/>
  <c r="O1214" i="1"/>
  <c r="P1214" i="1"/>
  <c r="Q1214" i="1"/>
  <c r="S1214" i="1"/>
  <c r="T1214" i="1"/>
  <c r="U1214" i="1"/>
  <c r="O1215" i="1"/>
  <c r="P1215" i="1"/>
  <c r="Q1215" i="1"/>
  <c r="S1215" i="1"/>
  <c r="T1215" i="1"/>
  <c r="U1215" i="1"/>
  <c r="O1216" i="1"/>
  <c r="P1216" i="1"/>
  <c r="Q1216" i="1"/>
  <c r="S1216" i="1"/>
  <c r="T1216" i="1"/>
  <c r="U1216" i="1"/>
  <c r="O1217" i="1"/>
  <c r="P1217" i="1"/>
  <c r="Q1217" i="1"/>
  <c r="S1217" i="1"/>
  <c r="T1217" i="1"/>
  <c r="U1217" i="1"/>
  <c r="O1218" i="1"/>
  <c r="P1218" i="1"/>
  <c r="Q1218" i="1"/>
  <c r="S1218" i="1"/>
  <c r="T1218" i="1"/>
  <c r="U1218" i="1"/>
  <c r="O1219" i="1"/>
  <c r="P1219" i="1"/>
  <c r="Q1219" i="1"/>
  <c r="S1219" i="1"/>
  <c r="T1219" i="1"/>
  <c r="U1219" i="1"/>
  <c r="O1220" i="1"/>
  <c r="P1220" i="1"/>
  <c r="Q1220" i="1"/>
  <c r="S1220" i="1"/>
  <c r="T1220" i="1"/>
  <c r="U1220" i="1"/>
  <c r="O1221" i="1"/>
  <c r="P1221" i="1"/>
  <c r="Q1221" i="1"/>
  <c r="S1221" i="1"/>
  <c r="T1221" i="1"/>
  <c r="U1221" i="1"/>
  <c r="O1222" i="1"/>
  <c r="P1222" i="1"/>
  <c r="Q1222" i="1"/>
  <c r="S1222" i="1"/>
  <c r="T1222" i="1"/>
  <c r="U1222" i="1"/>
  <c r="O1223" i="1"/>
  <c r="P1223" i="1"/>
  <c r="Q1223" i="1"/>
  <c r="S1223" i="1"/>
  <c r="T1223" i="1"/>
  <c r="U1223" i="1"/>
  <c r="O1224" i="1"/>
  <c r="P1224" i="1"/>
  <c r="Q1224" i="1"/>
  <c r="S1224" i="1"/>
  <c r="T1224" i="1"/>
  <c r="U1224" i="1"/>
  <c r="O1225" i="1"/>
  <c r="P1225" i="1"/>
  <c r="Q1225" i="1"/>
  <c r="S1225" i="1"/>
  <c r="T1225" i="1"/>
  <c r="U1225" i="1"/>
  <c r="O1226" i="1"/>
  <c r="P1226" i="1"/>
  <c r="Q1226" i="1"/>
  <c r="S1226" i="1"/>
  <c r="T1226" i="1"/>
  <c r="U1226" i="1"/>
  <c r="O1227" i="1"/>
  <c r="P1227" i="1"/>
  <c r="Q1227" i="1"/>
  <c r="S1227" i="1"/>
  <c r="T1227" i="1"/>
  <c r="U1227" i="1"/>
  <c r="O1228" i="1"/>
  <c r="P1228" i="1"/>
  <c r="Q1228" i="1"/>
  <c r="S1228" i="1"/>
  <c r="T1228" i="1"/>
  <c r="U1228" i="1"/>
  <c r="O1229" i="1"/>
  <c r="P1229" i="1"/>
  <c r="Q1229" i="1"/>
  <c r="S1229" i="1"/>
  <c r="T1229" i="1"/>
  <c r="U1229" i="1"/>
  <c r="O1230" i="1"/>
  <c r="P1230" i="1"/>
  <c r="Q1230" i="1"/>
  <c r="S1230" i="1"/>
  <c r="T1230" i="1"/>
  <c r="U1230" i="1"/>
  <c r="O1231" i="1"/>
  <c r="P1231" i="1"/>
  <c r="Q1231" i="1"/>
  <c r="S1231" i="1"/>
  <c r="T1231" i="1"/>
  <c r="U1231" i="1"/>
  <c r="O1232" i="1"/>
  <c r="P1232" i="1"/>
  <c r="Q1232" i="1"/>
  <c r="S1232" i="1"/>
  <c r="T1232" i="1"/>
  <c r="U1232" i="1"/>
  <c r="O1233" i="1"/>
  <c r="P1233" i="1"/>
  <c r="Q1233" i="1"/>
  <c r="S1233" i="1"/>
  <c r="T1233" i="1"/>
  <c r="U1233" i="1"/>
  <c r="O1234" i="1"/>
  <c r="P1234" i="1"/>
  <c r="Q1234" i="1"/>
  <c r="S1234" i="1"/>
  <c r="T1234" i="1"/>
  <c r="U1234" i="1"/>
  <c r="O1235" i="1"/>
  <c r="P1235" i="1"/>
  <c r="Q1235" i="1"/>
  <c r="S1235" i="1"/>
  <c r="T1235" i="1"/>
  <c r="U1235" i="1"/>
  <c r="O1236" i="1"/>
  <c r="P1236" i="1"/>
  <c r="Q1236" i="1"/>
  <c r="S1236" i="1"/>
  <c r="T1236" i="1"/>
  <c r="U1236" i="1"/>
  <c r="O1237" i="1"/>
  <c r="P1237" i="1"/>
  <c r="Q1237" i="1"/>
  <c r="S1237" i="1"/>
  <c r="T1237" i="1"/>
  <c r="U1237" i="1"/>
  <c r="O1238" i="1"/>
  <c r="P1238" i="1"/>
  <c r="Q1238" i="1"/>
  <c r="S1238" i="1"/>
  <c r="T1238" i="1"/>
  <c r="U1238" i="1"/>
  <c r="O1239" i="1"/>
  <c r="P1239" i="1"/>
  <c r="Q1239" i="1"/>
  <c r="S1239" i="1"/>
  <c r="T1239" i="1"/>
  <c r="U1239" i="1"/>
  <c r="O1240" i="1"/>
  <c r="P1240" i="1"/>
  <c r="Q1240" i="1"/>
  <c r="S1240" i="1"/>
  <c r="T1240" i="1"/>
  <c r="U1240" i="1"/>
  <c r="O1241" i="1"/>
  <c r="P1241" i="1"/>
  <c r="Q1241" i="1"/>
  <c r="S1241" i="1"/>
  <c r="T1241" i="1"/>
  <c r="U1241" i="1"/>
  <c r="O1242" i="1"/>
  <c r="P1242" i="1"/>
  <c r="Q1242" i="1"/>
  <c r="S1242" i="1"/>
  <c r="T1242" i="1"/>
  <c r="U1242" i="1"/>
  <c r="O1243" i="1"/>
  <c r="P1243" i="1"/>
  <c r="Q1243" i="1"/>
  <c r="S1243" i="1"/>
  <c r="T1243" i="1"/>
  <c r="U1243" i="1"/>
  <c r="O1244" i="1"/>
  <c r="P1244" i="1"/>
  <c r="Q1244" i="1"/>
  <c r="S1244" i="1"/>
  <c r="T1244" i="1"/>
  <c r="U1244" i="1"/>
  <c r="O1245" i="1"/>
  <c r="P1245" i="1"/>
  <c r="Q1245" i="1"/>
  <c r="S1245" i="1"/>
  <c r="T1245" i="1"/>
  <c r="U1245" i="1"/>
  <c r="O1246" i="1"/>
  <c r="P1246" i="1"/>
  <c r="Q1246" i="1"/>
  <c r="S1246" i="1"/>
  <c r="T1246" i="1"/>
  <c r="U1246" i="1"/>
  <c r="O1247" i="1"/>
  <c r="P1247" i="1"/>
  <c r="Q1247" i="1"/>
  <c r="S1247" i="1"/>
  <c r="T1247" i="1"/>
  <c r="U1247" i="1"/>
  <c r="O1248" i="1"/>
  <c r="P1248" i="1"/>
  <c r="Q1248" i="1"/>
  <c r="S1248" i="1"/>
  <c r="T1248" i="1"/>
  <c r="U1248" i="1"/>
  <c r="O1249" i="1"/>
  <c r="P1249" i="1"/>
  <c r="Q1249" i="1"/>
  <c r="S1249" i="1"/>
  <c r="T1249" i="1"/>
  <c r="U1249" i="1"/>
  <c r="O1250" i="1"/>
  <c r="P1250" i="1"/>
  <c r="Q1250" i="1"/>
  <c r="S1250" i="1"/>
  <c r="T1250" i="1"/>
  <c r="U1250" i="1"/>
  <c r="O1251" i="1"/>
  <c r="P1251" i="1"/>
  <c r="Q1251" i="1"/>
  <c r="S1251" i="1"/>
  <c r="T1251" i="1"/>
  <c r="U1251" i="1"/>
  <c r="O1252" i="1"/>
  <c r="P1252" i="1"/>
  <c r="Q1252" i="1"/>
  <c r="S1252" i="1"/>
  <c r="T1252" i="1"/>
  <c r="U1252" i="1"/>
  <c r="O1253" i="1"/>
  <c r="P1253" i="1"/>
  <c r="Q1253" i="1"/>
  <c r="S1253" i="1"/>
  <c r="T1253" i="1"/>
  <c r="U1253" i="1"/>
  <c r="O1254" i="1"/>
  <c r="P1254" i="1"/>
  <c r="Q1254" i="1"/>
  <c r="S1254" i="1"/>
  <c r="T1254" i="1"/>
  <c r="U1254" i="1"/>
  <c r="O1255" i="1"/>
  <c r="P1255" i="1"/>
  <c r="Q1255" i="1"/>
  <c r="S1255" i="1"/>
  <c r="T1255" i="1"/>
  <c r="U1255" i="1"/>
  <c r="O1256" i="1"/>
  <c r="P1256" i="1"/>
  <c r="Q1256" i="1"/>
  <c r="S1256" i="1"/>
  <c r="T1256" i="1"/>
  <c r="U1256" i="1"/>
  <c r="O1257" i="1"/>
  <c r="P1257" i="1"/>
  <c r="Q1257" i="1"/>
  <c r="S1257" i="1"/>
  <c r="T1257" i="1"/>
  <c r="U1257" i="1"/>
  <c r="O1258" i="1"/>
  <c r="P1258" i="1"/>
  <c r="Q1258" i="1"/>
  <c r="S1258" i="1"/>
  <c r="T1258" i="1"/>
  <c r="U1258" i="1"/>
  <c r="O1259" i="1"/>
  <c r="P1259" i="1"/>
  <c r="Q1259" i="1"/>
  <c r="S1259" i="1"/>
  <c r="T1259" i="1"/>
  <c r="U1259" i="1"/>
  <c r="O1260" i="1"/>
  <c r="P1260" i="1"/>
  <c r="Q1260" i="1"/>
  <c r="S1260" i="1"/>
  <c r="T1260" i="1"/>
  <c r="U1260" i="1"/>
  <c r="O1261" i="1"/>
  <c r="P1261" i="1"/>
  <c r="Q1261" i="1"/>
  <c r="S1261" i="1"/>
  <c r="T1261" i="1"/>
  <c r="U1261" i="1"/>
  <c r="O1262" i="1"/>
  <c r="P1262" i="1"/>
  <c r="Q1262" i="1"/>
  <c r="S1262" i="1"/>
  <c r="T1262" i="1"/>
  <c r="U1262" i="1"/>
  <c r="O1263" i="1"/>
  <c r="P1263" i="1"/>
  <c r="Q1263" i="1"/>
  <c r="S1263" i="1"/>
  <c r="T1263" i="1"/>
  <c r="U1263" i="1"/>
  <c r="O1264" i="1"/>
  <c r="P1264" i="1"/>
  <c r="Q1264" i="1"/>
  <c r="S1264" i="1"/>
  <c r="T1264" i="1"/>
  <c r="U1264" i="1"/>
  <c r="O1265" i="1"/>
  <c r="P1265" i="1"/>
  <c r="Q1265" i="1"/>
  <c r="S1265" i="1"/>
  <c r="T1265" i="1"/>
  <c r="U1265" i="1"/>
  <c r="O1266" i="1"/>
  <c r="P1266" i="1"/>
  <c r="Q1266" i="1"/>
  <c r="S1266" i="1"/>
  <c r="T1266" i="1"/>
  <c r="U1266" i="1"/>
  <c r="O1267" i="1"/>
  <c r="P1267" i="1"/>
  <c r="Q1267" i="1"/>
  <c r="S1267" i="1"/>
  <c r="T1267" i="1"/>
  <c r="U1267" i="1"/>
  <c r="O1268" i="1"/>
  <c r="P1268" i="1"/>
  <c r="Q1268" i="1"/>
  <c r="S1268" i="1"/>
  <c r="T1268" i="1"/>
  <c r="U1268" i="1"/>
  <c r="O1269" i="1"/>
  <c r="P1269" i="1"/>
  <c r="Q1269" i="1"/>
  <c r="S1269" i="1"/>
  <c r="T1269" i="1"/>
  <c r="U1269" i="1"/>
  <c r="O1270" i="1"/>
  <c r="P1270" i="1"/>
  <c r="Q1270" i="1"/>
  <c r="S1270" i="1"/>
  <c r="T1270" i="1"/>
  <c r="U1270" i="1"/>
  <c r="O1271" i="1"/>
  <c r="P1271" i="1"/>
  <c r="Q1271" i="1"/>
  <c r="S1271" i="1"/>
  <c r="T1271" i="1"/>
  <c r="U1271" i="1"/>
  <c r="O1272" i="1"/>
  <c r="P1272" i="1"/>
  <c r="Q1272" i="1"/>
  <c r="S1272" i="1"/>
  <c r="T1272" i="1"/>
  <c r="U1272" i="1"/>
  <c r="O1273" i="1"/>
  <c r="P1273" i="1"/>
  <c r="Q1273" i="1"/>
  <c r="S1273" i="1"/>
  <c r="T1273" i="1"/>
  <c r="U1273" i="1"/>
  <c r="O1274" i="1"/>
  <c r="P1274" i="1"/>
  <c r="Q1274" i="1"/>
  <c r="S1274" i="1"/>
  <c r="T1274" i="1"/>
  <c r="U1274" i="1"/>
  <c r="O1275" i="1"/>
  <c r="P1275" i="1"/>
  <c r="Q1275" i="1"/>
  <c r="S1275" i="1"/>
  <c r="T1275" i="1"/>
  <c r="U1275" i="1"/>
  <c r="O1276" i="1"/>
  <c r="P1276" i="1"/>
  <c r="Q1276" i="1"/>
  <c r="S1276" i="1"/>
  <c r="T1276" i="1"/>
  <c r="U1276" i="1"/>
  <c r="O1277" i="1"/>
  <c r="P1277" i="1"/>
  <c r="Q1277" i="1"/>
  <c r="S1277" i="1"/>
  <c r="T1277" i="1"/>
  <c r="U1277" i="1"/>
  <c r="O1278" i="1"/>
  <c r="P1278" i="1"/>
  <c r="Q1278" i="1"/>
  <c r="S1278" i="1"/>
  <c r="T1278" i="1"/>
  <c r="U1278" i="1"/>
  <c r="O1279" i="1"/>
  <c r="P1279" i="1"/>
  <c r="Q1279" i="1"/>
  <c r="S1279" i="1"/>
  <c r="T1279" i="1"/>
  <c r="U1279" i="1"/>
  <c r="O1280" i="1"/>
  <c r="P1280" i="1"/>
  <c r="Q1280" i="1"/>
  <c r="S1280" i="1"/>
  <c r="T1280" i="1"/>
  <c r="U1280" i="1"/>
  <c r="O1281" i="1"/>
  <c r="P1281" i="1"/>
  <c r="Q1281" i="1"/>
  <c r="S1281" i="1"/>
  <c r="T1281" i="1"/>
  <c r="U1281" i="1"/>
  <c r="O1282" i="1"/>
  <c r="P1282" i="1"/>
  <c r="Q1282" i="1"/>
  <c r="S1282" i="1"/>
  <c r="T1282" i="1"/>
  <c r="U1282" i="1"/>
  <c r="O1283" i="1"/>
  <c r="P1283" i="1"/>
  <c r="Q1283" i="1"/>
  <c r="S1283" i="1"/>
  <c r="T1283" i="1"/>
  <c r="U1283" i="1"/>
  <c r="O1284" i="1"/>
  <c r="P1284" i="1"/>
  <c r="Q1284" i="1"/>
  <c r="S1284" i="1"/>
  <c r="T1284" i="1"/>
  <c r="U1284" i="1"/>
  <c r="O1285" i="1"/>
  <c r="P1285" i="1"/>
  <c r="Q1285" i="1"/>
  <c r="S1285" i="1"/>
  <c r="T1285" i="1"/>
  <c r="U1285" i="1"/>
  <c r="O1286" i="1"/>
  <c r="P1286" i="1"/>
  <c r="Q1286" i="1"/>
  <c r="S1286" i="1"/>
  <c r="T1286" i="1"/>
  <c r="U1286" i="1"/>
  <c r="O1287" i="1"/>
  <c r="P1287" i="1"/>
  <c r="Q1287" i="1"/>
  <c r="S1287" i="1"/>
  <c r="T1287" i="1"/>
  <c r="U1287" i="1"/>
  <c r="O1288" i="1"/>
  <c r="P1288" i="1"/>
  <c r="Q1288" i="1"/>
  <c r="S1288" i="1"/>
  <c r="T1288" i="1"/>
  <c r="U1288" i="1"/>
  <c r="O1289" i="1"/>
  <c r="P1289" i="1"/>
  <c r="Q1289" i="1"/>
  <c r="S1289" i="1"/>
  <c r="T1289" i="1"/>
  <c r="U1289" i="1"/>
  <c r="O1290" i="1"/>
  <c r="P1290" i="1"/>
  <c r="Q1290" i="1"/>
  <c r="S1290" i="1"/>
  <c r="T1290" i="1"/>
  <c r="U1290" i="1"/>
  <c r="O1291" i="1"/>
  <c r="P1291" i="1"/>
  <c r="Q1291" i="1"/>
  <c r="S1291" i="1"/>
  <c r="T1291" i="1"/>
  <c r="U1291" i="1"/>
  <c r="O1292" i="1"/>
  <c r="P1292" i="1"/>
  <c r="Q1292" i="1"/>
  <c r="S1292" i="1"/>
  <c r="T1292" i="1"/>
  <c r="U1292" i="1"/>
  <c r="O1293" i="1"/>
  <c r="P1293" i="1"/>
  <c r="Q1293" i="1"/>
  <c r="S1293" i="1"/>
  <c r="T1293" i="1"/>
  <c r="U1293" i="1"/>
  <c r="O1294" i="1"/>
  <c r="P1294" i="1"/>
  <c r="Q1294" i="1"/>
  <c r="S1294" i="1"/>
  <c r="T1294" i="1"/>
  <c r="U1294" i="1"/>
  <c r="O1295" i="1"/>
  <c r="P1295" i="1"/>
  <c r="Q1295" i="1"/>
  <c r="S1295" i="1"/>
  <c r="T1295" i="1"/>
  <c r="U1295" i="1"/>
  <c r="O1296" i="1"/>
  <c r="P1296" i="1"/>
  <c r="Q1296" i="1"/>
  <c r="S1296" i="1"/>
  <c r="T1296" i="1"/>
  <c r="U1296" i="1"/>
  <c r="O1297" i="1"/>
  <c r="P1297" i="1"/>
  <c r="Q1297" i="1"/>
  <c r="S1297" i="1"/>
  <c r="T1297" i="1"/>
  <c r="U1297" i="1"/>
  <c r="O1298" i="1"/>
  <c r="P1298" i="1"/>
  <c r="Q1298" i="1"/>
  <c r="S1298" i="1"/>
  <c r="T1298" i="1"/>
  <c r="U1298" i="1"/>
  <c r="O1299" i="1"/>
  <c r="P1299" i="1"/>
  <c r="Q1299" i="1"/>
  <c r="S1299" i="1"/>
  <c r="T1299" i="1"/>
  <c r="U1299" i="1"/>
  <c r="O1300" i="1"/>
  <c r="P1300" i="1"/>
  <c r="Q1300" i="1"/>
  <c r="S1300" i="1"/>
  <c r="T1300" i="1"/>
  <c r="U1300" i="1"/>
  <c r="O1301" i="1"/>
  <c r="P1301" i="1"/>
  <c r="Q1301" i="1"/>
  <c r="S1301" i="1"/>
  <c r="T1301" i="1"/>
  <c r="U1301" i="1"/>
  <c r="O1302" i="1"/>
  <c r="P1302" i="1"/>
  <c r="Q1302" i="1"/>
  <c r="S1302" i="1"/>
  <c r="T1302" i="1"/>
  <c r="U1302" i="1"/>
  <c r="O1303" i="1"/>
  <c r="P1303" i="1"/>
  <c r="Q1303" i="1"/>
  <c r="S1303" i="1"/>
  <c r="T1303" i="1"/>
  <c r="U1303" i="1"/>
  <c r="O1304" i="1"/>
  <c r="P1304" i="1"/>
  <c r="Q1304" i="1"/>
  <c r="S1304" i="1"/>
  <c r="T1304" i="1"/>
  <c r="U1304" i="1"/>
  <c r="O1305" i="1"/>
  <c r="P1305" i="1"/>
  <c r="Q1305" i="1"/>
  <c r="S1305" i="1"/>
  <c r="T1305" i="1"/>
  <c r="U1305" i="1"/>
  <c r="O1306" i="1"/>
  <c r="P1306" i="1"/>
  <c r="Q1306" i="1"/>
  <c r="S1306" i="1"/>
  <c r="T1306" i="1"/>
  <c r="U1306" i="1"/>
  <c r="O1307" i="1"/>
  <c r="P1307" i="1"/>
  <c r="Q1307" i="1"/>
  <c r="S1307" i="1"/>
  <c r="T1307" i="1"/>
  <c r="U1307" i="1"/>
  <c r="O1308" i="1"/>
  <c r="P1308" i="1"/>
  <c r="Q1308" i="1"/>
  <c r="S1308" i="1"/>
  <c r="T1308" i="1"/>
  <c r="U1308" i="1"/>
  <c r="O1309" i="1"/>
  <c r="P1309" i="1"/>
  <c r="Q1309" i="1"/>
  <c r="S1309" i="1"/>
  <c r="T1309" i="1"/>
  <c r="U1309" i="1"/>
  <c r="O1310" i="1"/>
  <c r="P1310" i="1"/>
  <c r="Q1310" i="1"/>
  <c r="S1310" i="1"/>
  <c r="T1310" i="1"/>
  <c r="U1310" i="1"/>
  <c r="O1311" i="1"/>
  <c r="P1311" i="1"/>
  <c r="Q1311" i="1"/>
  <c r="S1311" i="1"/>
  <c r="T1311" i="1"/>
  <c r="U1311" i="1"/>
  <c r="O1312" i="1"/>
  <c r="P1312" i="1"/>
  <c r="Q1312" i="1"/>
  <c r="S1312" i="1"/>
  <c r="T1312" i="1"/>
  <c r="U1312" i="1"/>
  <c r="O1313" i="1"/>
  <c r="P1313" i="1"/>
  <c r="Q1313" i="1"/>
  <c r="S1313" i="1"/>
  <c r="T1313" i="1"/>
  <c r="U1313" i="1"/>
  <c r="O1314" i="1"/>
  <c r="P1314" i="1"/>
  <c r="Q1314" i="1"/>
  <c r="S1314" i="1"/>
  <c r="T1314" i="1"/>
  <c r="U1314" i="1"/>
  <c r="O1315" i="1"/>
  <c r="P1315" i="1"/>
  <c r="Q1315" i="1"/>
  <c r="S1315" i="1"/>
  <c r="T1315" i="1"/>
  <c r="U1315" i="1"/>
  <c r="O1316" i="1"/>
  <c r="P1316" i="1"/>
  <c r="Q1316" i="1"/>
  <c r="S1316" i="1"/>
  <c r="T1316" i="1"/>
  <c r="U1316" i="1"/>
  <c r="O1317" i="1"/>
  <c r="P1317" i="1"/>
  <c r="Q1317" i="1"/>
  <c r="S1317" i="1"/>
  <c r="T1317" i="1"/>
  <c r="U1317" i="1"/>
  <c r="O1318" i="1"/>
  <c r="P1318" i="1"/>
  <c r="Q1318" i="1"/>
  <c r="S1318" i="1"/>
  <c r="T1318" i="1"/>
  <c r="U1318" i="1"/>
  <c r="O1319" i="1"/>
  <c r="P1319" i="1"/>
  <c r="Q1319" i="1"/>
  <c r="S1319" i="1"/>
  <c r="T1319" i="1"/>
  <c r="U1319" i="1"/>
  <c r="O1320" i="1"/>
  <c r="P1320" i="1"/>
  <c r="Q1320" i="1"/>
  <c r="S1320" i="1"/>
  <c r="T1320" i="1"/>
  <c r="U1320" i="1"/>
  <c r="O1321" i="1"/>
  <c r="P1321" i="1"/>
  <c r="Q1321" i="1"/>
  <c r="S1321" i="1"/>
  <c r="T1321" i="1"/>
  <c r="U1321" i="1"/>
  <c r="O1322" i="1"/>
  <c r="P1322" i="1"/>
  <c r="Q1322" i="1"/>
  <c r="S1322" i="1"/>
  <c r="T1322" i="1"/>
  <c r="U1322" i="1"/>
  <c r="O1323" i="1"/>
  <c r="P1323" i="1"/>
  <c r="Q1323" i="1"/>
  <c r="S1323" i="1"/>
  <c r="T1323" i="1"/>
  <c r="U1323" i="1"/>
  <c r="O1324" i="1"/>
  <c r="P1324" i="1"/>
  <c r="Q1324" i="1"/>
  <c r="S1324" i="1"/>
  <c r="T1324" i="1"/>
  <c r="U1324" i="1"/>
  <c r="O1325" i="1"/>
  <c r="P1325" i="1"/>
  <c r="Q1325" i="1"/>
  <c r="S1325" i="1"/>
  <c r="T1325" i="1"/>
  <c r="U1325" i="1"/>
  <c r="O1326" i="1"/>
  <c r="P1326" i="1"/>
  <c r="Q1326" i="1"/>
  <c r="S1326" i="1"/>
  <c r="T1326" i="1"/>
  <c r="U1326" i="1"/>
  <c r="O1327" i="1"/>
  <c r="P1327" i="1"/>
  <c r="Q1327" i="1"/>
  <c r="S1327" i="1"/>
  <c r="T1327" i="1"/>
  <c r="U1327" i="1"/>
  <c r="O1328" i="1"/>
  <c r="P1328" i="1"/>
  <c r="Q1328" i="1"/>
  <c r="S1328" i="1"/>
  <c r="T1328" i="1"/>
  <c r="U1328" i="1"/>
  <c r="O1329" i="1"/>
  <c r="P1329" i="1"/>
  <c r="Q1329" i="1"/>
  <c r="S1329" i="1"/>
  <c r="T1329" i="1"/>
  <c r="U1329" i="1"/>
  <c r="O1330" i="1"/>
  <c r="P1330" i="1"/>
  <c r="Q1330" i="1"/>
  <c r="S1330" i="1"/>
  <c r="T1330" i="1"/>
  <c r="U1330" i="1"/>
  <c r="O1331" i="1"/>
  <c r="P1331" i="1"/>
  <c r="Q1331" i="1"/>
  <c r="S1331" i="1"/>
  <c r="T1331" i="1"/>
  <c r="U1331" i="1"/>
  <c r="O1332" i="1"/>
  <c r="P1332" i="1"/>
  <c r="Q1332" i="1"/>
  <c r="S1332" i="1"/>
  <c r="T1332" i="1"/>
  <c r="U1332" i="1"/>
  <c r="O1333" i="1"/>
  <c r="P1333" i="1"/>
  <c r="Q1333" i="1"/>
  <c r="S1333" i="1"/>
  <c r="T1333" i="1"/>
  <c r="U1333" i="1"/>
  <c r="O1334" i="1"/>
  <c r="P1334" i="1"/>
  <c r="Q1334" i="1"/>
  <c r="S1334" i="1"/>
  <c r="T1334" i="1"/>
  <c r="U1334" i="1"/>
  <c r="O1335" i="1"/>
  <c r="P1335" i="1"/>
  <c r="Q1335" i="1"/>
  <c r="S1335" i="1"/>
  <c r="T1335" i="1"/>
  <c r="U1335" i="1"/>
  <c r="O1336" i="1"/>
  <c r="P1336" i="1"/>
  <c r="Q1336" i="1"/>
  <c r="S1336" i="1"/>
  <c r="T1336" i="1"/>
  <c r="U1336" i="1"/>
  <c r="O1337" i="1"/>
  <c r="P1337" i="1"/>
  <c r="Q1337" i="1"/>
  <c r="S1337" i="1"/>
  <c r="T1337" i="1"/>
  <c r="U1337" i="1"/>
  <c r="O1338" i="1"/>
  <c r="P1338" i="1"/>
  <c r="Q1338" i="1"/>
  <c r="S1338" i="1"/>
  <c r="T1338" i="1"/>
  <c r="U1338" i="1"/>
  <c r="O1339" i="1"/>
  <c r="P1339" i="1"/>
  <c r="Q1339" i="1"/>
  <c r="S1339" i="1"/>
  <c r="T1339" i="1"/>
  <c r="U1339" i="1"/>
  <c r="O1340" i="1"/>
  <c r="P1340" i="1"/>
  <c r="Q1340" i="1"/>
  <c r="S1340" i="1"/>
  <c r="T1340" i="1"/>
  <c r="U1340" i="1"/>
  <c r="O1341" i="1"/>
  <c r="P1341" i="1"/>
  <c r="Q1341" i="1"/>
  <c r="S1341" i="1"/>
  <c r="T1341" i="1"/>
  <c r="U1341" i="1"/>
  <c r="O1342" i="1"/>
  <c r="P1342" i="1"/>
  <c r="Q1342" i="1"/>
  <c r="S1342" i="1"/>
  <c r="T1342" i="1"/>
  <c r="U1342" i="1"/>
  <c r="O1343" i="1"/>
  <c r="P1343" i="1"/>
  <c r="Q1343" i="1"/>
  <c r="S1343" i="1"/>
  <c r="T1343" i="1"/>
  <c r="U1343" i="1"/>
  <c r="O1344" i="1"/>
  <c r="P1344" i="1"/>
  <c r="Q1344" i="1"/>
  <c r="S1344" i="1"/>
  <c r="T1344" i="1"/>
  <c r="U1344" i="1"/>
  <c r="O1345" i="1"/>
  <c r="P1345" i="1"/>
  <c r="Q1345" i="1"/>
  <c r="S1345" i="1"/>
  <c r="T1345" i="1"/>
  <c r="U1345" i="1"/>
  <c r="O1346" i="1"/>
  <c r="P1346" i="1"/>
  <c r="Q1346" i="1"/>
  <c r="S1346" i="1"/>
  <c r="T1346" i="1"/>
  <c r="U1346" i="1"/>
  <c r="O1347" i="1"/>
  <c r="P1347" i="1"/>
  <c r="Q1347" i="1"/>
  <c r="S1347" i="1"/>
  <c r="T1347" i="1"/>
  <c r="U1347" i="1"/>
  <c r="O1348" i="1"/>
  <c r="P1348" i="1"/>
  <c r="Q1348" i="1"/>
  <c r="S1348" i="1"/>
  <c r="T1348" i="1"/>
  <c r="U1348" i="1"/>
  <c r="O1349" i="1"/>
  <c r="P1349" i="1"/>
  <c r="Q1349" i="1"/>
  <c r="S1349" i="1"/>
  <c r="T1349" i="1"/>
  <c r="U1349" i="1"/>
  <c r="O1350" i="1"/>
  <c r="P1350" i="1"/>
  <c r="Q1350" i="1"/>
  <c r="S1350" i="1"/>
  <c r="T1350" i="1"/>
  <c r="U1350" i="1"/>
  <c r="O1351" i="1"/>
  <c r="P1351" i="1"/>
  <c r="Q1351" i="1"/>
  <c r="S1351" i="1"/>
  <c r="T1351" i="1"/>
  <c r="U1351" i="1"/>
  <c r="O1352" i="1"/>
  <c r="P1352" i="1"/>
  <c r="Q1352" i="1"/>
  <c r="S1352" i="1"/>
  <c r="T1352" i="1"/>
  <c r="U1352" i="1"/>
  <c r="O1353" i="1"/>
  <c r="P1353" i="1"/>
  <c r="Q1353" i="1"/>
  <c r="S1353" i="1"/>
  <c r="T1353" i="1"/>
  <c r="U1353" i="1"/>
  <c r="O1354" i="1"/>
  <c r="P1354" i="1"/>
  <c r="Q1354" i="1"/>
  <c r="S1354" i="1"/>
  <c r="T1354" i="1"/>
  <c r="U1354" i="1"/>
  <c r="O1355" i="1"/>
  <c r="P1355" i="1"/>
  <c r="Q1355" i="1"/>
  <c r="S1355" i="1"/>
  <c r="T1355" i="1"/>
  <c r="U1355" i="1"/>
  <c r="O1356" i="1"/>
  <c r="P1356" i="1"/>
  <c r="Q1356" i="1"/>
  <c r="S1356" i="1"/>
  <c r="T1356" i="1"/>
  <c r="U1356" i="1"/>
  <c r="O1357" i="1"/>
  <c r="P1357" i="1"/>
  <c r="Q1357" i="1"/>
  <c r="S1357" i="1"/>
  <c r="T1357" i="1"/>
  <c r="U1357" i="1"/>
  <c r="O1358" i="1"/>
  <c r="P1358" i="1"/>
  <c r="Q1358" i="1"/>
  <c r="S1358" i="1"/>
  <c r="T1358" i="1"/>
  <c r="U1358" i="1"/>
  <c r="O1359" i="1"/>
  <c r="P1359" i="1"/>
  <c r="Q1359" i="1"/>
  <c r="S1359" i="1"/>
  <c r="T1359" i="1"/>
  <c r="U1359" i="1"/>
  <c r="O1360" i="1"/>
  <c r="P1360" i="1"/>
  <c r="Q1360" i="1"/>
  <c r="S1360" i="1"/>
  <c r="T1360" i="1"/>
  <c r="U1360" i="1"/>
  <c r="O1361" i="1"/>
  <c r="P1361" i="1"/>
  <c r="Q1361" i="1"/>
  <c r="S1361" i="1"/>
  <c r="T1361" i="1"/>
  <c r="U1361" i="1"/>
  <c r="O1362" i="1"/>
  <c r="P1362" i="1"/>
  <c r="Q1362" i="1"/>
  <c r="S1362" i="1"/>
  <c r="T1362" i="1"/>
  <c r="U1362" i="1"/>
  <c r="O1363" i="1"/>
  <c r="P1363" i="1"/>
  <c r="Q1363" i="1"/>
  <c r="S1363" i="1"/>
  <c r="T1363" i="1"/>
  <c r="U1363" i="1"/>
  <c r="O1364" i="1"/>
  <c r="P1364" i="1"/>
  <c r="Q1364" i="1"/>
  <c r="S1364" i="1"/>
  <c r="T1364" i="1"/>
  <c r="U1364" i="1"/>
  <c r="O1365" i="1"/>
  <c r="P1365" i="1"/>
  <c r="Q1365" i="1"/>
  <c r="S1365" i="1"/>
  <c r="T1365" i="1"/>
  <c r="U1365" i="1"/>
  <c r="O1366" i="1"/>
  <c r="P1366" i="1"/>
  <c r="Q1366" i="1"/>
  <c r="S1366" i="1"/>
  <c r="T1366" i="1"/>
  <c r="U1366" i="1"/>
  <c r="O1367" i="1"/>
  <c r="P1367" i="1"/>
  <c r="Q1367" i="1"/>
  <c r="S1367" i="1"/>
  <c r="T1367" i="1"/>
  <c r="U1367" i="1"/>
  <c r="O1368" i="1"/>
  <c r="P1368" i="1"/>
  <c r="Q1368" i="1"/>
  <c r="S1368" i="1"/>
  <c r="T1368" i="1"/>
  <c r="U1368" i="1"/>
  <c r="O1369" i="1"/>
  <c r="P1369" i="1"/>
  <c r="Q1369" i="1"/>
  <c r="S1369" i="1"/>
  <c r="T1369" i="1"/>
  <c r="U1369" i="1"/>
  <c r="O1370" i="1"/>
  <c r="P1370" i="1"/>
  <c r="Q1370" i="1"/>
  <c r="S1370" i="1"/>
  <c r="T1370" i="1"/>
  <c r="U1370" i="1"/>
  <c r="O1371" i="1"/>
  <c r="P1371" i="1"/>
  <c r="Q1371" i="1"/>
  <c r="S1371" i="1"/>
  <c r="T1371" i="1"/>
  <c r="U1371" i="1"/>
  <c r="O1372" i="1"/>
  <c r="P1372" i="1"/>
  <c r="Q1372" i="1"/>
  <c r="S1372" i="1"/>
  <c r="T1372" i="1"/>
  <c r="U1372" i="1"/>
  <c r="O1373" i="1"/>
  <c r="P1373" i="1"/>
  <c r="Q1373" i="1"/>
  <c r="S1373" i="1"/>
  <c r="T1373" i="1"/>
  <c r="U1373" i="1"/>
  <c r="O1374" i="1"/>
  <c r="P1374" i="1"/>
  <c r="Q1374" i="1"/>
  <c r="S1374" i="1"/>
  <c r="T1374" i="1"/>
  <c r="U1374" i="1"/>
  <c r="O1375" i="1"/>
  <c r="P1375" i="1"/>
  <c r="Q1375" i="1"/>
  <c r="S1375" i="1"/>
  <c r="T1375" i="1"/>
  <c r="U1375" i="1"/>
  <c r="O1376" i="1"/>
  <c r="P1376" i="1"/>
  <c r="Q1376" i="1"/>
  <c r="S1376" i="1"/>
  <c r="T1376" i="1"/>
  <c r="U1376" i="1"/>
  <c r="O1377" i="1"/>
  <c r="P1377" i="1"/>
  <c r="Q1377" i="1"/>
  <c r="S1377" i="1"/>
  <c r="T1377" i="1"/>
  <c r="U1377" i="1"/>
  <c r="O1378" i="1"/>
  <c r="P1378" i="1"/>
  <c r="Q1378" i="1"/>
  <c r="S1378" i="1"/>
  <c r="T1378" i="1"/>
  <c r="U1378" i="1"/>
  <c r="O1379" i="1"/>
  <c r="P1379" i="1"/>
  <c r="Q1379" i="1"/>
  <c r="S1379" i="1"/>
  <c r="T1379" i="1"/>
  <c r="U1379" i="1"/>
  <c r="O1380" i="1"/>
  <c r="P1380" i="1"/>
  <c r="Q1380" i="1"/>
  <c r="S1380" i="1"/>
  <c r="T1380" i="1"/>
  <c r="U1380" i="1"/>
  <c r="O1381" i="1"/>
  <c r="P1381" i="1"/>
  <c r="Q1381" i="1"/>
  <c r="S1381" i="1"/>
  <c r="T1381" i="1"/>
  <c r="U1381" i="1"/>
  <c r="O1382" i="1"/>
  <c r="P1382" i="1"/>
  <c r="Q1382" i="1"/>
  <c r="S1382" i="1"/>
  <c r="T1382" i="1"/>
  <c r="U1382" i="1"/>
  <c r="O1383" i="1"/>
  <c r="P1383" i="1"/>
  <c r="Q1383" i="1"/>
  <c r="S1383" i="1"/>
  <c r="T1383" i="1"/>
  <c r="U1383" i="1"/>
  <c r="O1384" i="1"/>
  <c r="P1384" i="1"/>
  <c r="Q1384" i="1"/>
  <c r="S1384" i="1"/>
  <c r="T1384" i="1"/>
  <c r="U1384" i="1"/>
  <c r="O1385" i="1"/>
  <c r="P1385" i="1"/>
  <c r="Q1385" i="1"/>
  <c r="S1385" i="1"/>
  <c r="T1385" i="1"/>
  <c r="U1385" i="1"/>
  <c r="O1386" i="1"/>
  <c r="P1386" i="1"/>
  <c r="Q1386" i="1"/>
  <c r="S1386" i="1"/>
  <c r="T1386" i="1"/>
  <c r="U1386" i="1"/>
  <c r="O1387" i="1"/>
  <c r="P1387" i="1"/>
  <c r="Q1387" i="1"/>
  <c r="S1387" i="1"/>
  <c r="T1387" i="1"/>
  <c r="U1387" i="1"/>
  <c r="O1388" i="1"/>
  <c r="P1388" i="1"/>
  <c r="Q1388" i="1"/>
  <c r="S1388" i="1"/>
  <c r="T1388" i="1"/>
  <c r="U1388" i="1"/>
  <c r="O1389" i="1"/>
  <c r="P1389" i="1"/>
  <c r="Q1389" i="1"/>
  <c r="S1389" i="1"/>
  <c r="T1389" i="1"/>
  <c r="U1389" i="1"/>
  <c r="O1390" i="1"/>
  <c r="P1390" i="1"/>
  <c r="Q1390" i="1"/>
  <c r="S1390" i="1"/>
  <c r="T1390" i="1"/>
  <c r="U1390" i="1"/>
  <c r="O1391" i="1"/>
  <c r="P1391" i="1"/>
  <c r="Q1391" i="1"/>
  <c r="S1391" i="1"/>
  <c r="T1391" i="1"/>
  <c r="U1391" i="1"/>
  <c r="O1392" i="1"/>
  <c r="P1392" i="1"/>
  <c r="Q1392" i="1"/>
  <c r="S1392" i="1"/>
  <c r="T1392" i="1"/>
  <c r="U1392" i="1"/>
  <c r="O1393" i="1"/>
  <c r="P1393" i="1"/>
  <c r="Q1393" i="1"/>
  <c r="S1393" i="1"/>
  <c r="T1393" i="1"/>
  <c r="U1393" i="1"/>
  <c r="O1394" i="1"/>
  <c r="P1394" i="1"/>
  <c r="Q1394" i="1"/>
  <c r="S1394" i="1"/>
  <c r="T1394" i="1"/>
  <c r="U1394" i="1"/>
  <c r="O1395" i="1"/>
  <c r="P1395" i="1"/>
  <c r="Q1395" i="1"/>
  <c r="S1395" i="1"/>
  <c r="T1395" i="1"/>
  <c r="U1395" i="1"/>
  <c r="O1396" i="1"/>
  <c r="P1396" i="1"/>
  <c r="Q1396" i="1"/>
  <c r="S1396" i="1"/>
  <c r="T1396" i="1"/>
  <c r="U1396" i="1"/>
  <c r="O1397" i="1"/>
  <c r="P1397" i="1"/>
  <c r="Q1397" i="1"/>
  <c r="S1397" i="1"/>
  <c r="T1397" i="1"/>
  <c r="U1397" i="1"/>
  <c r="O1398" i="1"/>
  <c r="P1398" i="1"/>
  <c r="Q1398" i="1"/>
  <c r="S1398" i="1"/>
  <c r="T1398" i="1"/>
  <c r="U1398" i="1"/>
  <c r="O1399" i="1"/>
  <c r="P1399" i="1"/>
  <c r="Q1399" i="1"/>
  <c r="S1399" i="1"/>
  <c r="T1399" i="1"/>
  <c r="U1399" i="1"/>
  <c r="O1400" i="1"/>
  <c r="P1400" i="1"/>
  <c r="Q1400" i="1"/>
  <c r="S1400" i="1"/>
  <c r="T1400" i="1"/>
  <c r="U1400" i="1"/>
  <c r="O1401" i="1"/>
  <c r="P1401" i="1"/>
  <c r="Q1401" i="1"/>
  <c r="S1401" i="1"/>
  <c r="T1401" i="1"/>
  <c r="U1401" i="1"/>
  <c r="O1402" i="1"/>
  <c r="P1402" i="1"/>
  <c r="Q1402" i="1"/>
  <c r="S1402" i="1"/>
  <c r="T1402" i="1"/>
  <c r="U1402" i="1"/>
  <c r="O1403" i="1"/>
  <c r="P1403" i="1"/>
  <c r="Q1403" i="1"/>
  <c r="S1403" i="1"/>
  <c r="T1403" i="1"/>
  <c r="U1403" i="1"/>
  <c r="O1404" i="1"/>
  <c r="P1404" i="1"/>
  <c r="Q1404" i="1"/>
  <c r="S1404" i="1"/>
  <c r="T1404" i="1"/>
  <c r="U1404" i="1"/>
  <c r="O1405" i="1"/>
  <c r="P1405" i="1"/>
  <c r="Q1405" i="1"/>
  <c r="S1405" i="1"/>
  <c r="T1405" i="1"/>
  <c r="U1405" i="1"/>
  <c r="O1406" i="1"/>
  <c r="P1406" i="1"/>
  <c r="Q1406" i="1"/>
  <c r="S1406" i="1"/>
  <c r="T1406" i="1"/>
  <c r="U1406" i="1"/>
  <c r="O1407" i="1"/>
  <c r="P1407" i="1"/>
  <c r="Q1407" i="1"/>
  <c r="S1407" i="1"/>
  <c r="T1407" i="1"/>
  <c r="U1407" i="1"/>
  <c r="O1408" i="1"/>
  <c r="P1408" i="1"/>
  <c r="Q1408" i="1"/>
  <c r="S1408" i="1"/>
  <c r="T1408" i="1"/>
  <c r="U1408" i="1"/>
  <c r="O1409" i="1"/>
  <c r="P1409" i="1"/>
  <c r="Q1409" i="1"/>
  <c r="S1409" i="1"/>
  <c r="T1409" i="1"/>
  <c r="U1409" i="1"/>
  <c r="O1410" i="1"/>
  <c r="P1410" i="1"/>
  <c r="Q1410" i="1"/>
  <c r="S1410" i="1"/>
  <c r="T1410" i="1"/>
  <c r="U1410" i="1"/>
  <c r="O1411" i="1"/>
  <c r="P1411" i="1"/>
  <c r="Q1411" i="1"/>
  <c r="S1411" i="1"/>
  <c r="T1411" i="1"/>
  <c r="U1411" i="1"/>
  <c r="O1412" i="1"/>
  <c r="P1412" i="1"/>
  <c r="Q1412" i="1"/>
  <c r="S1412" i="1"/>
  <c r="T1412" i="1"/>
  <c r="U1412" i="1"/>
  <c r="O1413" i="1"/>
  <c r="P1413" i="1"/>
  <c r="Q1413" i="1"/>
  <c r="S1413" i="1"/>
  <c r="T1413" i="1"/>
  <c r="U1413" i="1"/>
  <c r="O1414" i="1"/>
  <c r="P1414" i="1"/>
  <c r="Q1414" i="1"/>
  <c r="S1414" i="1"/>
  <c r="T1414" i="1"/>
  <c r="U1414" i="1"/>
  <c r="O1415" i="1"/>
  <c r="P1415" i="1"/>
  <c r="Q1415" i="1"/>
  <c r="S1415" i="1"/>
  <c r="T1415" i="1"/>
  <c r="U1415" i="1"/>
  <c r="O1416" i="1"/>
  <c r="P1416" i="1"/>
  <c r="Q1416" i="1"/>
  <c r="S1416" i="1"/>
  <c r="T1416" i="1"/>
  <c r="U1416" i="1"/>
  <c r="O1417" i="1"/>
  <c r="P1417" i="1"/>
  <c r="Q1417" i="1"/>
  <c r="S1417" i="1"/>
  <c r="T1417" i="1"/>
  <c r="U1417" i="1"/>
  <c r="O1418" i="1"/>
  <c r="P1418" i="1"/>
  <c r="Q1418" i="1"/>
  <c r="S1418" i="1"/>
  <c r="T1418" i="1"/>
  <c r="U1418" i="1"/>
  <c r="O1419" i="1"/>
  <c r="P1419" i="1"/>
  <c r="Q1419" i="1"/>
  <c r="S1419" i="1"/>
  <c r="T1419" i="1"/>
  <c r="U1419" i="1"/>
  <c r="O1420" i="1"/>
  <c r="P1420" i="1"/>
  <c r="Q1420" i="1"/>
  <c r="S1420" i="1"/>
  <c r="T1420" i="1"/>
  <c r="U1420" i="1"/>
  <c r="O1421" i="1"/>
  <c r="P1421" i="1"/>
  <c r="Q1421" i="1"/>
  <c r="S1421" i="1"/>
  <c r="T1421" i="1"/>
  <c r="U1421" i="1"/>
  <c r="O1422" i="1"/>
  <c r="P1422" i="1"/>
  <c r="Q1422" i="1"/>
  <c r="S1422" i="1"/>
  <c r="T1422" i="1"/>
  <c r="U1422" i="1"/>
  <c r="O1423" i="1"/>
  <c r="P1423" i="1"/>
  <c r="Q1423" i="1"/>
  <c r="S1423" i="1"/>
  <c r="T1423" i="1"/>
  <c r="U1423" i="1"/>
  <c r="O1424" i="1"/>
  <c r="P1424" i="1"/>
  <c r="Q1424" i="1"/>
  <c r="S1424" i="1"/>
  <c r="T1424" i="1"/>
  <c r="U1424" i="1"/>
  <c r="O1425" i="1"/>
  <c r="P1425" i="1"/>
  <c r="Q1425" i="1"/>
  <c r="S1425" i="1"/>
  <c r="T1425" i="1"/>
  <c r="U1425" i="1"/>
  <c r="O1426" i="1"/>
  <c r="P1426" i="1"/>
  <c r="Q1426" i="1"/>
  <c r="S1426" i="1"/>
  <c r="T1426" i="1"/>
  <c r="U1426" i="1"/>
  <c r="O1427" i="1"/>
  <c r="P1427" i="1"/>
  <c r="Q1427" i="1"/>
  <c r="S1427" i="1"/>
  <c r="T1427" i="1"/>
  <c r="U1427" i="1"/>
  <c r="O1428" i="1"/>
  <c r="P1428" i="1"/>
  <c r="Q1428" i="1"/>
  <c r="S1428" i="1"/>
  <c r="T1428" i="1"/>
  <c r="U1428" i="1"/>
  <c r="O1429" i="1"/>
  <c r="P1429" i="1"/>
  <c r="Q1429" i="1"/>
  <c r="S1429" i="1"/>
  <c r="T1429" i="1"/>
  <c r="U1429" i="1"/>
  <c r="O1430" i="1"/>
  <c r="P1430" i="1"/>
  <c r="Q1430" i="1"/>
  <c r="S1430" i="1"/>
  <c r="T1430" i="1"/>
  <c r="U1430" i="1"/>
  <c r="O1431" i="1"/>
  <c r="P1431" i="1"/>
  <c r="Q1431" i="1"/>
  <c r="S1431" i="1"/>
  <c r="T1431" i="1"/>
  <c r="U1431" i="1"/>
  <c r="O1432" i="1"/>
  <c r="P1432" i="1"/>
  <c r="Q1432" i="1"/>
  <c r="S1432" i="1"/>
  <c r="T1432" i="1"/>
  <c r="U1432" i="1"/>
  <c r="O1433" i="1"/>
  <c r="P1433" i="1"/>
  <c r="Q1433" i="1"/>
  <c r="S1433" i="1"/>
  <c r="T1433" i="1"/>
  <c r="U1433" i="1"/>
  <c r="O1434" i="1"/>
  <c r="P1434" i="1"/>
  <c r="Q1434" i="1"/>
  <c r="S1434" i="1"/>
  <c r="T1434" i="1"/>
  <c r="U1434" i="1"/>
  <c r="O1435" i="1"/>
  <c r="P1435" i="1"/>
  <c r="Q1435" i="1"/>
  <c r="S1435" i="1"/>
  <c r="T1435" i="1"/>
  <c r="U1435" i="1"/>
  <c r="O1436" i="1"/>
  <c r="P1436" i="1"/>
  <c r="Q1436" i="1"/>
  <c r="S1436" i="1"/>
  <c r="T1436" i="1"/>
  <c r="U1436" i="1"/>
  <c r="O1437" i="1"/>
  <c r="P1437" i="1"/>
  <c r="Q1437" i="1"/>
  <c r="S1437" i="1"/>
  <c r="T1437" i="1"/>
  <c r="U1437" i="1"/>
  <c r="O1438" i="1"/>
  <c r="P1438" i="1"/>
  <c r="Q1438" i="1"/>
  <c r="S1438" i="1"/>
  <c r="T1438" i="1"/>
  <c r="U1438" i="1"/>
  <c r="O1439" i="1"/>
  <c r="P1439" i="1"/>
  <c r="Q1439" i="1"/>
  <c r="S1439" i="1"/>
  <c r="T1439" i="1"/>
  <c r="U1439" i="1"/>
  <c r="O1440" i="1"/>
  <c r="P1440" i="1"/>
  <c r="Q1440" i="1"/>
  <c r="S1440" i="1"/>
  <c r="T1440" i="1"/>
  <c r="U1440" i="1"/>
  <c r="O1441" i="1"/>
  <c r="P1441" i="1"/>
  <c r="Q1441" i="1"/>
  <c r="S1441" i="1"/>
  <c r="T1441" i="1"/>
  <c r="U1441" i="1"/>
  <c r="O1442" i="1"/>
  <c r="P1442" i="1"/>
  <c r="Q1442" i="1"/>
  <c r="S1442" i="1"/>
  <c r="T1442" i="1"/>
  <c r="U1442" i="1"/>
  <c r="O1443" i="1"/>
  <c r="P1443" i="1"/>
  <c r="Q1443" i="1"/>
  <c r="S1443" i="1"/>
  <c r="T1443" i="1"/>
  <c r="U1443" i="1"/>
  <c r="O1444" i="1"/>
  <c r="P1444" i="1"/>
  <c r="Q1444" i="1"/>
  <c r="S1444" i="1"/>
  <c r="T1444" i="1"/>
  <c r="U1444" i="1"/>
  <c r="O1445" i="1"/>
  <c r="P1445" i="1"/>
  <c r="Q1445" i="1"/>
  <c r="S1445" i="1"/>
  <c r="T1445" i="1"/>
  <c r="U1445" i="1"/>
  <c r="O1446" i="1"/>
  <c r="P1446" i="1"/>
  <c r="Q1446" i="1"/>
  <c r="S1446" i="1"/>
  <c r="T1446" i="1"/>
  <c r="U1446" i="1"/>
  <c r="O1447" i="1"/>
  <c r="P1447" i="1"/>
  <c r="Q1447" i="1"/>
  <c r="S1447" i="1"/>
  <c r="T1447" i="1"/>
  <c r="U1447" i="1"/>
  <c r="O1448" i="1"/>
  <c r="P1448" i="1"/>
  <c r="Q1448" i="1"/>
  <c r="S1448" i="1"/>
  <c r="T1448" i="1"/>
  <c r="U1448" i="1"/>
  <c r="O1449" i="1"/>
  <c r="P1449" i="1"/>
  <c r="Q1449" i="1"/>
  <c r="S1449" i="1"/>
  <c r="T1449" i="1"/>
  <c r="U1449" i="1"/>
  <c r="O1450" i="1"/>
  <c r="P1450" i="1"/>
  <c r="Q1450" i="1"/>
  <c r="S1450" i="1"/>
  <c r="T1450" i="1"/>
  <c r="U1450" i="1"/>
  <c r="O1451" i="1"/>
  <c r="P1451" i="1"/>
  <c r="Q1451" i="1"/>
  <c r="S1451" i="1"/>
  <c r="T1451" i="1"/>
  <c r="U1451" i="1"/>
  <c r="O1452" i="1"/>
  <c r="P1452" i="1"/>
  <c r="Q1452" i="1"/>
  <c r="S1452" i="1"/>
  <c r="T1452" i="1"/>
  <c r="U1452" i="1"/>
  <c r="O1453" i="1"/>
  <c r="P1453" i="1"/>
  <c r="Q1453" i="1"/>
  <c r="S1453" i="1"/>
  <c r="T1453" i="1"/>
  <c r="U1453" i="1"/>
  <c r="O1454" i="1"/>
  <c r="P1454" i="1"/>
  <c r="Q1454" i="1"/>
  <c r="S1454" i="1"/>
  <c r="T1454" i="1"/>
  <c r="U1454" i="1"/>
  <c r="O1455" i="1"/>
  <c r="P1455" i="1"/>
  <c r="Q1455" i="1"/>
  <c r="S1455" i="1"/>
  <c r="T1455" i="1"/>
  <c r="U1455" i="1"/>
  <c r="O1456" i="1"/>
  <c r="P1456" i="1"/>
  <c r="Q1456" i="1"/>
  <c r="S1456" i="1"/>
  <c r="T1456" i="1"/>
  <c r="U1456" i="1"/>
  <c r="O1457" i="1"/>
  <c r="P1457" i="1"/>
  <c r="Q1457" i="1"/>
  <c r="S1457" i="1"/>
  <c r="T1457" i="1"/>
  <c r="U1457" i="1"/>
  <c r="O1458" i="1"/>
  <c r="P1458" i="1"/>
  <c r="Q1458" i="1"/>
  <c r="S1458" i="1"/>
  <c r="T1458" i="1"/>
  <c r="U1458" i="1"/>
  <c r="O1459" i="1"/>
  <c r="P1459" i="1"/>
  <c r="Q1459" i="1"/>
  <c r="S1459" i="1"/>
  <c r="T1459" i="1"/>
  <c r="U1459" i="1"/>
  <c r="O1460" i="1"/>
  <c r="P1460" i="1"/>
  <c r="Q1460" i="1"/>
  <c r="S1460" i="1"/>
  <c r="T1460" i="1"/>
  <c r="U1460" i="1"/>
  <c r="O1461" i="1"/>
  <c r="P1461" i="1"/>
  <c r="Q1461" i="1"/>
  <c r="S1461" i="1"/>
  <c r="T1461" i="1"/>
  <c r="U1461" i="1"/>
  <c r="O1462" i="1"/>
  <c r="P1462" i="1"/>
  <c r="Q1462" i="1"/>
  <c r="S1462" i="1"/>
  <c r="T1462" i="1"/>
  <c r="U1462" i="1"/>
  <c r="O1463" i="1"/>
  <c r="P1463" i="1"/>
  <c r="Q1463" i="1"/>
  <c r="S1463" i="1"/>
  <c r="T1463" i="1"/>
  <c r="U1463" i="1"/>
  <c r="O1464" i="1"/>
  <c r="P1464" i="1"/>
  <c r="Q1464" i="1"/>
  <c r="S1464" i="1"/>
  <c r="T1464" i="1"/>
  <c r="U1464" i="1"/>
  <c r="O1465" i="1"/>
  <c r="P1465" i="1"/>
  <c r="Q1465" i="1"/>
  <c r="S1465" i="1"/>
  <c r="T1465" i="1"/>
  <c r="U1465" i="1"/>
  <c r="O1466" i="1"/>
  <c r="P1466" i="1"/>
  <c r="Q1466" i="1"/>
  <c r="S1466" i="1"/>
  <c r="T1466" i="1"/>
  <c r="U1466" i="1"/>
  <c r="O1467" i="1"/>
  <c r="P1467" i="1"/>
  <c r="Q1467" i="1"/>
  <c r="S1467" i="1"/>
  <c r="T1467" i="1"/>
  <c r="U1467" i="1"/>
  <c r="O1468" i="1"/>
  <c r="P1468" i="1"/>
  <c r="Q1468" i="1"/>
  <c r="S1468" i="1"/>
  <c r="T1468" i="1"/>
  <c r="U1468" i="1"/>
  <c r="O1469" i="1"/>
  <c r="P1469" i="1"/>
  <c r="Q1469" i="1"/>
  <c r="S1469" i="1"/>
  <c r="T1469" i="1"/>
  <c r="U1469" i="1"/>
  <c r="O1470" i="1"/>
  <c r="P1470" i="1"/>
  <c r="Q1470" i="1"/>
  <c r="S1470" i="1"/>
  <c r="T1470" i="1"/>
  <c r="U1470" i="1"/>
  <c r="O1471" i="1"/>
  <c r="P1471" i="1"/>
  <c r="Q1471" i="1"/>
  <c r="S1471" i="1"/>
  <c r="T1471" i="1"/>
  <c r="U1471" i="1"/>
  <c r="O1472" i="1"/>
  <c r="P1472" i="1"/>
  <c r="Q1472" i="1"/>
  <c r="S1472" i="1"/>
  <c r="T1472" i="1"/>
  <c r="U1472" i="1"/>
  <c r="O1473" i="1"/>
  <c r="P1473" i="1"/>
  <c r="Q1473" i="1"/>
  <c r="S1473" i="1"/>
  <c r="T1473" i="1"/>
  <c r="U1473" i="1"/>
  <c r="O1474" i="1"/>
  <c r="P1474" i="1"/>
  <c r="Q1474" i="1"/>
  <c r="S1474" i="1"/>
  <c r="T1474" i="1"/>
  <c r="U1474" i="1"/>
  <c r="O1475" i="1"/>
  <c r="P1475" i="1"/>
  <c r="Q1475" i="1"/>
  <c r="S1475" i="1"/>
  <c r="T1475" i="1"/>
  <c r="U1475" i="1"/>
  <c r="O1476" i="1"/>
  <c r="P1476" i="1"/>
  <c r="Q1476" i="1"/>
  <c r="S1476" i="1"/>
  <c r="T1476" i="1"/>
  <c r="U1476" i="1"/>
  <c r="O1477" i="1"/>
  <c r="P1477" i="1"/>
  <c r="Q1477" i="1"/>
  <c r="S1477" i="1"/>
  <c r="T1477" i="1"/>
  <c r="U1477" i="1"/>
  <c r="O1478" i="1"/>
  <c r="P1478" i="1"/>
  <c r="Q1478" i="1"/>
  <c r="S1478" i="1"/>
  <c r="T1478" i="1"/>
  <c r="U1478" i="1"/>
  <c r="O1479" i="1"/>
  <c r="P1479" i="1"/>
  <c r="Q1479" i="1"/>
  <c r="S1479" i="1"/>
  <c r="T1479" i="1"/>
  <c r="U1479" i="1"/>
  <c r="O1480" i="1"/>
  <c r="P1480" i="1"/>
  <c r="Q1480" i="1"/>
  <c r="S1480" i="1"/>
  <c r="T1480" i="1"/>
  <c r="U1480" i="1"/>
  <c r="O1481" i="1"/>
  <c r="P1481" i="1"/>
  <c r="Q1481" i="1"/>
  <c r="S1481" i="1"/>
  <c r="T1481" i="1"/>
  <c r="U1481" i="1"/>
  <c r="O1482" i="1"/>
  <c r="P1482" i="1"/>
  <c r="Q1482" i="1"/>
  <c r="S1482" i="1"/>
  <c r="T1482" i="1"/>
  <c r="U1482" i="1"/>
  <c r="O1483" i="1"/>
  <c r="P1483" i="1"/>
  <c r="Q1483" i="1"/>
  <c r="S1483" i="1"/>
  <c r="T1483" i="1"/>
  <c r="U1483" i="1"/>
  <c r="O1484" i="1"/>
  <c r="P1484" i="1"/>
  <c r="Q1484" i="1"/>
  <c r="S1484" i="1"/>
  <c r="T1484" i="1"/>
  <c r="U1484" i="1"/>
  <c r="O1485" i="1"/>
  <c r="P1485" i="1"/>
  <c r="Q1485" i="1"/>
  <c r="S1485" i="1"/>
  <c r="T1485" i="1"/>
  <c r="U1485" i="1"/>
  <c r="O1486" i="1"/>
  <c r="P1486" i="1"/>
  <c r="Q1486" i="1"/>
  <c r="S1486" i="1"/>
  <c r="T1486" i="1"/>
  <c r="U1486" i="1"/>
  <c r="O1487" i="1"/>
  <c r="P1487" i="1"/>
  <c r="Q1487" i="1"/>
  <c r="S1487" i="1"/>
  <c r="T1487" i="1"/>
  <c r="U1487" i="1"/>
  <c r="O1488" i="1"/>
  <c r="P1488" i="1"/>
  <c r="Q1488" i="1"/>
  <c r="S1488" i="1"/>
  <c r="T1488" i="1"/>
  <c r="U1488" i="1"/>
  <c r="O1489" i="1"/>
  <c r="P1489" i="1"/>
  <c r="Q1489" i="1"/>
  <c r="S1489" i="1"/>
  <c r="T1489" i="1"/>
  <c r="U1489" i="1"/>
  <c r="O1490" i="1"/>
  <c r="P1490" i="1"/>
  <c r="Q1490" i="1"/>
  <c r="S1490" i="1"/>
  <c r="T1490" i="1"/>
  <c r="U1490" i="1"/>
  <c r="O1491" i="1"/>
  <c r="P1491" i="1"/>
  <c r="Q1491" i="1"/>
  <c r="S1491" i="1"/>
  <c r="T1491" i="1"/>
  <c r="U1491" i="1"/>
  <c r="O1492" i="1"/>
  <c r="P1492" i="1"/>
  <c r="Q1492" i="1"/>
  <c r="S1492" i="1"/>
  <c r="T1492" i="1"/>
  <c r="U1492" i="1"/>
  <c r="O1493" i="1"/>
  <c r="P1493" i="1"/>
  <c r="Q1493" i="1"/>
  <c r="S1493" i="1"/>
  <c r="T1493" i="1"/>
  <c r="U1493" i="1"/>
  <c r="O1494" i="1"/>
  <c r="P1494" i="1"/>
  <c r="Q1494" i="1"/>
  <c r="S1494" i="1"/>
  <c r="T1494" i="1"/>
  <c r="U1494" i="1"/>
  <c r="O1495" i="1"/>
  <c r="P1495" i="1"/>
  <c r="Q1495" i="1"/>
  <c r="S1495" i="1"/>
  <c r="T1495" i="1"/>
  <c r="U1495" i="1"/>
  <c r="O1496" i="1"/>
  <c r="P1496" i="1"/>
  <c r="Q1496" i="1"/>
  <c r="S1496" i="1"/>
  <c r="T1496" i="1"/>
  <c r="U1496" i="1"/>
  <c r="O1497" i="1"/>
  <c r="P1497" i="1"/>
  <c r="Q1497" i="1"/>
  <c r="S1497" i="1"/>
  <c r="T1497" i="1"/>
  <c r="U1497" i="1"/>
  <c r="O1498" i="1"/>
  <c r="P1498" i="1"/>
  <c r="Q1498" i="1"/>
  <c r="S1498" i="1"/>
  <c r="T1498" i="1"/>
  <c r="U1498" i="1"/>
  <c r="O1499" i="1"/>
  <c r="P1499" i="1"/>
  <c r="Q1499" i="1"/>
  <c r="S1499" i="1"/>
  <c r="T1499" i="1"/>
  <c r="U1499" i="1"/>
  <c r="O1500" i="1"/>
  <c r="P1500" i="1"/>
  <c r="Q1500" i="1"/>
  <c r="S1500" i="1"/>
  <c r="T1500" i="1"/>
  <c r="U1500" i="1"/>
  <c r="O1501" i="1"/>
  <c r="P1501" i="1"/>
  <c r="Q1501" i="1"/>
  <c r="S1501" i="1"/>
  <c r="T1501" i="1"/>
  <c r="U1501" i="1"/>
  <c r="O1502" i="1"/>
  <c r="P1502" i="1"/>
  <c r="Q1502" i="1"/>
  <c r="S1502" i="1"/>
  <c r="T1502" i="1"/>
  <c r="U1502" i="1"/>
  <c r="O1503" i="1"/>
  <c r="P1503" i="1"/>
  <c r="Q1503" i="1"/>
  <c r="S1503" i="1"/>
  <c r="T1503" i="1"/>
  <c r="U1503" i="1"/>
  <c r="O1504" i="1"/>
  <c r="P1504" i="1"/>
  <c r="Q1504" i="1"/>
  <c r="S1504" i="1"/>
  <c r="T1504" i="1"/>
  <c r="U1504" i="1"/>
  <c r="O1505" i="1"/>
  <c r="P1505" i="1"/>
  <c r="Q1505" i="1"/>
  <c r="S1505" i="1"/>
  <c r="T1505" i="1"/>
  <c r="U1505" i="1"/>
  <c r="O1506" i="1"/>
  <c r="P1506" i="1"/>
  <c r="Q1506" i="1"/>
  <c r="S1506" i="1"/>
  <c r="T1506" i="1"/>
  <c r="U1506" i="1"/>
  <c r="O1507" i="1"/>
  <c r="P1507" i="1"/>
  <c r="Q1507" i="1"/>
  <c r="S1507" i="1"/>
  <c r="T1507" i="1"/>
  <c r="U1507" i="1"/>
  <c r="O1508" i="1"/>
  <c r="P1508" i="1"/>
  <c r="Q1508" i="1"/>
  <c r="S1508" i="1"/>
  <c r="T1508" i="1"/>
  <c r="U1508" i="1"/>
  <c r="O1509" i="1"/>
  <c r="P1509" i="1"/>
  <c r="Q1509" i="1"/>
  <c r="S1509" i="1"/>
  <c r="T1509" i="1"/>
  <c r="U1509" i="1"/>
  <c r="O1510" i="1"/>
  <c r="P1510" i="1"/>
  <c r="Q1510" i="1"/>
  <c r="S1510" i="1"/>
  <c r="T1510" i="1"/>
  <c r="U1510" i="1"/>
  <c r="O1511" i="1"/>
  <c r="P1511" i="1"/>
  <c r="Q1511" i="1"/>
  <c r="S1511" i="1"/>
  <c r="T1511" i="1"/>
  <c r="U1511" i="1"/>
  <c r="O1512" i="1"/>
  <c r="P1512" i="1"/>
  <c r="Q1512" i="1"/>
  <c r="S1512" i="1"/>
  <c r="T1512" i="1"/>
  <c r="U1512" i="1"/>
  <c r="O1513" i="1"/>
  <c r="P1513" i="1"/>
  <c r="Q1513" i="1"/>
  <c r="S1513" i="1"/>
  <c r="T1513" i="1"/>
  <c r="U1513" i="1"/>
  <c r="O1514" i="1"/>
  <c r="P1514" i="1"/>
  <c r="Q1514" i="1"/>
  <c r="S1514" i="1"/>
  <c r="T1514" i="1"/>
  <c r="U1514" i="1"/>
  <c r="O1515" i="1"/>
  <c r="P1515" i="1"/>
  <c r="Q1515" i="1"/>
  <c r="S1515" i="1"/>
  <c r="T1515" i="1"/>
  <c r="U1515" i="1"/>
  <c r="O1516" i="1"/>
  <c r="P1516" i="1"/>
  <c r="Q1516" i="1"/>
  <c r="S1516" i="1"/>
  <c r="T1516" i="1"/>
  <c r="U1516" i="1"/>
  <c r="O1517" i="1"/>
  <c r="P1517" i="1"/>
  <c r="Q1517" i="1"/>
  <c r="S1517" i="1"/>
  <c r="T1517" i="1"/>
  <c r="U1517" i="1"/>
  <c r="O1518" i="1"/>
  <c r="P1518" i="1"/>
  <c r="Q1518" i="1"/>
  <c r="S1518" i="1"/>
  <c r="T1518" i="1"/>
  <c r="U1518" i="1"/>
  <c r="O1519" i="1"/>
  <c r="P1519" i="1"/>
  <c r="Q1519" i="1"/>
  <c r="S1519" i="1"/>
  <c r="T1519" i="1"/>
  <c r="U1519" i="1"/>
  <c r="O1520" i="1"/>
  <c r="P1520" i="1"/>
  <c r="Q1520" i="1"/>
  <c r="S1520" i="1"/>
  <c r="T1520" i="1"/>
  <c r="U1520" i="1"/>
  <c r="O1521" i="1"/>
  <c r="P1521" i="1"/>
  <c r="Q1521" i="1"/>
  <c r="S1521" i="1"/>
  <c r="T1521" i="1"/>
  <c r="U1521" i="1"/>
  <c r="O1522" i="1"/>
  <c r="P1522" i="1"/>
  <c r="Q1522" i="1"/>
  <c r="S1522" i="1"/>
  <c r="T1522" i="1"/>
  <c r="U1522" i="1"/>
  <c r="O1523" i="1"/>
  <c r="P1523" i="1"/>
  <c r="Q1523" i="1"/>
  <c r="S1523" i="1"/>
  <c r="T1523" i="1"/>
  <c r="U1523" i="1"/>
  <c r="O1524" i="1"/>
  <c r="P1524" i="1"/>
  <c r="Q1524" i="1"/>
  <c r="S1524" i="1"/>
  <c r="T1524" i="1"/>
  <c r="U1524" i="1"/>
  <c r="O1525" i="1"/>
  <c r="P1525" i="1"/>
  <c r="Q1525" i="1"/>
  <c r="S1525" i="1"/>
  <c r="T1525" i="1"/>
  <c r="U1525" i="1"/>
  <c r="O1526" i="1"/>
  <c r="P1526" i="1"/>
  <c r="Q1526" i="1"/>
  <c r="S1526" i="1"/>
  <c r="T1526" i="1"/>
  <c r="U1526" i="1"/>
  <c r="O1527" i="1"/>
  <c r="P1527" i="1"/>
  <c r="Q1527" i="1"/>
  <c r="S1527" i="1"/>
  <c r="T1527" i="1"/>
  <c r="U1527" i="1"/>
  <c r="O1528" i="1"/>
  <c r="P1528" i="1"/>
  <c r="Q1528" i="1"/>
  <c r="S1528" i="1"/>
  <c r="T1528" i="1"/>
  <c r="U1528" i="1"/>
  <c r="O1529" i="1"/>
  <c r="P1529" i="1"/>
  <c r="Q1529" i="1"/>
  <c r="S1529" i="1"/>
  <c r="T1529" i="1"/>
  <c r="U1529" i="1"/>
  <c r="O1530" i="1"/>
  <c r="P1530" i="1"/>
  <c r="Q1530" i="1"/>
  <c r="S1530" i="1"/>
  <c r="T1530" i="1"/>
  <c r="U1530" i="1"/>
  <c r="O1531" i="1"/>
  <c r="P1531" i="1"/>
  <c r="Q1531" i="1"/>
  <c r="S1531" i="1"/>
  <c r="T1531" i="1"/>
  <c r="U1531" i="1"/>
  <c r="O1532" i="1"/>
  <c r="P1532" i="1"/>
  <c r="Q1532" i="1"/>
  <c r="S1532" i="1"/>
  <c r="T1532" i="1"/>
  <c r="U1532" i="1"/>
  <c r="O1533" i="1"/>
  <c r="P1533" i="1"/>
  <c r="Q1533" i="1"/>
  <c r="S1533" i="1"/>
  <c r="T1533" i="1"/>
  <c r="U1533" i="1"/>
  <c r="O1534" i="1"/>
  <c r="P1534" i="1"/>
  <c r="Q1534" i="1"/>
  <c r="S1534" i="1"/>
  <c r="T1534" i="1"/>
  <c r="U1534" i="1"/>
  <c r="O1535" i="1"/>
  <c r="P1535" i="1"/>
  <c r="Q1535" i="1"/>
  <c r="S1535" i="1"/>
  <c r="T1535" i="1"/>
  <c r="U1535" i="1"/>
  <c r="O1536" i="1"/>
  <c r="P1536" i="1"/>
  <c r="Q1536" i="1"/>
  <c r="S1536" i="1"/>
  <c r="T1536" i="1"/>
  <c r="U1536" i="1"/>
  <c r="O1537" i="1"/>
  <c r="P1537" i="1"/>
  <c r="Q1537" i="1"/>
  <c r="S1537" i="1"/>
  <c r="T1537" i="1"/>
  <c r="U1537" i="1"/>
  <c r="O1538" i="1"/>
  <c r="P1538" i="1"/>
  <c r="Q1538" i="1"/>
  <c r="S1538" i="1"/>
  <c r="T1538" i="1"/>
  <c r="U1538" i="1"/>
  <c r="O1539" i="1"/>
  <c r="P1539" i="1"/>
  <c r="Q1539" i="1"/>
  <c r="S1539" i="1"/>
  <c r="T1539" i="1"/>
  <c r="U1539" i="1"/>
  <c r="O1540" i="1"/>
  <c r="P1540" i="1"/>
  <c r="Q1540" i="1"/>
  <c r="S1540" i="1"/>
  <c r="T1540" i="1"/>
  <c r="U1540" i="1"/>
  <c r="O1541" i="1"/>
  <c r="P1541" i="1"/>
  <c r="Q1541" i="1"/>
  <c r="S1541" i="1"/>
  <c r="T1541" i="1"/>
  <c r="U1541" i="1"/>
  <c r="O1542" i="1"/>
  <c r="P1542" i="1"/>
  <c r="Q1542" i="1"/>
  <c r="S1542" i="1"/>
  <c r="T1542" i="1"/>
  <c r="U1542" i="1"/>
  <c r="O1543" i="1"/>
  <c r="P1543" i="1"/>
  <c r="Q1543" i="1"/>
  <c r="S1543" i="1"/>
  <c r="T1543" i="1"/>
  <c r="U1543" i="1"/>
  <c r="O1544" i="1"/>
  <c r="P1544" i="1"/>
  <c r="Q1544" i="1"/>
  <c r="S1544" i="1"/>
  <c r="T1544" i="1"/>
  <c r="U1544" i="1"/>
  <c r="O1545" i="1"/>
  <c r="P1545" i="1"/>
  <c r="Q1545" i="1"/>
  <c r="S1545" i="1"/>
  <c r="T1545" i="1"/>
  <c r="U1545" i="1"/>
  <c r="O1546" i="1"/>
  <c r="P1546" i="1"/>
  <c r="Q1546" i="1"/>
  <c r="S1546" i="1"/>
  <c r="T1546" i="1"/>
  <c r="U1546" i="1"/>
  <c r="O1547" i="1"/>
  <c r="P1547" i="1"/>
  <c r="Q1547" i="1"/>
  <c r="S1547" i="1"/>
  <c r="T1547" i="1"/>
  <c r="U1547" i="1"/>
  <c r="O1548" i="1"/>
  <c r="P1548" i="1"/>
  <c r="Q1548" i="1"/>
  <c r="S1548" i="1"/>
  <c r="T1548" i="1"/>
  <c r="U1548" i="1"/>
  <c r="O1549" i="1"/>
  <c r="P1549" i="1"/>
  <c r="Q1549" i="1"/>
  <c r="S1549" i="1"/>
  <c r="T1549" i="1"/>
  <c r="U1549" i="1"/>
  <c r="O1550" i="1"/>
  <c r="P1550" i="1"/>
  <c r="Q1550" i="1"/>
  <c r="S1550" i="1"/>
  <c r="T1550" i="1"/>
  <c r="U1550" i="1"/>
  <c r="O1551" i="1"/>
  <c r="P1551" i="1"/>
  <c r="Q1551" i="1"/>
  <c r="S1551" i="1"/>
  <c r="T1551" i="1"/>
  <c r="U1551" i="1"/>
  <c r="O1552" i="1"/>
  <c r="P1552" i="1"/>
  <c r="Q1552" i="1"/>
  <c r="S1552" i="1"/>
  <c r="T1552" i="1"/>
  <c r="U1552" i="1"/>
  <c r="O1553" i="1"/>
  <c r="P1553" i="1"/>
  <c r="Q1553" i="1"/>
  <c r="S1553" i="1"/>
  <c r="T1553" i="1"/>
  <c r="U1553" i="1"/>
  <c r="O1554" i="1"/>
  <c r="P1554" i="1"/>
  <c r="Q1554" i="1"/>
  <c r="S1554" i="1"/>
  <c r="T1554" i="1"/>
  <c r="U1554" i="1"/>
  <c r="O1555" i="1"/>
  <c r="P1555" i="1"/>
  <c r="Q1555" i="1"/>
  <c r="S1555" i="1"/>
  <c r="T1555" i="1"/>
  <c r="U1555" i="1"/>
  <c r="O1556" i="1"/>
  <c r="P1556" i="1"/>
  <c r="Q1556" i="1"/>
  <c r="S1556" i="1"/>
  <c r="T1556" i="1"/>
  <c r="U1556" i="1"/>
  <c r="O1557" i="1"/>
  <c r="P1557" i="1"/>
  <c r="Q1557" i="1"/>
  <c r="S1557" i="1"/>
  <c r="T1557" i="1"/>
  <c r="U1557" i="1"/>
  <c r="O1558" i="1"/>
  <c r="P1558" i="1"/>
  <c r="Q1558" i="1"/>
  <c r="S1558" i="1"/>
  <c r="T1558" i="1"/>
  <c r="U1558" i="1"/>
  <c r="O1559" i="1"/>
  <c r="P1559" i="1"/>
  <c r="Q1559" i="1"/>
  <c r="S1559" i="1"/>
  <c r="T1559" i="1"/>
  <c r="U1559" i="1"/>
  <c r="O1560" i="1"/>
  <c r="P1560" i="1"/>
  <c r="Q1560" i="1"/>
  <c r="S1560" i="1"/>
  <c r="T1560" i="1"/>
  <c r="U1560" i="1"/>
  <c r="O1561" i="1"/>
  <c r="P1561" i="1"/>
  <c r="Q1561" i="1"/>
  <c r="S1561" i="1"/>
  <c r="T1561" i="1"/>
  <c r="U1561" i="1"/>
  <c r="O1562" i="1"/>
  <c r="P1562" i="1"/>
  <c r="Q1562" i="1"/>
  <c r="S1562" i="1"/>
  <c r="T1562" i="1"/>
  <c r="U1562" i="1"/>
  <c r="O1563" i="1"/>
  <c r="P1563" i="1"/>
  <c r="Q1563" i="1"/>
  <c r="S1563" i="1"/>
  <c r="T1563" i="1"/>
  <c r="U1563" i="1"/>
  <c r="O1564" i="1"/>
  <c r="P1564" i="1"/>
  <c r="Q1564" i="1"/>
  <c r="S1564" i="1"/>
  <c r="T1564" i="1"/>
  <c r="U1564" i="1"/>
  <c r="O1565" i="1"/>
  <c r="P1565" i="1"/>
  <c r="Q1565" i="1"/>
  <c r="S1565" i="1"/>
  <c r="T1565" i="1"/>
  <c r="U1565" i="1"/>
  <c r="O1566" i="1"/>
  <c r="P1566" i="1"/>
  <c r="Q1566" i="1"/>
  <c r="S1566" i="1"/>
  <c r="T1566" i="1"/>
  <c r="U1566" i="1"/>
  <c r="O1567" i="1"/>
  <c r="P1567" i="1"/>
  <c r="Q1567" i="1"/>
  <c r="S1567" i="1"/>
  <c r="T1567" i="1"/>
  <c r="U1567" i="1"/>
  <c r="O1568" i="1"/>
  <c r="P1568" i="1"/>
  <c r="Q1568" i="1"/>
  <c r="S1568" i="1"/>
  <c r="T1568" i="1"/>
  <c r="U1568" i="1"/>
  <c r="O1569" i="1"/>
  <c r="P1569" i="1"/>
  <c r="Q1569" i="1"/>
  <c r="S1569" i="1"/>
  <c r="T1569" i="1"/>
  <c r="U1569" i="1"/>
  <c r="O1570" i="1"/>
  <c r="P1570" i="1"/>
  <c r="Q1570" i="1"/>
  <c r="S1570" i="1"/>
  <c r="T1570" i="1"/>
  <c r="U1570" i="1"/>
  <c r="O1571" i="1"/>
  <c r="P1571" i="1"/>
  <c r="Q1571" i="1"/>
  <c r="S1571" i="1"/>
  <c r="T1571" i="1"/>
  <c r="U1571" i="1"/>
  <c r="O1572" i="1"/>
  <c r="P1572" i="1"/>
  <c r="Q1572" i="1"/>
  <c r="S1572" i="1"/>
  <c r="T1572" i="1"/>
  <c r="U1572" i="1"/>
  <c r="O1573" i="1"/>
  <c r="P1573" i="1"/>
  <c r="Q1573" i="1"/>
  <c r="S1573" i="1"/>
  <c r="T1573" i="1"/>
  <c r="U1573" i="1"/>
  <c r="O1574" i="1"/>
  <c r="P1574" i="1"/>
  <c r="Q1574" i="1"/>
  <c r="S1574" i="1"/>
  <c r="T1574" i="1"/>
  <c r="U1574" i="1"/>
  <c r="O1575" i="1"/>
  <c r="P1575" i="1"/>
  <c r="Q1575" i="1"/>
  <c r="S1575" i="1"/>
  <c r="T1575" i="1"/>
  <c r="U1575" i="1"/>
  <c r="O1576" i="1"/>
  <c r="P1576" i="1"/>
  <c r="Q1576" i="1"/>
  <c r="S1576" i="1"/>
  <c r="T1576" i="1"/>
  <c r="U1576" i="1"/>
  <c r="O1577" i="1"/>
  <c r="P1577" i="1"/>
  <c r="Q1577" i="1"/>
  <c r="S1577" i="1"/>
  <c r="T1577" i="1"/>
  <c r="U1577" i="1"/>
  <c r="O1578" i="1"/>
  <c r="P1578" i="1"/>
  <c r="Q1578" i="1"/>
  <c r="S1578" i="1"/>
  <c r="T1578" i="1"/>
  <c r="U1578" i="1"/>
  <c r="O1579" i="1"/>
  <c r="P1579" i="1"/>
  <c r="Q1579" i="1"/>
  <c r="S1579" i="1"/>
  <c r="T1579" i="1"/>
  <c r="U1579" i="1"/>
  <c r="O1580" i="1"/>
  <c r="P1580" i="1"/>
  <c r="Q1580" i="1"/>
  <c r="S1580" i="1"/>
  <c r="T1580" i="1"/>
  <c r="U1580" i="1"/>
  <c r="O1581" i="1"/>
  <c r="P1581" i="1"/>
  <c r="Q1581" i="1"/>
  <c r="S1581" i="1"/>
  <c r="T1581" i="1"/>
  <c r="U1581" i="1"/>
  <c r="O1582" i="1"/>
  <c r="P1582" i="1"/>
  <c r="Q1582" i="1"/>
  <c r="S1582" i="1"/>
  <c r="T1582" i="1"/>
  <c r="U1582" i="1"/>
  <c r="O1583" i="1"/>
  <c r="P1583" i="1"/>
  <c r="Q1583" i="1"/>
  <c r="S1583" i="1"/>
  <c r="T1583" i="1"/>
  <c r="U1583" i="1"/>
  <c r="O1584" i="1"/>
  <c r="P1584" i="1"/>
  <c r="Q1584" i="1"/>
  <c r="S1584" i="1"/>
  <c r="T1584" i="1"/>
  <c r="U1584" i="1"/>
  <c r="O1585" i="1"/>
  <c r="P1585" i="1"/>
  <c r="Q1585" i="1"/>
  <c r="S1585" i="1"/>
  <c r="T1585" i="1"/>
  <c r="U1585" i="1"/>
  <c r="O1586" i="1"/>
  <c r="P1586" i="1"/>
  <c r="Q1586" i="1"/>
  <c r="S1586" i="1"/>
  <c r="T1586" i="1"/>
  <c r="U1586" i="1"/>
  <c r="O1587" i="1"/>
  <c r="P1587" i="1"/>
  <c r="Q1587" i="1"/>
  <c r="S1587" i="1"/>
  <c r="T1587" i="1"/>
  <c r="U1587" i="1"/>
  <c r="O1588" i="1"/>
  <c r="P1588" i="1"/>
  <c r="Q1588" i="1"/>
  <c r="S1588" i="1"/>
  <c r="T1588" i="1"/>
  <c r="U1588" i="1"/>
  <c r="O1589" i="1"/>
  <c r="P1589" i="1"/>
  <c r="Q1589" i="1"/>
  <c r="S1589" i="1"/>
  <c r="T1589" i="1"/>
  <c r="U1589" i="1"/>
  <c r="O1590" i="1"/>
  <c r="P1590" i="1"/>
  <c r="Q1590" i="1"/>
  <c r="S1590" i="1"/>
  <c r="T1590" i="1"/>
  <c r="U1590" i="1"/>
  <c r="O1591" i="1"/>
  <c r="P1591" i="1"/>
  <c r="Q1591" i="1"/>
  <c r="S1591" i="1"/>
  <c r="T1591" i="1"/>
  <c r="U1591" i="1"/>
  <c r="O1592" i="1"/>
  <c r="P1592" i="1"/>
  <c r="Q1592" i="1"/>
  <c r="S1592" i="1"/>
  <c r="T1592" i="1"/>
  <c r="U1592" i="1"/>
  <c r="O1593" i="1"/>
  <c r="P1593" i="1"/>
  <c r="Q1593" i="1"/>
  <c r="S1593" i="1"/>
  <c r="T1593" i="1"/>
  <c r="U1593" i="1"/>
  <c r="O1594" i="1"/>
  <c r="P1594" i="1"/>
  <c r="Q1594" i="1"/>
  <c r="S1594" i="1"/>
  <c r="T1594" i="1"/>
  <c r="U1594" i="1"/>
  <c r="O1595" i="1"/>
  <c r="P1595" i="1"/>
  <c r="Q1595" i="1"/>
  <c r="S1595" i="1"/>
  <c r="T1595" i="1"/>
  <c r="U1595" i="1"/>
  <c r="O1596" i="1"/>
  <c r="P1596" i="1"/>
  <c r="Q1596" i="1"/>
  <c r="S1596" i="1"/>
  <c r="T1596" i="1"/>
  <c r="U1596" i="1"/>
  <c r="O1597" i="1"/>
  <c r="P1597" i="1"/>
  <c r="Q1597" i="1"/>
  <c r="S1597" i="1"/>
  <c r="T1597" i="1"/>
  <c r="U1597" i="1"/>
  <c r="O1598" i="1"/>
  <c r="P1598" i="1"/>
  <c r="Q1598" i="1"/>
  <c r="S1598" i="1"/>
  <c r="T1598" i="1"/>
  <c r="U1598" i="1"/>
  <c r="O1599" i="1"/>
  <c r="P1599" i="1"/>
  <c r="Q1599" i="1"/>
  <c r="S1599" i="1"/>
  <c r="T1599" i="1"/>
  <c r="U1599" i="1"/>
  <c r="O1600" i="1"/>
  <c r="P1600" i="1"/>
  <c r="Q1600" i="1"/>
  <c r="S1600" i="1"/>
  <c r="T1600" i="1"/>
  <c r="U1600" i="1"/>
  <c r="O1601" i="1"/>
  <c r="P1601" i="1"/>
  <c r="Q1601" i="1"/>
  <c r="S1601" i="1"/>
  <c r="T1601" i="1"/>
  <c r="U1601" i="1"/>
  <c r="O1602" i="1"/>
  <c r="P1602" i="1"/>
  <c r="Q1602" i="1"/>
  <c r="S1602" i="1"/>
  <c r="T1602" i="1"/>
  <c r="U1602" i="1"/>
  <c r="O1603" i="1"/>
  <c r="P1603" i="1"/>
  <c r="Q1603" i="1"/>
  <c r="S1603" i="1"/>
  <c r="T1603" i="1"/>
  <c r="U1603" i="1"/>
  <c r="O1604" i="1"/>
  <c r="P1604" i="1"/>
  <c r="Q1604" i="1"/>
  <c r="S1604" i="1"/>
  <c r="T1604" i="1"/>
  <c r="U1604" i="1"/>
  <c r="O1605" i="1"/>
  <c r="P1605" i="1"/>
  <c r="Q1605" i="1"/>
  <c r="S1605" i="1"/>
  <c r="T1605" i="1"/>
  <c r="U1605" i="1"/>
  <c r="O1606" i="1"/>
  <c r="P1606" i="1"/>
  <c r="Q1606" i="1"/>
  <c r="S1606" i="1"/>
  <c r="T1606" i="1"/>
  <c r="U1606" i="1"/>
  <c r="O1607" i="1"/>
  <c r="P1607" i="1"/>
  <c r="Q1607" i="1"/>
  <c r="S1607" i="1"/>
  <c r="T1607" i="1"/>
  <c r="U1607" i="1"/>
  <c r="O1608" i="1"/>
  <c r="P1608" i="1"/>
  <c r="Q1608" i="1"/>
  <c r="S1608" i="1"/>
  <c r="T1608" i="1"/>
  <c r="U1608" i="1"/>
  <c r="O1609" i="1"/>
  <c r="P1609" i="1"/>
  <c r="Q1609" i="1"/>
  <c r="S1609" i="1"/>
  <c r="T1609" i="1"/>
  <c r="U1609" i="1"/>
  <c r="O1610" i="1"/>
  <c r="P1610" i="1"/>
  <c r="Q1610" i="1"/>
  <c r="S1610" i="1"/>
  <c r="T1610" i="1"/>
  <c r="U1610" i="1"/>
  <c r="O1611" i="1"/>
  <c r="P1611" i="1"/>
  <c r="Q1611" i="1"/>
  <c r="S1611" i="1"/>
  <c r="T1611" i="1"/>
  <c r="U1611" i="1"/>
  <c r="O1612" i="1"/>
  <c r="P1612" i="1"/>
  <c r="Q1612" i="1"/>
  <c r="S1612" i="1"/>
  <c r="T1612" i="1"/>
  <c r="U1612" i="1"/>
  <c r="O1613" i="1"/>
  <c r="P1613" i="1"/>
  <c r="Q1613" i="1"/>
  <c r="S1613" i="1"/>
  <c r="T1613" i="1"/>
  <c r="U1613" i="1"/>
  <c r="O1614" i="1"/>
  <c r="P1614" i="1"/>
  <c r="Q1614" i="1"/>
  <c r="S1614" i="1"/>
  <c r="T1614" i="1"/>
  <c r="U1614" i="1"/>
  <c r="O1615" i="1"/>
  <c r="P1615" i="1"/>
  <c r="Q1615" i="1"/>
  <c r="S1615" i="1"/>
  <c r="T1615" i="1"/>
  <c r="U1615" i="1"/>
  <c r="O1616" i="1"/>
  <c r="P1616" i="1"/>
  <c r="Q1616" i="1"/>
  <c r="S1616" i="1"/>
  <c r="T1616" i="1"/>
  <c r="U1616" i="1"/>
  <c r="O1617" i="1"/>
  <c r="P1617" i="1"/>
  <c r="Q1617" i="1"/>
  <c r="S1617" i="1"/>
  <c r="T1617" i="1"/>
  <c r="U1617" i="1"/>
  <c r="O1618" i="1"/>
  <c r="P1618" i="1"/>
  <c r="Q1618" i="1"/>
  <c r="S1618" i="1"/>
  <c r="T1618" i="1"/>
  <c r="U1618" i="1"/>
  <c r="O1619" i="1"/>
  <c r="P1619" i="1"/>
  <c r="Q1619" i="1"/>
  <c r="S1619" i="1"/>
  <c r="T1619" i="1"/>
  <c r="U1619" i="1"/>
  <c r="O1620" i="1"/>
  <c r="P1620" i="1"/>
  <c r="Q1620" i="1"/>
  <c r="S1620" i="1"/>
  <c r="T1620" i="1"/>
  <c r="U1620" i="1"/>
  <c r="O1621" i="1"/>
  <c r="P1621" i="1"/>
  <c r="Q1621" i="1"/>
  <c r="S1621" i="1"/>
  <c r="T1621" i="1"/>
  <c r="U1621" i="1"/>
  <c r="O1622" i="1"/>
  <c r="P1622" i="1"/>
  <c r="Q1622" i="1"/>
  <c r="S1622" i="1"/>
  <c r="T1622" i="1"/>
  <c r="U1622" i="1"/>
  <c r="O1623" i="1"/>
  <c r="P1623" i="1"/>
  <c r="Q1623" i="1"/>
  <c r="S1623" i="1"/>
  <c r="T1623" i="1"/>
  <c r="U1623" i="1"/>
  <c r="O1624" i="1"/>
  <c r="P1624" i="1"/>
  <c r="Q1624" i="1"/>
  <c r="S1624" i="1"/>
  <c r="T1624" i="1"/>
  <c r="U1624" i="1"/>
  <c r="O1625" i="1"/>
  <c r="P1625" i="1"/>
  <c r="Q1625" i="1"/>
  <c r="S1625" i="1"/>
  <c r="T1625" i="1"/>
  <c r="U1625" i="1"/>
  <c r="O1626" i="1"/>
  <c r="P1626" i="1"/>
  <c r="Q1626" i="1"/>
  <c r="S1626" i="1"/>
  <c r="T1626" i="1"/>
  <c r="U1626" i="1"/>
  <c r="O1627" i="1"/>
  <c r="P1627" i="1"/>
  <c r="Q1627" i="1"/>
  <c r="S1627" i="1"/>
  <c r="T1627" i="1"/>
  <c r="U1627" i="1"/>
  <c r="O1628" i="1"/>
  <c r="P1628" i="1"/>
  <c r="Q1628" i="1"/>
  <c r="S1628" i="1"/>
  <c r="T1628" i="1"/>
  <c r="U1628" i="1"/>
  <c r="O1629" i="1"/>
  <c r="P1629" i="1"/>
  <c r="Q1629" i="1"/>
  <c r="S1629" i="1"/>
  <c r="T1629" i="1"/>
  <c r="U1629" i="1"/>
  <c r="O421" i="2" l="1"/>
  <c r="P421" i="2"/>
  <c r="Q421" i="2"/>
  <c r="S421" i="2"/>
  <c r="T421" i="2"/>
  <c r="U421" i="2"/>
  <c r="O422" i="2"/>
  <c r="P422" i="2"/>
  <c r="Q422" i="2"/>
  <c r="S422" i="2"/>
  <c r="T422" i="2"/>
  <c r="U422" i="2"/>
  <c r="O423" i="2"/>
  <c r="P423" i="2"/>
  <c r="Q423" i="2"/>
  <c r="S423" i="2"/>
  <c r="T423" i="2"/>
  <c r="U423" i="2"/>
  <c r="O424" i="2"/>
  <c r="P424" i="2"/>
  <c r="Q424" i="2"/>
  <c r="S424" i="2"/>
  <c r="T424" i="2"/>
  <c r="U424" i="2"/>
  <c r="O425" i="2"/>
  <c r="P425" i="2"/>
  <c r="Q425" i="2"/>
  <c r="S425" i="2"/>
  <c r="T425" i="2"/>
  <c r="U425" i="2"/>
  <c r="O426" i="2"/>
  <c r="P426" i="2"/>
  <c r="Q426" i="2"/>
  <c r="S426" i="2"/>
  <c r="T426" i="2"/>
  <c r="U426" i="2"/>
  <c r="O427" i="2"/>
  <c r="P427" i="2"/>
  <c r="Q427" i="2"/>
  <c r="S427" i="2"/>
  <c r="T427" i="2"/>
  <c r="U427" i="2"/>
  <c r="O428" i="2"/>
  <c r="P428" i="2"/>
  <c r="Q428" i="2"/>
  <c r="S428" i="2"/>
  <c r="T428" i="2"/>
  <c r="U428" i="2"/>
  <c r="O429" i="2"/>
  <c r="P429" i="2"/>
  <c r="Q429" i="2"/>
  <c r="S429" i="2"/>
  <c r="T429" i="2"/>
  <c r="U429" i="2"/>
  <c r="O430" i="2"/>
  <c r="P430" i="2"/>
  <c r="Q430" i="2"/>
  <c r="S430" i="2"/>
  <c r="T430" i="2"/>
  <c r="U430" i="2"/>
  <c r="O431" i="2"/>
  <c r="P431" i="2"/>
  <c r="Q431" i="2"/>
  <c r="S431" i="2"/>
  <c r="T431" i="2"/>
  <c r="U431" i="2"/>
  <c r="O432" i="2"/>
  <c r="P432" i="2"/>
  <c r="Q432" i="2"/>
  <c r="S432" i="2"/>
  <c r="T432" i="2"/>
  <c r="U432" i="2"/>
  <c r="O433" i="2"/>
  <c r="P433" i="2"/>
  <c r="Q433" i="2"/>
  <c r="S433" i="2"/>
  <c r="T433" i="2"/>
  <c r="U433" i="2"/>
  <c r="O434" i="2"/>
  <c r="P434" i="2"/>
  <c r="Q434" i="2"/>
  <c r="S434" i="2"/>
  <c r="T434" i="2"/>
  <c r="U434" i="2"/>
  <c r="O435" i="2"/>
  <c r="P435" i="2"/>
  <c r="Q435" i="2"/>
  <c r="S435" i="2"/>
  <c r="T435" i="2"/>
  <c r="U435" i="2"/>
  <c r="O436" i="2"/>
  <c r="P436" i="2"/>
  <c r="Q436" i="2"/>
  <c r="S436" i="2"/>
  <c r="T436" i="2"/>
  <c r="U436" i="2"/>
  <c r="O437" i="2"/>
  <c r="P437" i="2"/>
  <c r="Q437" i="2"/>
  <c r="S437" i="2"/>
  <c r="T437" i="2"/>
  <c r="U437" i="2"/>
  <c r="O438" i="2"/>
  <c r="P438" i="2"/>
  <c r="Q438" i="2"/>
  <c r="S438" i="2"/>
  <c r="T438" i="2"/>
  <c r="U438" i="2"/>
  <c r="O439" i="2"/>
  <c r="P439" i="2"/>
  <c r="Q439" i="2"/>
  <c r="S439" i="2"/>
  <c r="T439" i="2"/>
  <c r="U439" i="2"/>
  <c r="O440" i="2"/>
  <c r="P440" i="2"/>
  <c r="Q440" i="2"/>
  <c r="S440" i="2"/>
  <c r="T440" i="2"/>
  <c r="U440" i="2"/>
  <c r="O441" i="2"/>
  <c r="P441" i="2"/>
  <c r="Q441" i="2"/>
  <c r="S441" i="2"/>
  <c r="T441" i="2"/>
  <c r="U441" i="2"/>
  <c r="O442" i="2"/>
  <c r="P442" i="2"/>
  <c r="Q442" i="2"/>
  <c r="S442" i="2"/>
  <c r="T442" i="2"/>
  <c r="U442" i="2"/>
  <c r="O443" i="2"/>
  <c r="P443" i="2"/>
  <c r="Q443" i="2"/>
  <c r="S443" i="2"/>
  <c r="T443" i="2"/>
  <c r="U443" i="2"/>
  <c r="O264" i="6"/>
  <c r="P264" i="6"/>
  <c r="Q264" i="6"/>
  <c r="S264" i="6"/>
  <c r="T264" i="6"/>
  <c r="U264" i="6"/>
  <c r="O265" i="6"/>
  <c r="P265" i="6"/>
  <c r="Q265" i="6"/>
  <c r="S265" i="6"/>
  <c r="T265" i="6"/>
  <c r="U265" i="6"/>
  <c r="O266" i="6"/>
  <c r="P266" i="6"/>
  <c r="Q266" i="6"/>
  <c r="S266" i="6"/>
  <c r="T266" i="6"/>
  <c r="U266" i="6"/>
  <c r="O267" i="6"/>
  <c r="P267" i="6"/>
  <c r="Q267" i="6"/>
  <c r="S267" i="6"/>
  <c r="T267" i="6"/>
  <c r="U267" i="6"/>
  <c r="O268" i="6"/>
  <c r="P268" i="6"/>
  <c r="Q268" i="6"/>
  <c r="S268" i="6"/>
  <c r="T268" i="6"/>
  <c r="U268" i="6"/>
  <c r="O269" i="6"/>
  <c r="P269" i="6"/>
  <c r="Q269" i="6"/>
  <c r="S269" i="6"/>
  <c r="T269" i="6"/>
  <c r="U269" i="6"/>
  <c r="O270" i="6"/>
  <c r="P270" i="6"/>
  <c r="Q270" i="6"/>
  <c r="S270" i="6"/>
  <c r="T270" i="6"/>
  <c r="U270" i="6"/>
  <c r="O271" i="6"/>
  <c r="P271" i="6"/>
  <c r="Q271" i="6"/>
  <c r="S271" i="6"/>
  <c r="T271" i="6"/>
  <c r="U271" i="6"/>
  <c r="O272" i="6"/>
  <c r="P272" i="6"/>
  <c r="Q272" i="6"/>
  <c r="S272" i="6"/>
  <c r="T272" i="6"/>
  <c r="U272" i="6"/>
  <c r="O273" i="6"/>
  <c r="P273" i="6"/>
  <c r="Q273" i="6"/>
  <c r="S273" i="6"/>
  <c r="T273" i="6"/>
  <c r="U273" i="6"/>
  <c r="O274" i="6"/>
  <c r="P274" i="6"/>
  <c r="Q274" i="6"/>
  <c r="S274" i="6"/>
  <c r="T274" i="6"/>
  <c r="U274" i="6"/>
  <c r="O275" i="6"/>
  <c r="P275" i="6"/>
  <c r="Q275" i="6"/>
  <c r="S275" i="6"/>
  <c r="T275" i="6"/>
  <c r="U275" i="6"/>
  <c r="O276" i="6"/>
  <c r="P276" i="6"/>
  <c r="Q276" i="6"/>
  <c r="S276" i="6"/>
  <c r="T276" i="6"/>
  <c r="U276" i="6"/>
  <c r="O277" i="6"/>
  <c r="P277" i="6"/>
  <c r="Q277" i="6"/>
  <c r="S277" i="6"/>
  <c r="T277" i="6"/>
  <c r="U277" i="6"/>
  <c r="O278" i="6"/>
  <c r="P278" i="6"/>
  <c r="Q278" i="6"/>
  <c r="S278" i="6"/>
  <c r="T278" i="6"/>
  <c r="U278" i="6"/>
  <c r="O279" i="6"/>
  <c r="P279" i="6"/>
  <c r="Q279" i="6"/>
  <c r="S279" i="6"/>
  <c r="T279" i="6"/>
  <c r="U279" i="6"/>
  <c r="O280" i="6"/>
  <c r="P280" i="6"/>
  <c r="Q280" i="6"/>
  <c r="S280" i="6"/>
  <c r="T280" i="6"/>
  <c r="U280" i="6"/>
  <c r="O281" i="6"/>
  <c r="P281" i="6"/>
  <c r="Q281" i="6"/>
  <c r="S281" i="6"/>
  <c r="T281" i="6"/>
  <c r="U281" i="6"/>
  <c r="O282" i="6"/>
  <c r="P282" i="6"/>
  <c r="Q282" i="6"/>
  <c r="S282" i="6"/>
  <c r="T282" i="6"/>
  <c r="U282" i="6"/>
  <c r="O283" i="6"/>
  <c r="P283" i="6"/>
  <c r="Q283" i="6"/>
  <c r="S283" i="6"/>
  <c r="T283" i="6"/>
  <c r="U283" i="6"/>
  <c r="O284" i="6"/>
  <c r="P284" i="6"/>
  <c r="Q284" i="6"/>
  <c r="S284" i="6"/>
  <c r="T284" i="6"/>
  <c r="U284" i="6"/>
  <c r="O285" i="6"/>
  <c r="P285" i="6"/>
  <c r="Q285" i="6"/>
  <c r="S285" i="6"/>
  <c r="T285" i="6"/>
  <c r="U285" i="6"/>
  <c r="O286" i="6"/>
  <c r="P286" i="6"/>
  <c r="Q286" i="6"/>
  <c r="S286" i="6"/>
  <c r="T286" i="6"/>
  <c r="U286" i="6"/>
  <c r="O287" i="6"/>
  <c r="P287" i="6"/>
  <c r="Q287" i="6"/>
  <c r="S287" i="6"/>
  <c r="T287" i="6"/>
  <c r="U287" i="6"/>
  <c r="O288" i="6"/>
  <c r="P288" i="6"/>
  <c r="Q288" i="6"/>
  <c r="S288" i="6"/>
  <c r="T288" i="6"/>
  <c r="U288" i="6"/>
  <c r="O289" i="6"/>
  <c r="P289" i="6"/>
  <c r="Q289" i="6"/>
  <c r="S289" i="6"/>
  <c r="T289" i="6"/>
  <c r="U289" i="6"/>
  <c r="O290" i="6"/>
  <c r="P290" i="6"/>
  <c r="Q290" i="6"/>
  <c r="S290" i="6"/>
  <c r="T290" i="6"/>
  <c r="U290" i="6"/>
  <c r="O291" i="6"/>
  <c r="P291" i="6"/>
  <c r="Q291" i="6"/>
  <c r="S291" i="6"/>
  <c r="T291" i="6"/>
  <c r="U291" i="6"/>
  <c r="O292" i="6"/>
  <c r="P292" i="6"/>
  <c r="Q292" i="6"/>
  <c r="S292" i="6"/>
  <c r="T292" i="6"/>
  <c r="U292" i="6"/>
  <c r="O293" i="6"/>
  <c r="P293" i="6"/>
  <c r="Q293" i="6"/>
  <c r="S293" i="6"/>
  <c r="T293" i="6"/>
  <c r="U293" i="6"/>
  <c r="O294" i="6"/>
  <c r="P294" i="6"/>
  <c r="Q294" i="6"/>
  <c r="S294" i="6"/>
  <c r="T294" i="6"/>
  <c r="U294" i="6"/>
  <c r="O295" i="6"/>
  <c r="P295" i="6"/>
  <c r="Q295" i="6"/>
  <c r="S295" i="6"/>
  <c r="T295" i="6"/>
  <c r="U295" i="6"/>
  <c r="O296" i="6"/>
  <c r="P296" i="6"/>
  <c r="Q296" i="6"/>
  <c r="S296" i="6"/>
  <c r="T296" i="6"/>
  <c r="U296" i="6"/>
  <c r="O297" i="6"/>
  <c r="P297" i="6"/>
  <c r="Q297" i="6"/>
  <c r="S297" i="6"/>
  <c r="T297" i="6"/>
  <c r="U297" i="6"/>
  <c r="O298" i="6"/>
  <c r="P298" i="6"/>
  <c r="Q298" i="6"/>
  <c r="S298" i="6"/>
  <c r="T298" i="6"/>
  <c r="U298" i="6"/>
  <c r="O299" i="6"/>
  <c r="P299" i="6"/>
  <c r="Q299" i="6"/>
  <c r="S299" i="6"/>
  <c r="T299" i="6"/>
  <c r="U299" i="6"/>
  <c r="O300" i="6"/>
  <c r="P300" i="6"/>
  <c r="Q300" i="6"/>
  <c r="S300" i="6"/>
  <c r="T300" i="6"/>
  <c r="U300" i="6"/>
  <c r="O301" i="6"/>
  <c r="P301" i="6"/>
  <c r="Q301" i="6"/>
  <c r="S301" i="6"/>
  <c r="T301" i="6"/>
  <c r="U301" i="6"/>
  <c r="O302" i="6"/>
  <c r="P302" i="6"/>
  <c r="Q302" i="6"/>
  <c r="S302" i="6"/>
  <c r="T302" i="6"/>
  <c r="U302" i="6"/>
  <c r="O303" i="6"/>
  <c r="P303" i="6"/>
  <c r="Q303" i="6"/>
  <c r="S303" i="6"/>
  <c r="T303" i="6"/>
  <c r="U303" i="6"/>
  <c r="O304" i="6"/>
  <c r="P304" i="6"/>
  <c r="Q304" i="6"/>
  <c r="S304" i="6"/>
  <c r="T304" i="6"/>
  <c r="U304" i="6"/>
  <c r="O305" i="6"/>
  <c r="P305" i="6"/>
  <c r="Q305" i="6"/>
  <c r="S305" i="6"/>
  <c r="T305" i="6"/>
  <c r="U305" i="6"/>
  <c r="O306" i="6"/>
  <c r="P306" i="6"/>
  <c r="Q306" i="6"/>
  <c r="S306" i="6"/>
  <c r="T306" i="6"/>
  <c r="U306" i="6"/>
  <c r="O307" i="6"/>
  <c r="P307" i="6"/>
  <c r="Q307" i="6"/>
  <c r="S307" i="6"/>
  <c r="T307" i="6"/>
  <c r="U307" i="6"/>
  <c r="O308" i="6"/>
  <c r="P308" i="6"/>
  <c r="Q308" i="6"/>
  <c r="S308" i="6"/>
  <c r="T308" i="6"/>
  <c r="U308" i="6"/>
  <c r="O309" i="6"/>
  <c r="P309" i="6"/>
  <c r="Q309" i="6"/>
  <c r="S309" i="6"/>
  <c r="T309" i="6"/>
  <c r="U309" i="6"/>
  <c r="O310" i="6"/>
  <c r="P310" i="6"/>
  <c r="Q310" i="6"/>
  <c r="S310" i="6"/>
  <c r="T310" i="6"/>
  <c r="U310" i="6"/>
  <c r="O311" i="6"/>
  <c r="P311" i="6"/>
  <c r="Q311" i="6"/>
  <c r="S311" i="6"/>
  <c r="T311" i="6"/>
  <c r="U311" i="6"/>
  <c r="O312" i="6"/>
  <c r="P312" i="6"/>
  <c r="Q312" i="6"/>
  <c r="S312" i="6"/>
  <c r="T312" i="6"/>
  <c r="U312" i="6"/>
  <c r="O313" i="6"/>
  <c r="P313" i="6"/>
  <c r="Q313" i="6"/>
  <c r="S313" i="6"/>
  <c r="T313" i="6"/>
  <c r="U313" i="6"/>
  <c r="O314" i="6"/>
  <c r="P314" i="6"/>
  <c r="Q314" i="6"/>
  <c r="S314" i="6"/>
  <c r="T314" i="6"/>
  <c r="U314" i="6"/>
  <c r="O315" i="6"/>
  <c r="P315" i="6"/>
  <c r="Q315" i="6"/>
  <c r="S315" i="6"/>
  <c r="T315" i="6"/>
  <c r="U315" i="6"/>
  <c r="O316" i="6"/>
  <c r="P316" i="6"/>
  <c r="Q316" i="6"/>
  <c r="S316" i="6"/>
  <c r="T316" i="6"/>
  <c r="U316" i="6"/>
  <c r="O317" i="6"/>
  <c r="P317" i="6"/>
  <c r="Q317" i="6"/>
  <c r="S317" i="6"/>
  <c r="T317" i="6"/>
  <c r="U317" i="6"/>
  <c r="O318" i="6"/>
  <c r="P318" i="6"/>
  <c r="Q318" i="6"/>
  <c r="S318" i="6"/>
  <c r="T318" i="6"/>
  <c r="U318" i="6"/>
  <c r="O319" i="6"/>
  <c r="P319" i="6"/>
  <c r="Q319" i="6"/>
  <c r="S319" i="6"/>
  <c r="T319" i="6"/>
  <c r="U319" i="6"/>
  <c r="O320" i="6"/>
  <c r="P320" i="6"/>
  <c r="Q320" i="6"/>
  <c r="S320" i="6"/>
  <c r="T320" i="6"/>
  <c r="U320" i="6"/>
  <c r="O321" i="6"/>
  <c r="P321" i="6"/>
  <c r="Q321" i="6"/>
  <c r="S321" i="6"/>
  <c r="T321" i="6"/>
  <c r="U321" i="6"/>
  <c r="O322" i="6"/>
  <c r="P322" i="6"/>
  <c r="Q322" i="6"/>
  <c r="S322" i="6"/>
  <c r="T322" i="6"/>
  <c r="U322" i="6"/>
  <c r="O323" i="6"/>
  <c r="P323" i="6"/>
  <c r="Q323" i="6"/>
  <c r="S323" i="6"/>
  <c r="T323" i="6"/>
  <c r="U323" i="6"/>
  <c r="O324" i="6"/>
  <c r="P324" i="6"/>
  <c r="Q324" i="6"/>
  <c r="S324" i="6"/>
  <c r="T324" i="6"/>
  <c r="U324" i="6"/>
  <c r="O325" i="6"/>
  <c r="P325" i="6"/>
  <c r="Q325" i="6"/>
  <c r="S325" i="6"/>
  <c r="T325" i="6"/>
  <c r="U325" i="6"/>
  <c r="O326" i="6"/>
  <c r="P326" i="6"/>
  <c r="Q326" i="6"/>
  <c r="S326" i="6"/>
  <c r="T326" i="6"/>
  <c r="U326" i="6"/>
  <c r="O327" i="6"/>
  <c r="P327" i="6"/>
  <c r="Q327" i="6"/>
  <c r="S327" i="6"/>
  <c r="T327" i="6"/>
  <c r="U327" i="6"/>
  <c r="O328" i="6"/>
  <c r="P328" i="6"/>
  <c r="Q328" i="6"/>
  <c r="S328" i="6"/>
  <c r="T328" i="6"/>
  <c r="U328" i="6"/>
  <c r="O329" i="6"/>
  <c r="P329" i="6"/>
  <c r="Q329" i="6"/>
  <c r="S329" i="6"/>
  <c r="T329" i="6"/>
  <c r="U329" i="6"/>
  <c r="O330" i="6"/>
  <c r="P330" i="6"/>
  <c r="Q330" i="6"/>
  <c r="S330" i="6"/>
  <c r="T330" i="6"/>
  <c r="U330" i="6"/>
  <c r="O331" i="6"/>
  <c r="P331" i="6"/>
  <c r="Q331" i="6"/>
  <c r="S331" i="6"/>
  <c r="T331" i="6"/>
  <c r="U331" i="6"/>
  <c r="O332" i="6"/>
  <c r="P332" i="6"/>
  <c r="Q332" i="6"/>
  <c r="S332" i="6"/>
  <c r="T332" i="6"/>
  <c r="U332" i="6"/>
  <c r="O333" i="6"/>
  <c r="P333" i="6"/>
  <c r="Q333" i="6"/>
  <c r="S333" i="6"/>
  <c r="T333" i="6"/>
  <c r="U333" i="6"/>
  <c r="O334" i="6"/>
  <c r="P334" i="6"/>
  <c r="Q334" i="6"/>
  <c r="S334" i="6"/>
  <c r="T334" i="6"/>
  <c r="U334" i="6"/>
  <c r="O335" i="6"/>
  <c r="P335" i="6"/>
  <c r="Q335" i="6"/>
  <c r="S335" i="6"/>
  <c r="T335" i="6"/>
  <c r="U335" i="6"/>
  <c r="O336" i="6"/>
  <c r="P336" i="6"/>
  <c r="Q336" i="6"/>
  <c r="S336" i="6"/>
  <c r="T336" i="6"/>
  <c r="U336" i="6"/>
  <c r="O337" i="6"/>
  <c r="P337" i="6"/>
  <c r="Q337" i="6"/>
  <c r="S337" i="6"/>
  <c r="T337" i="6"/>
  <c r="U337" i="6"/>
  <c r="O338" i="6"/>
  <c r="P338" i="6"/>
  <c r="Q338" i="6"/>
  <c r="S338" i="6"/>
  <c r="T338" i="6"/>
  <c r="U338" i="6"/>
  <c r="O339" i="6"/>
  <c r="P339" i="6"/>
  <c r="Q339" i="6"/>
  <c r="S339" i="6"/>
  <c r="T339" i="6"/>
  <c r="U339" i="6"/>
  <c r="O340" i="6"/>
  <c r="P340" i="6"/>
  <c r="Q340" i="6"/>
  <c r="S340" i="6"/>
  <c r="T340" i="6"/>
  <c r="U340" i="6"/>
  <c r="O341" i="6"/>
  <c r="P341" i="6"/>
  <c r="Q341" i="6"/>
  <c r="S341" i="6"/>
  <c r="T341" i="6"/>
  <c r="U341" i="6"/>
  <c r="O342" i="6"/>
  <c r="P342" i="6"/>
  <c r="Q342" i="6"/>
  <c r="S342" i="6"/>
  <c r="T342" i="6"/>
  <c r="U342" i="6"/>
  <c r="O343" i="6"/>
  <c r="P343" i="6"/>
  <c r="Q343" i="6"/>
  <c r="S343" i="6"/>
  <c r="T343" i="6"/>
  <c r="U343" i="6"/>
  <c r="O344" i="6"/>
  <c r="P344" i="6"/>
  <c r="Q344" i="6"/>
  <c r="S344" i="6"/>
  <c r="T344" i="6"/>
  <c r="U344" i="6"/>
  <c r="O345" i="6"/>
  <c r="P345" i="6"/>
  <c r="Q345" i="6"/>
  <c r="S345" i="6"/>
  <c r="T345" i="6"/>
  <c r="U345" i="6"/>
  <c r="O346" i="6"/>
  <c r="P346" i="6"/>
  <c r="Q346" i="6"/>
  <c r="S346" i="6"/>
  <c r="T346" i="6"/>
  <c r="U346" i="6"/>
  <c r="O347" i="6"/>
  <c r="P347" i="6"/>
  <c r="Q347" i="6"/>
  <c r="S347" i="6"/>
  <c r="T347" i="6"/>
  <c r="U347" i="6"/>
  <c r="O348" i="6"/>
  <c r="P348" i="6"/>
  <c r="Q348" i="6"/>
  <c r="S348" i="6"/>
  <c r="T348" i="6"/>
  <c r="U348" i="6"/>
  <c r="O349" i="6"/>
  <c r="P349" i="6"/>
  <c r="Q349" i="6"/>
  <c r="S349" i="6"/>
  <c r="T349" i="6"/>
  <c r="U349" i="6"/>
  <c r="O350" i="6"/>
  <c r="P350" i="6"/>
  <c r="Q350" i="6"/>
  <c r="S350" i="6"/>
  <c r="T350" i="6"/>
  <c r="U350" i="6"/>
  <c r="O351" i="6"/>
  <c r="P351" i="6"/>
  <c r="Q351" i="6"/>
  <c r="S351" i="6"/>
  <c r="T351" i="6"/>
  <c r="U351" i="6"/>
  <c r="O352" i="6"/>
  <c r="P352" i="6"/>
  <c r="Q352" i="6"/>
  <c r="S352" i="6"/>
  <c r="T352" i="6"/>
  <c r="U352" i="6"/>
  <c r="O353" i="6"/>
  <c r="P353" i="6"/>
  <c r="Q353" i="6"/>
  <c r="S353" i="6"/>
  <c r="T353" i="6"/>
  <c r="U353" i="6"/>
  <c r="O354" i="6"/>
  <c r="P354" i="6"/>
  <c r="Q354" i="6"/>
  <c r="S354" i="6"/>
  <c r="T354" i="6"/>
  <c r="U354" i="6"/>
  <c r="O355" i="6"/>
  <c r="P355" i="6"/>
  <c r="Q355" i="6"/>
  <c r="S355" i="6"/>
  <c r="T355" i="6"/>
  <c r="U355" i="6"/>
  <c r="O356" i="6"/>
  <c r="P356" i="6"/>
  <c r="Q356" i="6"/>
  <c r="S356" i="6"/>
  <c r="T356" i="6"/>
  <c r="U356" i="6"/>
  <c r="O357" i="6"/>
  <c r="P357" i="6"/>
  <c r="Q357" i="6"/>
  <c r="S357" i="6"/>
  <c r="T357" i="6"/>
  <c r="U357" i="6"/>
  <c r="O358" i="6"/>
  <c r="P358" i="6"/>
  <c r="Q358" i="6"/>
  <c r="S358" i="6"/>
  <c r="T358" i="6"/>
  <c r="U358" i="6"/>
  <c r="O359" i="6"/>
  <c r="P359" i="6"/>
  <c r="Q359" i="6"/>
  <c r="S359" i="6"/>
  <c r="T359" i="6"/>
  <c r="U359" i="6"/>
  <c r="O360" i="6"/>
  <c r="P360" i="6"/>
  <c r="Q360" i="6"/>
  <c r="S360" i="6"/>
  <c r="T360" i="6"/>
  <c r="U360" i="6"/>
  <c r="O361" i="6"/>
  <c r="P361" i="6"/>
  <c r="Q361" i="6"/>
  <c r="S361" i="6"/>
  <c r="T361" i="6"/>
  <c r="U361" i="6"/>
  <c r="O362" i="6"/>
  <c r="P362" i="6"/>
  <c r="Q362" i="6"/>
  <c r="S362" i="6"/>
  <c r="T362" i="6"/>
  <c r="U362" i="6"/>
  <c r="O363" i="6"/>
  <c r="P363" i="6"/>
  <c r="Q363" i="6"/>
  <c r="S363" i="6"/>
  <c r="T363" i="6"/>
  <c r="U363" i="6"/>
  <c r="O364" i="6"/>
  <c r="P364" i="6"/>
  <c r="Q364" i="6"/>
  <c r="S364" i="6"/>
  <c r="T364" i="6"/>
  <c r="U364" i="6"/>
  <c r="O365" i="6"/>
  <c r="P365" i="6"/>
  <c r="Q365" i="6"/>
  <c r="S365" i="6"/>
  <c r="T365" i="6"/>
  <c r="U365" i="6"/>
  <c r="O366" i="6"/>
  <c r="P366" i="6"/>
  <c r="Q366" i="6"/>
  <c r="S366" i="6"/>
  <c r="T366" i="6"/>
  <c r="U366" i="6"/>
  <c r="O367" i="6"/>
  <c r="P367" i="6"/>
  <c r="Q367" i="6"/>
  <c r="S367" i="6"/>
  <c r="T367" i="6"/>
  <c r="U367" i="6"/>
  <c r="O368" i="6"/>
  <c r="P368" i="6"/>
  <c r="Q368" i="6"/>
  <c r="S368" i="6"/>
  <c r="T368" i="6"/>
  <c r="U368" i="6"/>
  <c r="O369" i="6"/>
  <c r="P369" i="6"/>
  <c r="Q369" i="6"/>
  <c r="S369" i="6"/>
  <c r="T369" i="6"/>
  <c r="U369" i="6"/>
  <c r="O370" i="6"/>
  <c r="P370" i="6"/>
  <c r="Q370" i="6"/>
  <c r="S370" i="6"/>
  <c r="T370" i="6"/>
  <c r="U370" i="6"/>
  <c r="O371" i="6"/>
  <c r="P371" i="6"/>
  <c r="Q371" i="6"/>
  <c r="S371" i="6"/>
  <c r="T371" i="6"/>
  <c r="U371" i="6"/>
  <c r="O372" i="6"/>
  <c r="P372" i="6"/>
  <c r="Q372" i="6"/>
  <c r="S372" i="6"/>
  <c r="T372" i="6"/>
  <c r="U372" i="6"/>
  <c r="O373" i="6"/>
  <c r="P373" i="6"/>
  <c r="Q373" i="6"/>
  <c r="S373" i="6"/>
  <c r="T373" i="6"/>
  <c r="U373" i="6"/>
  <c r="O374" i="6"/>
  <c r="P374" i="6"/>
  <c r="Q374" i="6"/>
  <c r="S374" i="6"/>
  <c r="T374" i="6"/>
  <c r="U374" i="6"/>
  <c r="O375" i="6"/>
  <c r="P375" i="6"/>
  <c r="Q375" i="6"/>
  <c r="S375" i="6"/>
  <c r="T375" i="6"/>
  <c r="U375" i="6"/>
  <c r="O376" i="6"/>
  <c r="P376" i="6"/>
  <c r="Q376" i="6"/>
  <c r="S376" i="6"/>
  <c r="T376" i="6"/>
  <c r="U376" i="6"/>
  <c r="O377" i="6"/>
  <c r="P377" i="6"/>
  <c r="Q377" i="6"/>
  <c r="S377" i="6"/>
  <c r="T377" i="6"/>
  <c r="U377" i="6"/>
  <c r="O378" i="6"/>
  <c r="P378" i="6"/>
  <c r="Q378" i="6"/>
  <c r="S378" i="6"/>
  <c r="T378" i="6"/>
  <c r="U378" i="6"/>
  <c r="O379" i="6"/>
  <c r="P379" i="6"/>
  <c r="Q379" i="6"/>
  <c r="S379" i="6"/>
  <c r="T379" i="6"/>
  <c r="U379" i="6"/>
  <c r="O380" i="6"/>
  <c r="P380" i="6"/>
  <c r="Q380" i="6"/>
  <c r="S380" i="6"/>
  <c r="T380" i="6"/>
  <c r="U380" i="6"/>
  <c r="O381" i="6"/>
  <c r="P381" i="6"/>
  <c r="Q381" i="6"/>
  <c r="S381" i="6"/>
  <c r="T381" i="6"/>
  <c r="U381" i="6"/>
  <c r="O382" i="6"/>
  <c r="P382" i="6"/>
  <c r="Q382" i="6"/>
  <c r="S382" i="6"/>
  <c r="T382" i="6"/>
  <c r="U382" i="6"/>
  <c r="O383" i="6"/>
  <c r="P383" i="6"/>
  <c r="Q383" i="6"/>
  <c r="S383" i="6"/>
  <c r="T383" i="6"/>
  <c r="U383" i="6"/>
  <c r="O384" i="6"/>
  <c r="P384" i="6"/>
  <c r="Q384" i="6"/>
  <c r="S384" i="6"/>
  <c r="T384" i="6"/>
  <c r="U384" i="6"/>
  <c r="O385" i="6"/>
  <c r="P385" i="6"/>
  <c r="Q385" i="6"/>
  <c r="S385" i="6"/>
  <c r="T385" i="6"/>
  <c r="U385" i="6"/>
  <c r="O386" i="6"/>
  <c r="P386" i="6"/>
  <c r="Q386" i="6"/>
  <c r="S386" i="6"/>
  <c r="T386" i="6"/>
  <c r="U386" i="6"/>
  <c r="O387" i="6"/>
  <c r="P387" i="6"/>
  <c r="Q387" i="6"/>
  <c r="S387" i="6"/>
  <c r="T387" i="6"/>
  <c r="U387" i="6"/>
  <c r="O388" i="6"/>
  <c r="P388" i="6"/>
  <c r="Q388" i="6"/>
  <c r="S388" i="6"/>
  <c r="T388" i="6"/>
  <c r="U388" i="6"/>
  <c r="O389" i="6"/>
  <c r="P389" i="6"/>
  <c r="Q389" i="6"/>
  <c r="S389" i="6"/>
  <c r="T389" i="6"/>
  <c r="U389" i="6"/>
  <c r="O390" i="6"/>
  <c r="P390" i="6"/>
  <c r="Q390" i="6"/>
  <c r="S390" i="6"/>
  <c r="T390" i="6"/>
  <c r="U390" i="6"/>
  <c r="O391" i="6"/>
  <c r="P391" i="6"/>
  <c r="Q391" i="6"/>
  <c r="S391" i="6"/>
  <c r="T391" i="6"/>
  <c r="U391" i="6"/>
  <c r="O392" i="6"/>
  <c r="P392" i="6"/>
  <c r="Q392" i="6"/>
  <c r="S392" i="6"/>
  <c r="T392" i="6"/>
  <c r="U392" i="6"/>
  <c r="O393" i="6"/>
  <c r="P393" i="6"/>
  <c r="Q393" i="6"/>
  <c r="S393" i="6"/>
  <c r="T393" i="6"/>
  <c r="U393" i="6"/>
  <c r="O394" i="6"/>
  <c r="P394" i="6"/>
  <c r="Q394" i="6"/>
  <c r="S394" i="6"/>
  <c r="T394" i="6"/>
  <c r="U394" i="6"/>
  <c r="O395" i="6"/>
  <c r="P395" i="6"/>
  <c r="Q395" i="6"/>
  <c r="S395" i="6"/>
  <c r="T395" i="6"/>
  <c r="U395" i="6"/>
  <c r="O396" i="6"/>
  <c r="P396" i="6"/>
  <c r="Q396" i="6"/>
  <c r="S396" i="6"/>
  <c r="T396" i="6"/>
  <c r="U396" i="6"/>
  <c r="O397" i="6"/>
  <c r="P397" i="6"/>
  <c r="Q397" i="6"/>
  <c r="S397" i="6"/>
  <c r="T397" i="6"/>
  <c r="U397" i="6"/>
  <c r="O398" i="6"/>
  <c r="P398" i="6"/>
  <c r="Q398" i="6"/>
  <c r="S398" i="6"/>
  <c r="T398" i="6"/>
  <c r="U398" i="6"/>
  <c r="O399" i="6"/>
  <c r="P399" i="6"/>
  <c r="Q399" i="6"/>
  <c r="S399" i="6"/>
  <c r="T399" i="6"/>
  <c r="U399" i="6"/>
  <c r="O400" i="6"/>
  <c r="P400" i="6"/>
  <c r="Q400" i="6"/>
  <c r="S400" i="6"/>
  <c r="T400" i="6"/>
  <c r="U400" i="6"/>
  <c r="O401" i="6"/>
  <c r="P401" i="6"/>
  <c r="Q401" i="6"/>
  <c r="S401" i="6"/>
  <c r="T401" i="6"/>
  <c r="U401" i="6"/>
  <c r="O402" i="6"/>
  <c r="P402" i="6"/>
  <c r="Q402" i="6"/>
  <c r="S402" i="6"/>
  <c r="T402" i="6"/>
  <c r="U402" i="6"/>
  <c r="O403" i="6"/>
  <c r="P403" i="6"/>
  <c r="Q403" i="6"/>
  <c r="S403" i="6"/>
  <c r="T403" i="6"/>
  <c r="U403" i="6"/>
  <c r="O404" i="6"/>
  <c r="P404" i="6"/>
  <c r="Q404" i="6"/>
  <c r="S404" i="6"/>
  <c r="T404" i="6"/>
  <c r="U404" i="6"/>
  <c r="O405" i="6"/>
  <c r="P405" i="6"/>
  <c r="Q405" i="6"/>
  <c r="S405" i="6"/>
  <c r="T405" i="6"/>
  <c r="U405" i="6"/>
  <c r="O406" i="6"/>
  <c r="P406" i="6"/>
  <c r="Q406" i="6"/>
  <c r="S406" i="6"/>
  <c r="T406" i="6"/>
  <c r="U406" i="6"/>
  <c r="O407" i="6"/>
  <c r="P407" i="6"/>
  <c r="Q407" i="6"/>
  <c r="S407" i="6"/>
  <c r="T407" i="6"/>
  <c r="U407" i="6"/>
  <c r="O408" i="6"/>
  <c r="P408" i="6"/>
  <c r="Q408" i="6"/>
  <c r="S408" i="6"/>
  <c r="T408" i="6"/>
  <c r="U408" i="6"/>
  <c r="O409" i="6"/>
  <c r="P409" i="6"/>
  <c r="Q409" i="6"/>
  <c r="S409" i="6"/>
  <c r="T409" i="6"/>
  <c r="U409" i="6"/>
  <c r="O410" i="6"/>
  <c r="P410" i="6"/>
  <c r="Q410" i="6"/>
  <c r="S410" i="6"/>
  <c r="T410" i="6"/>
  <c r="U410" i="6"/>
  <c r="O411" i="6"/>
  <c r="P411" i="6"/>
  <c r="Q411" i="6"/>
  <c r="S411" i="6"/>
  <c r="T411" i="6"/>
  <c r="U411" i="6"/>
  <c r="O412" i="6"/>
  <c r="P412" i="6"/>
  <c r="Q412" i="6"/>
  <c r="S412" i="6"/>
  <c r="T412" i="6"/>
  <c r="U412" i="6"/>
  <c r="O413" i="6"/>
  <c r="P413" i="6"/>
  <c r="Q413" i="6"/>
  <c r="S413" i="6"/>
  <c r="T413" i="6"/>
  <c r="U413" i="6"/>
  <c r="O414" i="6"/>
  <c r="P414" i="6"/>
  <c r="Q414" i="6"/>
  <c r="S414" i="6"/>
  <c r="T414" i="6"/>
  <c r="U414" i="6"/>
  <c r="O415" i="6"/>
  <c r="P415" i="6"/>
  <c r="Q415" i="6"/>
  <c r="S415" i="6"/>
  <c r="T415" i="6"/>
  <c r="U415" i="6"/>
  <c r="O416" i="6"/>
  <c r="P416" i="6"/>
  <c r="Q416" i="6"/>
  <c r="S416" i="6"/>
  <c r="T416" i="6"/>
  <c r="U416" i="6"/>
  <c r="O417" i="6"/>
  <c r="P417" i="6"/>
  <c r="Q417" i="6"/>
  <c r="S417" i="6"/>
  <c r="T417" i="6"/>
  <c r="U417" i="6"/>
  <c r="O418" i="6"/>
  <c r="P418" i="6"/>
  <c r="Q418" i="6"/>
  <c r="S418" i="6"/>
  <c r="T418" i="6"/>
  <c r="U418" i="6"/>
  <c r="O419" i="6"/>
  <c r="P419" i="6"/>
  <c r="Q419" i="6"/>
  <c r="S419" i="6"/>
  <c r="T419" i="6"/>
  <c r="U419" i="6"/>
  <c r="O420" i="6"/>
  <c r="P420" i="6"/>
  <c r="Q420" i="6"/>
  <c r="S420" i="6"/>
  <c r="T420" i="6"/>
  <c r="U420" i="6"/>
  <c r="O421" i="6"/>
  <c r="P421" i="6"/>
  <c r="Q421" i="6"/>
  <c r="S421" i="6"/>
  <c r="T421" i="6"/>
  <c r="U421" i="6"/>
  <c r="O422" i="6"/>
  <c r="P422" i="6"/>
  <c r="Q422" i="6"/>
  <c r="S422" i="6"/>
  <c r="T422" i="6"/>
  <c r="U422" i="6"/>
  <c r="O423" i="6"/>
  <c r="P423" i="6"/>
  <c r="Q423" i="6"/>
  <c r="S423" i="6"/>
  <c r="T423" i="6"/>
  <c r="U423" i="6"/>
  <c r="O424" i="6"/>
  <c r="P424" i="6"/>
  <c r="Q424" i="6"/>
  <c r="S424" i="6"/>
  <c r="T424" i="6"/>
  <c r="U424" i="6"/>
  <c r="O425" i="6"/>
  <c r="P425" i="6"/>
  <c r="Q425" i="6"/>
  <c r="S425" i="6"/>
  <c r="T425" i="6"/>
  <c r="U425" i="6"/>
  <c r="O426" i="6"/>
  <c r="P426" i="6"/>
  <c r="Q426" i="6"/>
  <c r="S426" i="6"/>
  <c r="T426" i="6"/>
  <c r="U426" i="6"/>
  <c r="O427" i="6"/>
  <c r="P427" i="6"/>
  <c r="Q427" i="6"/>
  <c r="S427" i="6"/>
  <c r="T427" i="6"/>
  <c r="U427" i="6"/>
  <c r="O428" i="6"/>
  <c r="P428" i="6"/>
  <c r="Q428" i="6"/>
  <c r="S428" i="6"/>
  <c r="T428" i="6"/>
  <c r="U428" i="6"/>
  <c r="O429" i="6"/>
  <c r="P429" i="6"/>
  <c r="Q429" i="6"/>
  <c r="S429" i="6"/>
  <c r="T429" i="6"/>
  <c r="U429" i="6"/>
  <c r="O430" i="6"/>
  <c r="P430" i="6"/>
  <c r="Q430" i="6"/>
  <c r="S430" i="6"/>
  <c r="T430" i="6"/>
  <c r="U430" i="6"/>
  <c r="O431" i="6"/>
  <c r="P431" i="6"/>
  <c r="Q431" i="6"/>
  <c r="S431" i="6"/>
  <c r="T431" i="6"/>
  <c r="U431" i="6"/>
  <c r="O432" i="6"/>
  <c r="P432" i="6"/>
  <c r="Q432" i="6"/>
  <c r="S432" i="6"/>
  <c r="T432" i="6"/>
  <c r="U432" i="6"/>
  <c r="O433" i="6"/>
  <c r="P433" i="6"/>
  <c r="Q433" i="6"/>
  <c r="S433" i="6"/>
  <c r="T433" i="6"/>
  <c r="U433" i="6"/>
  <c r="O434" i="6"/>
  <c r="P434" i="6"/>
  <c r="Q434" i="6"/>
  <c r="S434" i="6"/>
  <c r="T434" i="6"/>
  <c r="U434" i="6"/>
  <c r="O435" i="6"/>
  <c r="P435" i="6"/>
  <c r="Q435" i="6"/>
  <c r="S435" i="6"/>
  <c r="T435" i="6"/>
  <c r="U435" i="6"/>
  <c r="O436" i="6"/>
  <c r="P436" i="6"/>
  <c r="Q436" i="6"/>
  <c r="S436" i="6"/>
  <c r="T436" i="6"/>
  <c r="U436" i="6"/>
  <c r="O437" i="6"/>
  <c r="P437" i="6"/>
  <c r="Q437" i="6"/>
  <c r="S437" i="6"/>
  <c r="T437" i="6"/>
  <c r="U437" i="6"/>
  <c r="O438" i="6"/>
  <c r="P438" i="6"/>
  <c r="Q438" i="6"/>
  <c r="S438" i="6"/>
  <c r="T438" i="6"/>
  <c r="U438" i="6"/>
  <c r="O439" i="6"/>
  <c r="P439" i="6"/>
  <c r="Q439" i="6"/>
  <c r="S439" i="6"/>
  <c r="T439" i="6"/>
  <c r="U439" i="6"/>
  <c r="O440" i="6"/>
  <c r="P440" i="6"/>
  <c r="Q440" i="6"/>
  <c r="S440" i="6"/>
  <c r="T440" i="6"/>
  <c r="U440" i="6"/>
  <c r="O441" i="6"/>
  <c r="P441" i="6"/>
  <c r="Q441" i="6"/>
  <c r="S441" i="6"/>
  <c r="T441" i="6"/>
  <c r="U441" i="6"/>
  <c r="O442" i="6"/>
  <c r="P442" i="6"/>
  <c r="Q442" i="6"/>
  <c r="S442" i="6"/>
  <c r="T442" i="6"/>
  <c r="U442" i="6"/>
  <c r="O443" i="6"/>
  <c r="P443" i="6"/>
  <c r="Q443" i="6"/>
  <c r="S443" i="6"/>
  <c r="T443" i="6"/>
  <c r="U443" i="6"/>
  <c r="O444" i="6"/>
  <c r="P444" i="6"/>
  <c r="Q444" i="6"/>
  <c r="S444" i="6"/>
  <c r="T444" i="6"/>
  <c r="U444" i="6"/>
  <c r="O445" i="6"/>
  <c r="P445" i="6"/>
  <c r="Q445" i="6"/>
  <c r="S445" i="6"/>
  <c r="T445" i="6"/>
  <c r="U445" i="6"/>
  <c r="O446" i="6"/>
  <c r="P446" i="6"/>
  <c r="Q446" i="6"/>
  <c r="S446" i="6"/>
  <c r="T446" i="6"/>
  <c r="U446" i="6"/>
  <c r="O447" i="6"/>
  <c r="P447" i="6"/>
  <c r="Q447" i="6"/>
  <c r="S447" i="6"/>
  <c r="T447" i="6"/>
  <c r="U447" i="6"/>
  <c r="O448" i="6"/>
  <c r="P448" i="6"/>
  <c r="Q448" i="6"/>
  <c r="S448" i="6"/>
  <c r="T448" i="6"/>
  <c r="U448" i="6"/>
  <c r="O449" i="6"/>
  <c r="P449" i="6"/>
  <c r="Q449" i="6"/>
  <c r="S449" i="6"/>
  <c r="T449" i="6"/>
  <c r="U449" i="6"/>
  <c r="O450" i="6"/>
  <c r="P450" i="6"/>
  <c r="Q450" i="6"/>
  <c r="S450" i="6"/>
  <c r="T450" i="6"/>
  <c r="U450" i="6"/>
  <c r="O451" i="6"/>
  <c r="P451" i="6"/>
  <c r="Q451" i="6"/>
  <c r="S451" i="6"/>
  <c r="T451" i="6"/>
  <c r="U451" i="6"/>
  <c r="O452" i="6"/>
  <c r="P452" i="6"/>
  <c r="Q452" i="6"/>
  <c r="S452" i="6"/>
  <c r="T452" i="6"/>
  <c r="U452" i="6"/>
  <c r="O453" i="6"/>
  <c r="P453" i="6"/>
  <c r="Q453" i="6"/>
  <c r="S453" i="6"/>
  <c r="T453" i="6"/>
  <c r="U453" i="6"/>
  <c r="O454" i="6"/>
  <c r="P454" i="6"/>
  <c r="Q454" i="6"/>
  <c r="S454" i="6"/>
  <c r="T454" i="6"/>
  <c r="U454" i="6"/>
  <c r="O455" i="6"/>
  <c r="P455" i="6"/>
  <c r="Q455" i="6"/>
  <c r="S455" i="6"/>
  <c r="T455" i="6"/>
  <c r="U455" i="6"/>
  <c r="O456" i="6"/>
  <c r="P456" i="6"/>
  <c r="Q456" i="6"/>
  <c r="S456" i="6"/>
  <c r="T456" i="6"/>
  <c r="U456" i="6"/>
  <c r="O457" i="6"/>
  <c r="P457" i="6"/>
  <c r="Q457" i="6"/>
  <c r="S457" i="6"/>
  <c r="T457" i="6"/>
  <c r="U457" i="6"/>
  <c r="O458" i="6"/>
  <c r="P458" i="6"/>
  <c r="Q458" i="6"/>
  <c r="S458" i="6"/>
  <c r="T458" i="6"/>
  <c r="U458" i="6"/>
  <c r="O459" i="6"/>
  <c r="P459" i="6"/>
  <c r="Q459" i="6"/>
  <c r="S459" i="6"/>
  <c r="T459" i="6"/>
  <c r="U459" i="6"/>
  <c r="O460" i="6"/>
  <c r="P460" i="6"/>
  <c r="Q460" i="6"/>
  <c r="S460" i="6"/>
  <c r="T460" i="6"/>
  <c r="U460" i="6"/>
  <c r="O461" i="6"/>
  <c r="P461" i="6"/>
  <c r="Q461" i="6"/>
  <c r="S461" i="6"/>
  <c r="T461" i="6"/>
  <c r="U461" i="6"/>
  <c r="O462" i="6"/>
  <c r="P462" i="6"/>
  <c r="Q462" i="6"/>
  <c r="S462" i="6"/>
  <c r="T462" i="6"/>
  <c r="U462" i="6"/>
  <c r="O463" i="6"/>
  <c r="P463" i="6"/>
  <c r="Q463" i="6"/>
  <c r="S463" i="6"/>
  <c r="T463" i="6"/>
  <c r="U463" i="6"/>
  <c r="O464" i="6"/>
  <c r="P464" i="6"/>
  <c r="Q464" i="6"/>
  <c r="S464" i="6"/>
  <c r="T464" i="6"/>
  <c r="U464" i="6"/>
  <c r="O465" i="6"/>
  <c r="P465" i="6"/>
  <c r="Q465" i="6"/>
  <c r="S465" i="6"/>
  <c r="T465" i="6"/>
  <c r="U465" i="6"/>
  <c r="O466" i="6"/>
  <c r="P466" i="6"/>
  <c r="Q466" i="6"/>
  <c r="S466" i="6"/>
  <c r="T466" i="6"/>
  <c r="U466" i="6"/>
  <c r="O467" i="6"/>
  <c r="P467" i="6"/>
  <c r="Q467" i="6"/>
  <c r="S467" i="6"/>
  <c r="T467" i="6"/>
  <c r="U467" i="6"/>
  <c r="O468" i="6"/>
  <c r="P468" i="6"/>
  <c r="Q468" i="6"/>
  <c r="S468" i="6"/>
  <c r="T468" i="6"/>
  <c r="U468" i="6"/>
  <c r="O469" i="6"/>
  <c r="P469" i="6"/>
  <c r="Q469" i="6"/>
  <c r="S469" i="6"/>
  <c r="T469" i="6"/>
  <c r="U469" i="6"/>
  <c r="O470" i="6"/>
  <c r="P470" i="6"/>
  <c r="Q470" i="6"/>
  <c r="S470" i="6"/>
  <c r="T470" i="6"/>
  <c r="U470" i="6"/>
  <c r="O471" i="6"/>
  <c r="P471" i="6"/>
  <c r="Q471" i="6"/>
  <c r="S471" i="6"/>
  <c r="T471" i="6"/>
  <c r="U471" i="6"/>
  <c r="O472" i="6"/>
  <c r="P472" i="6"/>
  <c r="Q472" i="6"/>
  <c r="S472" i="6"/>
  <c r="T472" i="6"/>
  <c r="U472" i="6"/>
  <c r="O473" i="6"/>
  <c r="P473" i="6"/>
  <c r="Q473" i="6"/>
  <c r="S473" i="6"/>
  <c r="T473" i="6"/>
  <c r="U473" i="6"/>
  <c r="O474" i="6"/>
  <c r="P474" i="6"/>
  <c r="Q474" i="6"/>
  <c r="S474" i="6"/>
  <c r="T474" i="6"/>
  <c r="U474" i="6"/>
  <c r="O475" i="6"/>
  <c r="P475" i="6"/>
  <c r="Q475" i="6"/>
  <c r="S475" i="6"/>
  <c r="T475" i="6"/>
  <c r="U475" i="6"/>
  <c r="O476" i="6"/>
  <c r="P476" i="6"/>
  <c r="Q476" i="6"/>
  <c r="S476" i="6"/>
  <c r="T476" i="6"/>
  <c r="U476" i="6"/>
  <c r="O477" i="6"/>
  <c r="P477" i="6"/>
  <c r="Q477" i="6"/>
  <c r="S477" i="6"/>
  <c r="T477" i="6"/>
  <c r="U477" i="6"/>
  <c r="O478" i="6"/>
  <c r="P478" i="6"/>
  <c r="Q478" i="6"/>
  <c r="S478" i="6"/>
  <c r="T478" i="6"/>
  <c r="U478" i="6"/>
  <c r="O479" i="6"/>
  <c r="P479" i="6"/>
  <c r="Q479" i="6"/>
  <c r="S479" i="6"/>
  <c r="T479" i="6"/>
  <c r="U479" i="6"/>
  <c r="O480" i="6"/>
  <c r="P480" i="6"/>
  <c r="Q480" i="6"/>
  <c r="S480" i="6"/>
  <c r="T480" i="6"/>
  <c r="U480" i="6"/>
  <c r="O481" i="6"/>
  <c r="P481" i="6"/>
  <c r="Q481" i="6"/>
  <c r="S481" i="6"/>
  <c r="T481" i="6"/>
  <c r="U481" i="6"/>
  <c r="O482" i="6"/>
  <c r="P482" i="6"/>
  <c r="Q482" i="6"/>
  <c r="S482" i="6"/>
  <c r="T482" i="6"/>
  <c r="U482" i="6"/>
  <c r="O483" i="6"/>
  <c r="P483" i="6"/>
  <c r="Q483" i="6"/>
  <c r="S483" i="6"/>
  <c r="T483" i="6"/>
  <c r="U483" i="6"/>
  <c r="O484" i="6"/>
  <c r="P484" i="6"/>
  <c r="Q484" i="6"/>
  <c r="S484" i="6"/>
  <c r="T484" i="6"/>
  <c r="U484" i="6"/>
  <c r="O485" i="6"/>
  <c r="P485" i="6"/>
  <c r="Q485" i="6"/>
  <c r="S485" i="6"/>
  <c r="T485" i="6"/>
  <c r="U485" i="6"/>
  <c r="O486" i="6"/>
  <c r="P486" i="6"/>
  <c r="Q486" i="6"/>
  <c r="S486" i="6"/>
  <c r="T486" i="6"/>
  <c r="U486" i="6"/>
  <c r="O487" i="6"/>
  <c r="P487" i="6"/>
  <c r="Q487" i="6"/>
  <c r="S487" i="6"/>
  <c r="T487" i="6"/>
  <c r="U487" i="6"/>
  <c r="O488" i="6"/>
  <c r="P488" i="6"/>
  <c r="Q488" i="6"/>
  <c r="S488" i="6"/>
  <c r="T488" i="6"/>
  <c r="U488" i="6"/>
  <c r="O489" i="6"/>
  <c r="P489" i="6"/>
  <c r="Q489" i="6"/>
  <c r="S489" i="6"/>
  <c r="T489" i="6"/>
  <c r="U489" i="6"/>
  <c r="O490" i="6"/>
  <c r="P490" i="6"/>
  <c r="Q490" i="6"/>
  <c r="S490" i="6"/>
  <c r="T490" i="6"/>
  <c r="U490" i="6"/>
  <c r="O491" i="6"/>
  <c r="P491" i="6"/>
  <c r="Q491" i="6"/>
  <c r="S491" i="6"/>
  <c r="T491" i="6"/>
  <c r="U491" i="6"/>
  <c r="O492" i="6"/>
  <c r="P492" i="6"/>
  <c r="Q492" i="6"/>
  <c r="S492" i="6"/>
  <c r="T492" i="6"/>
  <c r="U492" i="6"/>
  <c r="O493" i="6"/>
  <c r="P493" i="6"/>
  <c r="Q493" i="6"/>
  <c r="S493" i="6"/>
  <c r="T493" i="6"/>
  <c r="U493" i="6"/>
  <c r="O494" i="6"/>
  <c r="P494" i="6"/>
  <c r="Q494" i="6"/>
  <c r="S494" i="6"/>
  <c r="T494" i="6"/>
  <c r="U494" i="6"/>
  <c r="O495" i="6"/>
  <c r="P495" i="6"/>
  <c r="Q495" i="6"/>
  <c r="S495" i="6"/>
  <c r="T495" i="6"/>
  <c r="U495" i="6"/>
  <c r="O496" i="6"/>
  <c r="P496" i="6"/>
  <c r="Q496" i="6"/>
  <c r="S496" i="6"/>
  <c r="T496" i="6"/>
  <c r="U496" i="6"/>
  <c r="O497" i="6"/>
  <c r="P497" i="6"/>
  <c r="Q497" i="6"/>
  <c r="S497" i="6"/>
  <c r="T497" i="6"/>
  <c r="U497" i="6"/>
  <c r="O498" i="6"/>
  <c r="P498" i="6"/>
  <c r="Q498" i="6"/>
  <c r="S498" i="6"/>
  <c r="T498" i="6"/>
  <c r="U498" i="6"/>
  <c r="O499" i="6"/>
  <c r="P499" i="6"/>
  <c r="Q499" i="6"/>
  <c r="S499" i="6"/>
  <c r="T499" i="6"/>
  <c r="U499" i="6"/>
  <c r="O500" i="6"/>
  <c r="P500" i="6"/>
  <c r="Q500" i="6"/>
  <c r="S500" i="6"/>
  <c r="T500" i="6"/>
  <c r="U500" i="6"/>
  <c r="O501" i="6"/>
  <c r="P501" i="6"/>
  <c r="Q501" i="6"/>
  <c r="S501" i="6"/>
  <c r="T501" i="6"/>
  <c r="U501" i="6"/>
  <c r="O502" i="6"/>
  <c r="P502" i="6"/>
  <c r="Q502" i="6"/>
  <c r="S502" i="6"/>
  <c r="T502" i="6"/>
  <c r="U502" i="6"/>
  <c r="O503" i="6"/>
  <c r="P503" i="6"/>
  <c r="Q503" i="6"/>
  <c r="S503" i="6"/>
  <c r="T503" i="6"/>
  <c r="U503" i="6"/>
  <c r="O504" i="6"/>
  <c r="P504" i="6"/>
  <c r="Q504" i="6"/>
  <c r="S504" i="6"/>
  <c r="T504" i="6"/>
  <c r="U504" i="6"/>
  <c r="O505" i="6"/>
  <c r="P505" i="6"/>
  <c r="Q505" i="6"/>
  <c r="S505" i="6"/>
  <c r="T505" i="6"/>
  <c r="U505" i="6"/>
  <c r="O506" i="6"/>
  <c r="P506" i="6"/>
  <c r="Q506" i="6"/>
  <c r="S506" i="6"/>
  <c r="T506" i="6"/>
  <c r="U506" i="6"/>
  <c r="O507" i="6"/>
  <c r="P507" i="6"/>
  <c r="Q507" i="6"/>
  <c r="S507" i="6"/>
  <c r="T507" i="6"/>
  <c r="U507" i="6"/>
  <c r="O508" i="6"/>
  <c r="P508" i="6"/>
  <c r="Q508" i="6"/>
  <c r="S508" i="6"/>
  <c r="T508" i="6"/>
  <c r="U508" i="6"/>
  <c r="O509" i="6"/>
  <c r="P509" i="6"/>
  <c r="Q509" i="6"/>
  <c r="S509" i="6"/>
  <c r="T509" i="6"/>
  <c r="U509" i="6"/>
  <c r="O510" i="6"/>
  <c r="P510" i="6"/>
  <c r="Q510" i="6"/>
  <c r="S510" i="6"/>
  <c r="T510" i="6"/>
  <c r="U510" i="6"/>
  <c r="O511" i="6"/>
  <c r="P511" i="6"/>
  <c r="Q511" i="6"/>
  <c r="S511" i="6"/>
  <c r="T511" i="6"/>
  <c r="U511" i="6"/>
  <c r="O512" i="6"/>
  <c r="P512" i="6"/>
  <c r="Q512" i="6"/>
  <c r="S512" i="6"/>
  <c r="T512" i="6"/>
  <c r="U512" i="6"/>
  <c r="O513" i="6"/>
  <c r="P513" i="6"/>
  <c r="Q513" i="6"/>
  <c r="S513" i="6"/>
  <c r="T513" i="6"/>
  <c r="U513" i="6"/>
  <c r="O514" i="6"/>
  <c r="P514" i="6"/>
  <c r="Q514" i="6"/>
  <c r="S514" i="6"/>
  <c r="T514" i="6"/>
  <c r="U514" i="6"/>
  <c r="O515" i="6"/>
  <c r="P515" i="6"/>
  <c r="Q515" i="6"/>
  <c r="S515" i="6"/>
  <c r="T515" i="6"/>
  <c r="U515" i="6"/>
  <c r="O516" i="6"/>
  <c r="P516" i="6"/>
  <c r="Q516" i="6"/>
  <c r="S516" i="6"/>
  <c r="T516" i="6"/>
  <c r="U516" i="6"/>
  <c r="O517" i="6"/>
  <c r="P517" i="6"/>
  <c r="Q517" i="6"/>
  <c r="S517" i="6"/>
  <c r="T517" i="6"/>
  <c r="U517" i="6"/>
  <c r="O518" i="6"/>
  <c r="P518" i="6"/>
  <c r="Q518" i="6"/>
  <c r="S518" i="6"/>
  <c r="T518" i="6"/>
  <c r="U518" i="6"/>
  <c r="O519" i="6"/>
  <c r="P519" i="6"/>
  <c r="Q519" i="6"/>
  <c r="S519" i="6"/>
  <c r="T519" i="6"/>
  <c r="U519" i="6"/>
  <c r="O520" i="6"/>
  <c r="P520" i="6"/>
  <c r="Q520" i="6"/>
  <c r="S520" i="6"/>
  <c r="T520" i="6"/>
  <c r="U520" i="6"/>
  <c r="O521" i="6"/>
  <c r="P521" i="6"/>
  <c r="Q521" i="6"/>
  <c r="S521" i="6"/>
  <c r="T521" i="6"/>
  <c r="U521" i="6"/>
  <c r="O522" i="6"/>
  <c r="P522" i="6"/>
  <c r="Q522" i="6"/>
  <c r="S522" i="6"/>
  <c r="T522" i="6"/>
  <c r="U522" i="6"/>
  <c r="O523" i="6"/>
  <c r="P523" i="6"/>
  <c r="Q523" i="6"/>
  <c r="S523" i="6"/>
  <c r="T523" i="6"/>
  <c r="U523" i="6"/>
  <c r="O524" i="6"/>
  <c r="P524" i="6"/>
  <c r="Q524" i="6"/>
  <c r="S524" i="6"/>
  <c r="T524" i="6"/>
  <c r="U524" i="6"/>
  <c r="O525" i="6"/>
  <c r="P525" i="6"/>
  <c r="Q525" i="6"/>
  <c r="S525" i="6"/>
  <c r="T525" i="6"/>
  <c r="U525" i="6"/>
  <c r="O526" i="6"/>
  <c r="P526" i="6"/>
  <c r="Q526" i="6"/>
  <c r="S526" i="6"/>
  <c r="T526" i="6"/>
  <c r="U526" i="6"/>
  <c r="O527" i="6"/>
  <c r="P527" i="6"/>
  <c r="Q527" i="6"/>
  <c r="S527" i="6"/>
  <c r="T527" i="6"/>
  <c r="U527" i="6"/>
  <c r="O528" i="6"/>
  <c r="P528" i="6"/>
  <c r="Q528" i="6"/>
  <c r="S528" i="6"/>
  <c r="T528" i="6"/>
  <c r="U528" i="6"/>
  <c r="O529" i="6"/>
  <c r="P529" i="6"/>
  <c r="Q529" i="6"/>
  <c r="S529" i="6"/>
  <c r="T529" i="6"/>
  <c r="U529" i="6"/>
  <c r="O530" i="6"/>
  <c r="P530" i="6"/>
  <c r="Q530" i="6"/>
  <c r="S530" i="6"/>
  <c r="T530" i="6"/>
  <c r="U530" i="6"/>
  <c r="O531" i="6"/>
  <c r="P531" i="6"/>
  <c r="Q531" i="6"/>
  <c r="S531" i="6"/>
  <c r="T531" i="6"/>
  <c r="U531" i="6"/>
  <c r="O532" i="6"/>
  <c r="P532" i="6"/>
  <c r="Q532" i="6"/>
  <c r="S532" i="6"/>
  <c r="T532" i="6"/>
  <c r="U532" i="6"/>
  <c r="O533" i="6"/>
  <c r="P533" i="6"/>
  <c r="Q533" i="6"/>
  <c r="S533" i="6"/>
  <c r="T533" i="6"/>
  <c r="U533" i="6"/>
  <c r="O534" i="6"/>
  <c r="P534" i="6"/>
  <c r="Q534" i="6"/>
  <c r="S534" i="6"/>
  <c r="T534" i="6"/>
  <c r="U534" i="6"/>
  <c r="O535" i="6"/>
  <c r="P535" i="6"/>
  <c r="Q535" i="6"/>
  <c r="S535" i="6"/>
  <c r="T535" i="6"/>
  <c r="U535" i="6"/>
  <c r="O536" i="6"/>
  <c r="P536" i="6"/>
  <c r="Q536" i="6"/>
  <c r="S536" i="6"/>
  <c r="T536" i="6"/>
  <c r="U536" i="6"/>
  <c r="O537" i="6"/>
  <c r="P537" i="6"/>
  <c r="Q537" i="6"/>
  <c r="S537" i="6"/>
  <c r="T537" i="6"/>
  <c r="U537" i="6"/>
  <c r="O538" i="6"/>
  <c r="P538" i="6"/>
  <c r="Q538" i="6"/>
  <c r="S538" i="6"/>
  <c r="T538" i="6"/>
  <c r="U538" i="6"/>
  <c r="O539" i="6"/>
  <c r="P539" i="6"/>
  <c r="Q539" i="6"/>
  <c r="S539" i="6"/>
  <c r="T539" i="6"/>
  <c r="U539" i="6"/>
  <c r="O540" i="6"/>
  <c r="P540" i="6"/>
  <c r="Q540" i="6"/>
  <c r="S540" i="6"/>
  <c r="T540" i="6"/>
  <c r="U540" i="6"/>
  <c r="O541" i="6"/>
  <c r="P541" i="6"/>
  <c r="Q541" i="6"/>
  <c r="S541" i="6"/>
  <c r="T541" i="6"/>
  <c r="U541" i="6"/>
  <c r="O542" i="6"/>
  <c r="P542" i="6"/>
  <c r="Q542" i="6"/>
  <c r="S542" i="6"/>
  <c r="T542" i="6"/>
  <c r="U542" i="6"/>
  <c r="O543" i="6"/>
  <c r="P543" i="6"/>
  <c r="Q543" i="6"/>
  <c r="S543" i="6"/>
  <c r="T543" i="6"/>
  <c r="U543" i="6"/>
  <c r="O544" i="6"/>
  <c r="P544" i="6"/>
  <c r="Q544" i="6"/>
  <c r="S544" i="6"/>
  <c r="T544" i="6"/>
  <c r="U544" i="6"/>
  <c r="O545" i="6"/>
  <c r="P545" i="6"/>
  <c r="Q545" i="6"/>
  <c r="S545" i="6"/>
  <c r="T545" i="6"/>
  <c r="U545" i="6"/>
  <c r="O546" i="6"/>
  <c r="P546" i="6"/>
  <c r="Q546" i="6"/>
  <c r="S546" i="6"/>
  <c r="T546" i="6"/>
  <c r="U546" i="6"/>
  <c r="O547" i="6"/>
  <c r="P547" i="6"/>
  <c r="Q547" i="6"/>
  <c r="S547" i="6"/>
  <c r="T547" i="6"/>
  <c r="U547" i="6"/>
  <c r="O548" i="6"/>
  <c r="P548" i="6"/>
  <c r="Q548" i="6"/>
  <c r="S548" i="6"/>
  <c r="T548" i="6"/>
  <c r="U548" i="6"/>
  <c r="O549" i="6"/>
  <c r="P549" i="6"/>
  <c r="Q549" i="6"/>
  <c r="S549" i="6"/>
  <c r="T549" i="6"/>
  <c r="U549" i="6"/>
  <c r="O550" i="6"/>
  <c r="P550" i="6"/>
  <c r="Q550" i="6"/>
  <c r="S550" i="6"/>
  <c r="T550" i="6"/>
  <c r="U550" i="6"/>
  <c r="O551" i="6"/>
  <c r="P551" i="6"/>
  <c r="Q551" i="6"/>
  <c r="S551" i="6"/>
  <c r="T551" i="6"/>
  <c r="U551" i="6"/>
  <c r="O552" i="6"/>
  <c r="P552" i="6"/>
  <c r="Q552" i="6"/>
  <c r="S552" i="6"/>
  <c r="T552" i="6"/>
  <c r="U552" i="6"/>
  <c r="O553" i="6"/>
  <c r="P553" i="6"/>
  <c r="Q553" i="6"/>
  <c r="S553" i="6"/>
  <c r="T553" i="6"/>
  <c r="U553" i="6"/>
  <c r="O554" i="6"/>
  <c r="P554" i="6"/>
  <c r="Q554" i="6"/>
  <c r="S554" i="6"/>
  <c r="T554" i="6"/>
  <c r="U554" i="6"/>
  <c r="O555" i="6"/>
  <c r="P555" i="6"/>
  <c r="Q555" i="6"/>
  <c r="S555" i="6"/>
  <c r="T555" i="6"/>
  <c r="U555" i="6"/>
  <c r="O556" i="6"/>
  <c r="P556" i="6"/>
  <c r="Q556" i="6"/>
  <c r="S556" i="6"/>
  <c r="T556" i="6"/>
  <c r="U556" i="6"/>
  <c r="O557" i="6"/>
  <c r="P557" i="6"/>
  <c r="Q557" i="6"/>
  <c r="S557" i="6"/>
  <c r="T557" i="6"/>
  <c r="U557" i="6"/>
  <c r="O558" i="6"/>
  <c r="P558" i="6"/>
  <c r="Q558" i="6"/>
  <c r="S558" i="6"/>
  <c r="T558" i="6"/>
  <c r="U558" i="6"/>
  <c r="O559" i="6"/>
  <c r="P559" i="6"/>
  <c r="Q559" i="6"/>
  <c r="S559" i="6"/>
  <c r="T559" i="6"/>
  <c r="U559" i="6"/>
  <c r="O560" i="6"/>
  <c r="P560" i="6"/>
  <c r="Q560" i="6"/>
  <c r="S560" i="6"/>
  <c r="T560" i="6"/>
  <c r="U560" i="6"/>
  <c r="O561" i="6"/>
  <c r="P561" i="6"/>
  <c r="Q561" i="6"/>
  <c r="S561" i="6"/>
  <c r="T561" i="6"/>
  <c r="U561" i="6"/>
  <c r="O562" i="6"/>
  <c r="P562" i="6"/>
  <c r="Q562" i="6"/>
  <c r="S562" i="6"/>
  <c r="T562" i="6"/>
  <c r="U562" i="6"/>
  <c r="O563" i="6"/>
  <c r="P563" i="6"/>
  <c r="Q563" i="6"/>
  <c r="S563" i="6"/>
  <c r="T563" i="6"/>
  <c r="U563" i="6"/>
  <c r="O564" i="6"/>
  <c r="P564" i="6"/>
  <c r="Q564" i="6"/>
  <c r="S564" i="6"/>
  <c r="T564" i="6"/>
  <c r="U564" i="6"/>
  <c r="O565" i="6"/>
  <c r="P565" i="6"/>
  <c r="Q565" i="6"/>
  <c r="S565" i="6"/>
  <c r="T565" i="6"/>
  <c r="U565" i="6"/>
  <c r="O566" i="6"/>
  <c r="P566" i="6"/>
  <c r="Q566" i="6"/>
  <c r="S566" i="6"/>
  <c r="T566" i="6"/>
  <c r="U566" i="6"/>
  <c r="O567" i="6"/>
  <c r="P567" i="6"/>
  <c r="Q567" i="6"/>
  <c r="S567" i="6"/>
  <c r="T567" i="6"/>
  <c r="U567" i="6"/>
  <c r="O568" i="6"/>
  <c r="P568" i="6"/>
  <c r="Q568" i="6"/>
  <c r="S568" i="6"/>
  <c r="T568" i="6"/>
  <c r="U568" i="6"/>
  <c r="O569" i="6"/>
  <c r="P569" i="6"/>
  <c r="Q569" i="6"/>
  <c r="S569" i="6"/>
  <c r="T569" i="6"/>
  <c r="U569" i="6"/>
  <c r="O570" i="6"/>
  <c r="P570" i="6"/>
  <c r="Q570" i="6"/>
  <c r="S570" i="6"/>
  <c r="T570" i="6"/>
  <c r="U570" i="6"/>
  <c r="O571" i="6"/>
  <c r="P571" i="6"/>
  <c r="Q571" i="6"/>
  <c r="S571" i="6"/>
  <c r="T571" i="6"/>
  <c r="U571" i="6"/>
  <c r="O572" i="6"/>
  <c r="P572" i="6"/>
  <c r="Q572" i="6"/>
  <c r="S572" i="6"/>
  <c r="T572" i="6"/>
  <c r="U572" i="6"/>
  <c r="O573" i="6"/>
  <c r="P573" i="6"/>
  <c r="Q573" i="6"/>
  <c r="S573" i="6"/>
  <c r="T573" i="6"/>
  <c r="U573" i="6"/>
  <c r="O574" i="6"/>
  <c r="P574" i="6"/>
  <c r="Q574" i="6"/>
  <c r="S574" i="6"/>
  <c r="T574" i="6"/>
  <c r="U574" i="6"/>
  <c r="O575" i="6"/>
  <c r="P575" i="6"/>
  <c r="Q575" i="6"/>
  <c r="S575" i="6"/>
  <c r="T575" i="6"/>
  <c r="U575" i="6"/>
  <c r="O576" i="6"/>
  <c r="P576" i="6"/>
  <c r="Q576" i="6"/>
  <c r="S576" i="6"/>
  <c r="T576" i="6"/>
  <c r="U576" i="6"/>
  <c r="O577" i="6"/>
  <c r="P577" i="6"/>
  <c r="Q577" i="6"/>
  <c r="S577" i="6"/>
  <c r="T577" i="6"/>
  <c r="U577" i="6"/>
  <c r="O578" i="6"/>
  <c r="P578" i="6"/>
  <c r="Q578" i="6"/>
  <c r="S578" i="6"/>
  <c r="T578" i="6"/>
  <c r="U578" i="6"/>
  <c r="O579" i="6"/>
  <c r="P579" i="6"/>
  <c r="Q579" i="6"/>
  <c r="S579" i="6"/>
  <c r="T579" i="6"/>
  <c r="U579" i="6"/>
  <c r="O580" i="6"/>
  <c r="P580" i="6"/>
  <c r="Q580" i="6"/>
  <c r="S580" i="6"/>
  <c r="T580" i="6"/>
  <c r="U580" i="6"/>
  <c r="O581" i="6"/>
  <c r="P581" i="6"/>
  <c r="Q581" i="6"/>
  <c r="S581" i="6"/>
  <c r="T581" i="6"/>
  <c r="U581" i="6"/>
  <c r="O582" i="6"/>
  <c r="P582" i="6"/>
  <c r="Q582" i="6"/>
  <c r="S582" i="6"/>
  <c r="T582" i="6"/>
  <c r="U582" i="6"/>
  <c r="O583" i="6"/>
  <c r="P583" i="6"/>
  <c r="Q583" i="6"/>
  <c r="S583" i="6"/>
  <c r="T583" i="6"/>
  <c r="U583" i="6"/>
  <c r="O584" i="6"/>
  <c r="P584" i="6"/>
  <c r="Q584" i="6"/>
  <c r="S584" i="6"/>
  <c r="T584" i="6"/>
  <c r="U584" i="6"/>
  <c r="O585" i="6"/>
  <c r="P585" i="6"/>
  <c r="Q585" i="6"/>
  <c r="S585" i="6"/>
  <c r="T585" i="6"/>
  <c r="U585" i="6"/>
  <c r="O586" i="6"/>
  <c r="P586" i="6"/>
  <c r="Q586" i="6"/>
  <c r="S586" i="6"/>
  <c r="T586" i="6"/>
  <c r="U586" i="6"/>
  <c r="O587" i="6"/>
  <c r="P587" i="6"/>
  <c r="Q587" i="6"/>
  <c r="S587" i="6"/>
  <c r="T587" i="6"/>
  <c r="U587" i="6"/>
  <c r="O588" i="6"/>
  <c r="P588" i="6"/>
  <c r="Q588" i="6"/>
  <c r="S588" i="6"/>
  <c r="T588" i="6"/>
  <c r="U588" i="6"/>
  <c r="O589" i="6"/>
  <c r="P589" i="6"/>
  <c r="Q589" i="6"/>
  <c r="S589" i="6"/>
  <c r="T589" i="6"/>
  <c r="U589" i="6"/>
  <c r="O590" i="6"/>
  <c r="P590" i="6"/>
  <c r="Q590" i="6"/>
  <c r="S590" i="6"/>
  <c r="T590" i="6"/>
  <c r="U590" i="6"/>
  <c r="O591" i="6"/>
  <c r="P591" i="6"/>
  <c r="Q591" i="6"/>
  <c r="S591" i="6"/>
  <c r="T591" i="6"/>
  <c r="U591" i="6"/>
  <c r="O592" i="6"/>
  <c r="P592" i="6"/>
  <c r="Q592" i="6"/>
  <c r="S592" i="6"/>
  <c r="T592" i="6"/>
  <c r="U592" i="6"/>
  <c r="O593" i="6"/>
  <c r="P593" i="6"/>
  <c r="Q593" i="6"/>
  <c r="S593" i="6"/>
  <c r="T593" i="6"/>
  <c r="U593" i="6"/>
  <c r="O594" i="6"/>
  <c r="P594" i="6"/>
  <c r="Q594" i="6"/>
  <c r="S594" i="6"/>
  <c r="T594" i="6"/>
  <c r="U594" i="6"/>
  <c r="O595" i="6"/>
  <c r="P595" i="6"/>
  <c r="Q595" i="6"/>
  <c r="S595" i="6"/>
  <c r="T595" i="6"/>
  <c r="U595" i="6"/>
  <c r="O596" i="6"/>
  <c r="P596" i="6"/>
  <c r="Q596" i="6"/>
  <c r="S596" i="6"/>
  <c r="T596" i="6"/>
  <c r="U596" i="6"/>
  <c r="O597" i="6"/>
  <c r="P597" i="6"/>
  <c r="Q597" i="6"/>
  <c r="S597" i="6"/>
  <c r="T597" i="6"/>
  <c r="U597" i="6"/>
  <c r="O598" i="6"/>
  <c r="P598" i="6"/>
  <c r="Q598" i="6"/>
  <c r="S598" i="6"/>
  <c r="T598" i="6"/>
  <c r="U598" i="6"/>
  <c r="O599" i="6"/>
  <c r="P599" i="6"/>
  <c r="Q599" i="6"/>
  <c r="S599" i="6"/>
  <c r="T599" i="6"/>
  <c r="U599" i="6"/>
  <c r="O600" i="6"/>
  <c r="P600" i="6"/>
  <c r="Q600" i="6"/>
  <c r="S600" i="6"/>
  <c r="T600" i="6"/>
  <c r="U600" i="6"/>
  <c r="O601" i="6"/>
  <c r="P601" i="6"/>
  <c r="Q601" i="6"/>
  <c r="S601" i="6"/>
  <c r="T601" i="6"/>
  <c r="U601" i="6"/>
  <c r="O602" i="6"/>
  <c r="P602" i="6"/>
  <c r="Q602" i="6"/>
  <c r="S602" i="6"/>
  <c r="T602" i="6"/>
  <c r="U602" i="6"/>
  <c r="O603" i="6"/>
  <c r="P603" i="6"/>
  <c r="Q603" i="6"/>
  <c r="S603" i="6"/>
  <c r="T603" i="6"/>
  <c r="U603" i="6"/>
  <c r="O604" i="6"/>
  <c r="P604" i="6"/>
  <c r="Q604" i="6"/>
  <c r="S604" i="6"/>
  <c r="T604" i="6"/>
  <c r="U604" i="6"/>
  <c r="O605" i="6"/>
  <c r="P605" i="6"/>
  <c r="Q605" i="6"/>
  <c r="S605" i="6"/>
  <c r="T605" i="6"/>
  <c r="U605" i="6"/>
  <c r="O606" i="6"/>
  <c r="P606" i="6"/>
  <c r="Q606" i="6"/>
  <c r="S606" i="6"/>
  <c r="T606" i="6"/>
  <c r="U606" i="6"/>
  <c r="O607" i="6"/>
  <c r="P607" i="6"/>
  <c r="Q607" i="6"/>
  <c r="S607" i="6"/>
  <c r="T607" i="6"/>
  <c r="U607" i="6"/>
  <c r="O608" i="6"/>
  <c r="P608" i="6"/>
  <c r="Q608" i="6"/>
  <c r="S608" i="6"/>
  <c r="T608" i="6"/>
  <c r="U608" i="6"/>
  <c r="O609" i="6"/>
  <c r="P609" i="6"/>
  <c r="Q609" i="6"/>
  <c r="S609" i="6"/>
  <c r="T609" i="6"/>
  <c r="U609" i="6"/>
  <c r="O610" i="6"/>
  <c r="P610" i="6"/>
  <c r="Q610" i="6"/>
  <c r="S610" i="6"/>
  <c r="T610" i="6"/>
  <c r="U610" i="6"/>
  <c r="O611" i="6"/>
  <c r="P611" i="6"/>
  <c r="Q611" i="6"/>
  <c r="S611" i="6"/>
  <c r="T611" i="6"/>
  <c r="U611" i="6"/>
  <c r="O612" i="6"/>
  <c r="P612" i="6"/>
  <c r="Q612" i="6"/>
  <c r="S612" i="6"/>
  <c r="T612" i="6"/>
  <c r="U612" i="6"/>
  <c r="O613" i="6"/>
  <c r="P613" i="6"/>
  <c r="Q613" i="6"/>
  <c r="S613" i="6"/>
  <c r="T613" i="6"/>
  <c r="U613" i="6"/>
  <c r="O614" i="6"/>
  <c r="P614" i="6"/>
  <c r="Q614" i="6"/>
  <c r="S614" i="6"/>
  <c r="T614" i="6"/>
  <c r="U614" i="6"/>
  <c r="O615" i="6"/>
  <c r="P615" i="6"/>
  <c r="Q615" i="6"/>
  <c r="S615" i="6"/>
  <c r="T615" i="6"/>
  <c r="U615" i="6"/>
  <c r="O616" i="6"/>
  <c r="P616" i="6"/>
  <c r="Q616" i="6"/>
  <c r="S616" i="6"/>
  <c r="T616" i="6"/>
  <c r="U616" i="6"/>
  <c r="O617" i="6"/>
  <c r="P617" i="6"/>
  <c r="Q617" i="6"/>
  <c r="S617" i="6"/>
  <c r="T617" i="6"/>
  <c r="U617" i="6"/>
  <c r="O618" i="6"/>
  <c r="P618" i="6"/>
  <c r="Q618" i="6"/>
  <c r="S618" i="6"/>
  <c r="T618" i="6"/>
  <c r="U618" i="6"/>
  <c r="O619" i="6"/>
  <c r="P619" i="6"/>
  <c r="Q619" i="6"/>
  <c r="S619" i="6"/>
  <c r="T619" i="6"/>
  <c r="U619" i="6"/>
  <c r="O620" i="6"/>
  <c r="P620" i="6"/>
  <c r="Q620" i="6"/>
  <c r="S620" i="6"/>
  <c r="T620" i="6"/>
  <c r="U620" i="6"/>
  <c r="O621" i="6"/>
  <c r="P621" i="6"/>
  <c r="Q621" i="6"/>
  <c r="S621" i="6"/>
  <c r="T621" i="6"/>
  <c r="U621" i="6"/>
  <c r="O622" i="6"/>
  <c r="P622" i="6"/>
  <c r="Q622" i="6"/>
  <c r="S622" i="6"/>
  <c r="T622" i="6"/>
  <c r="U622" i="6"/>
  <c r="O623" i="6"/>
  <c r="P623" i="6"/>
  <c r="Q623" i="6"/>
  <c r="S623" i="6"/>
  <c r="T623" i="6"/>
  <c r="U623" i="6"/>
  <c r="O624" i="6"/>
  <c r="P624" i="6"/>
  <c r="Q624" i="6"/>
  <c r="S624" i="6"/>
  <c r="T624" i="6"/>
  <c r="U624" i="6"/>
  <c r="O625" i="6"/>
  <c r="P625" i="6"/>
  <c r="Q625" i="6"/>
  <c r="S625" i="6"/>
  <c r="T625" i="6"/>
  <c r="U625" i="6"/>
  <c r="O626" i="6"/>
  <c r="P626" i="6"/>
  <c r="Q626" i="6"/>
  <c r="S626" i="6"/>
  <c r="T626" i="6"/>
  <c r="U626" i="6"/>
  <c r="O627" i="6"/>
  <c r="P627" i="6"/>
  <c r="Q627" i="6"/>
  <c r="S627" i="6"/>
  <c r="T627" i="6"/>
  <c r="U627" i="6"/>
  <c r="O628" i="6"/>
  <c r="P628" i="6"/>
  <c r="Q628" i="6"/>
  <c r="S628" i="6"/>
  <c r="T628" i="6"/>
  <c r="U628" i="6"/>
  <c r="O629" i="6"/>
  <c r="P629" i="6"/>
  <c r="Q629" i="6"/>
  <c r="S629" i="6"/>
  <c r="T629" i="6"/>
  <c r="U629" i="6"/>
  <c r="O630" i="6"/>
  <c r="P630" i="6"/>
  <c r="Q630" i="6"/>
  <c r="S630" i="6"/>
  <c r="T630" i="6"/>
  <c r="U630" i="6"/>
  <c r="O631" i="6"/>
  <c r="P631" i="6"/>
  <c r="Q631" i="6"/>
  <c r="S631" i="6"/>
  <c r="T631" i="6"/>
  <c r="U631" i="6"/>
  <c r="O632" i="6"/>
  <c r="P632" i="6"/>
  <c r="Q632" i="6"/>
  <c r="S632" i="6"/>
  <c r="T632" i="6"/>
  <c r="U632" i="6"/>
  <c r="O633" i="6"/>
  <c r="P633" i="6"/>
  <c r="Q633" i="6"/>
  <c r="S633" i="6"/>
  <c r="T633" i="6"/>
  <c r="U633" i="6"/>
  <c r="O634" i="6"/>
  <c r="P634" i="6"/>
  <c r="Q634" i="6"/>
  <c r="S634" i="6"/>
  <c r="T634" i="6"/>
  <c r="U634" i="6"/>
  <c r="O635" i="6"/>
  <c r="P635" i="6"/>
  <c r="Q635" i="6"/>
  <c r="S635" i="6"/>
  <c r="T635" i="6"/>
  <c r="U635" i="6"/>
  <c r="O636" i="6"/>
  <c r="P636" i="6"/>
  <c r="Q636" i="6"/>
  <c r="S636" i="6"/>
  <c r="T636" i="6"/>
  <c r="U636" i="6"/>
  <c r="O637" i="6"/>
  <c r="P637" i="6"/>
  <c r="Q637" i="6"/>
  <c r="S637" i="6"/>
  <c r="T637" i="6"/>
  <c r="U637" i="6"/>
  <c r="O638" i="6"/>
  <c r="P638" i="6"/>
  <c r="Q638" i="6"/>
  <c r="S638" i="6"/>
  <c r="T638" i="6"/>
  <c r="U638" i="6"/>
  <c r="O639" i="6"/>
  <c r="P639" i="6"/>
  <c r="Q639" i="6"/>
  <c r="S639" i="6"/>
  <c r="T639" i="6"/>
  <c r="U639" i="6"/>
  <c r="O640" i="6"/>
  <c r="P640" i="6"/>
  <c r="Q640" i="6"/>
  <c r="S640" i="6"/>
  <c r="T640" i="6"/>
  <c r="U640" i="6"/>
  <c r="O641" i="6"/>
  <c r="P641" i="6"/>
  <c r="Q641" i="6"/>
  <c r="S641" i="6"/>
  <c r="T641" i="6"/>
  <c r="U641" i="6"/>
  <c r="O642" i="6"/>
  <c r="P642" i="6"/>
  <c r="Q642" i="6"/>
  <c r="S642" i="6"/>
  <c r="T642" i="6"/>
  <c r="U642" i="6"/>
  <c r="O643" i="6"/>
  <c r="P643" i="6"/>
  <c r="Q643" i="6"/>
  <c r="S643" i="6"/>
  <c r="T643" i="6"/>
  <c r="U643" i="6"/>
  <c r="O644" i="6"/>
  <c r="P644" i="6"/>
  <c r="Q644" i="6"/>
  <c r="S644" i="6"/>
  <c r="T644" i="6"/>
  <c r="U644" i="6"/>
  <c r="O645" i="6"/>
  <c r="P645" i="6"/>
  <c r="Q645" i="6"/>
  <c r="S645" i="6"/>
  <c r="T645" i="6"/>
  <c r="U645" i="6"/>
  <c r="O646" i="6"/>
  <c r="P646" i="6"/>
  <c r="Q646" i="6"/>
  <c r="S646" i="6"/>
  <c r="T646" i="6"/>
  <c r="U646" i="6"/>
  <c r="O647" i="6"/>
  <c r="P647" i="6"/>
  <c r="Q647" i="6"/>
  <c r="S647" i="6"/>
  <c r="T647" i="6"/>
  <c r="U647" i="6"/>
  <c r="O648" i="6"/>
  <c r="P648" i="6"/>
  <c r="Q648" i="6"/>
  <c r="S648" i="6"/>
  <c r="T648" i="6"/>
  <c r="U648" i="6"/>
  <c r="O649" i="6"/>
  <c r="P649" i="6"/>
  <c r="Q649" i="6"/>
  <c r="S649" i="6"/>
  <c r="T649" i="6"/>
  <c r="U649" i="6"/>
  <c r="O650" i="6"/>
  <c r="P650" i="6"/>
  <c r="Q650" i="6"/>
  <c r="S650" i="6"/>
  <c r="T650" i="6"/>
  <c r="U650" i="6"/>
  <c r="O651" i="6"/>
  <c r="P651" i="6"/>
  <c r="Q651" i="6"/>
  <c r="S651" i="6"/>
  <c r="T651" i="6"/>
  <c r="U651" i="6"/>
  <c r="O652" i="6"/>
  <c r="P652" i="6"/>
  <c r="Q652" i="6"/>
  <c r="S652" i="6"/>
  <c r="T652" i="6"/>
  <c r="U652" i="6"/>
  <c r="O653" i="6"/>
  <c r="P653" i="6"/>
  <c r="Q653" i="6"/>
  <c r="S653" i="6"/>
  <c r="T653" i="6"/>
  <c r="U653" i="6"/>
  <c r="O654" i="6"/>
  <c r="P654" i="6"/>
  <c r="Q654" i="6"/>
  <c r="S654" i="6"/>
  <c r="T654" i="6"/>
  <c r="U654" i="6"/>
  <c r="O655" i="6"/>
  <c r="P655" i="6"/>
  <c r="Q655" i="6"/>
  <c r="S655" i="6"/>
  <c r="T655" i="6"/>
  <c r="U655" i="6"/>
  <c r="O656" i="6"/>
  <c r="P656" i="6"/>
  <c r="Q656" i="6"/>
  <c r="S656" i="6"/>
  <c r="T656" i="6"/>
  <c r="U656" i="6"/>
  <c r="O657" i="6"/>
  <c r="P657" i="6"/>
  <c r="Q657" i="6"/>
  <c r="S657" i="6"/>
  <c r="T657" i="6"/>
  <c r="U657" i="6"/>
  <c r="O658" i="6"/>
  <c r="P658" i="6"/>
  <c r="Q658" i="6"/>
  <c r="S658" i="6"/>
  <c r="T658" i="6"/>
  <c r="U658" i="6"/>
  <c r="O659" i="6"/>
  <c r="P659" i="6"/>
  <c r="Q659" i="6"/>
  <c r="S659" i="6"/>
  <c r="T659" i="6"/>
  <c r="U659" i="6"/>
  <c r="O660" i="6"/>
  <c r="P660" i="6"/>
  <c r="Q660" i="6"/>
  <c r="S660" i="6"/>
  <c r="T660" i="6"/>
  <c r="U660" i="6"/>
  <c r="O661" i="6"/>
  <c r="P661" i="6"/>
  <c r="Q661" i="6"/>
  <c r="S661" i="6"/>
  <c r="T661" i="6"/>
  <c r="U661" i="6"/>
  <c r="O662" i="6"/>
  <c r="P662" i="6"/>
  <c r="Q662" i="6"/>
  <c r="S662" i="6"/>
  <c r="T662" i="6"/>
  <c r="U662" i="6"/>
  <c r="O663" i="6"/>
  <c r="P663" i="6"/>
  <c r="Q663" i="6"/>
  <c r="S663" i="6"/>
  <c r="T663" i="6"/>
  <c r="U663" i="6"/>
  <c r="O664" i="6"/>
  <c r="P664" i="6"/>
  <c r="Q664" i="6"/>
  <c r="S664" i="6"/>
  <c r="T664" i="6"/>
  <c r="U664" i="6"/>
  <c r="O665" i="6"/>
  <c r="P665" i="6"/>
  <c r="Q665" i="6"/>
  <c r="S665" i="6"/>
  <c r="T665" i="6"/>
  <c r="U665" i="6"/>
  <c r="O666" i="6"/>
  <c r="P666" i="6"/>
  <c r="Q666" i="6"/>
  <c r="S666" i="6"/>
  <c r="T666" i="6"/>
  <c r="U666" i="6"/>
  <c r="O667" i="6"/>
  <c r="P667" i="6"/>
  <c r="Q667" i="6"/>
  <c r="S667" i="6"/>
  <c r="T667" i="6"/>
  <c r="U667" i="6"/>
  <c r="O668" i="6"/>
  <c r="P668" i="6"/>
  <c r="Q668" i="6"/>
  <c r="S668" i="6"/>
  <c r="T668" i="6"/>
  <c r="U668" i="6"/>
  <c r="O669" i="6"/>
  <c r="P669" i="6"/>
  <c r="Q669" i="6"/>
  <c r="S669" i="6"/>
  <c r="T669" i="6"/>
  <c r="U669" i="6"/>
  <c r="O670" i="6"/>
  <c r="P670" i="6"/>
  <c r="Q670" i="6"/>
  <c r="S670" i="6"/>
  <c r="T670" i="6"/>
  <c r="U670" i="6"/>
  <c r="O671" i="6"/>
  <c r="P671" i="6"/>
  <c r="Q671" i="6"/>
  <c r="S671" i="6"/>
  <c r="T671" i="6"/>
  <c r="U671" i="6"/>
  <c r="O672" i="6"/>
  <c r="P672" i="6"/>
  <c r="Q672" i="6"/>
  <c r="S672" i="6"/>
  <c r="T672" i="6"/>
  <c r="U672" i="6"/>
  <c r="O673" i="6"/>
  <c r="P673" i="6"/>
  <c r="Q673" i="6"/>
  <c r="S673" i="6"/>
  <c r="T673" i="6"/>
  <c r="U673" i="6"/>
  <c r="O674" i="6"/>
  <c r="P674" i="6"/>
  <c r="Q674" i="6"/>
  <c r="S674" i="6"/>
  <c r="T674" i="6"/>
  <c r="U674" i="6"/>
  <c r="O675" i="6"/>
  <c r="P675" i="6"/>
  <c r="Q675" i="6"/>
  <c r="S675" i="6"/>
  <c r="T675" i="6"/>
  <c r="U675" i="6"/>
  <c r="O676" i="6"/>
  <c r="P676" i="6"/>
  <c r="Q676" i="6"/>
  <c r="S676" i="6"/>
  <c r="T676" i="6"/>
  <c r="U676" i="6"/>
  <c r="O677" i="6"/>
  <c r="P677" i="6"/>
  <c r="Q677" i="6"/>
  <c r="S677" i="6"/>
  <c r="T677" i="6"/>
  <c r="U677" i="6"/>
  <c r="O678" i="6"/>
  <c r="P678" i="6"/>
  <c r="Q678" i="6"/>
  <c r="S678" i="6"/>
  <c r="T678" i="6"/>
  <c r="U678" i="6"/>
  <c r="O679" i="6"/>
  <c r="P679" i="6"/>
  <c r="Q679" i="6"/>
  <c r="S679" i="6"/>
  <c r="T679" i="6"/>
  <c r="U679" i="6"/>
  <c r="O680" i="6"/>
  <c r="P680" i="6"/>
  <c r="Q680" i="6"/>
  <c r="S680" i="6"/>
  <c r="T680" i="6"/>
  <c r="U680" i="6"/>
  <c r="O681" i="6"/>
  <c r="P681" i="6"/>
  <c r="Q681" i="6"/>
  <c r="S681" i="6"/>
  <c r="T681" i="6"/>
  <c r="U681" i="6"/>
  <c r="O682" i="6"/>
  <c r="P682" i="6"/>
  <c r="Q682" i="6"/>
  <c r="S682" i="6"/>
  <c r="T682" i="6"/>
  <c r="U682" i="6"/>
  <c r="O683" i="6"/>
  <c r="P683" i="6"/>
  <c r="Q683" i="6"/>
  <c r="S683" i="6"/>
  <c r="T683" i="6"/>
  <c r="U683" i="6"/>
  <c r="U263" i="6"/>
  <c r="T263" i="6"/>
  <c r="S263" i="6"/>
  <c r="Q263" i="6"/>
  <c r="P263" i="6"/>
  <c r="O263" i="6"/>
  <c r="U262" i="6"/>
  <c r="T262" i="6"/>
  <c r="S262" i="6"/>
  <c r="Q262" i="6"/>
  <c r="P262" i="6"/>
  <c r="O262" i="6"/>
  <c r="U261" i="6"/>
  <c r="T261" i="6"/>
  <c r="S261" i="6"/>
  <c r="Q261" i="6"/>
  <c r="P261" i="6"/>
  <c r="O261" i="6"/>
  <c r="U260" i="6"/>
  <c r="T260" i="6"/>
  <c r="S260" i="6"/>
  <c r="Q260" i="6"/>
  <c r="P260" i="6"/>
  <c r="O260" i="6"/>
  <c r="U259" i="6"/>
  <c r="T259" i="6"/>
  <c r="S259" i="6"/>
  <c r="Q259" i="6"/>
  <c r="P259" i="6"/>
  <c r="O259" i="6"/>
  <c r="U258" i="6"/>
  <c r="T258" i="6"/>
  <c r="S258" i="6"/>
  <c r="Q258" i="6"/>
  <c r="P258" i="6"/>
  <c r="O258" i="6"/>
  <c r="U257" i="6"/>
  <c r="T257" i="6"/>
  <c r="S257" i="6"/>
  <c r="Q257" i="6"/>
  <c r="P257" i="6"/>
  <c r="O257" i="6"/>
  <c r="U256" i="6"/>
  <c r="T256" i="6"/>
  <c r="S256" i="6"/>
  <c r="Q256" i="6"/>
  <c r="P256" i="6"/>
  <c r="O256" i="6"/>
  <c r="U255" i="6"/>
  <c r="T255" i="6"/>
  <c r="S255" i="6"/>
  <c r="Q255" i="6"/>
  <c r="P255" i="6"/>
  <c r="O255" i="6"/>
  <c r="U254" i="6"/>
  <c r="T254" i="6"/>
  <c r="S254" i="6"/>
  <c r="Q254" i="6"/>
  <c r="P254" i="6"/>
  <c r="O254" i="6"/>
  <c r="U253" i="6"/>
  <c r="T253" i="6"/>
  <c r="S253" i="6"/>
  <c r="Q253" i="6"/>
  <c r="P253" i="6"/>
  <c r="O253" i="6"/>
  <c r="U252" i="6"/>
  <c r="T252" i="6"/>
  <c r="S252" i="6"/>
  <c r="Q252" i="6"/>
  <c r="P252" i="6"/>
  <c r="O252" i="6"/>
  <c r="U251" i="6"/>
  <c r="T251" i="6"/>
  <c r="S251" i="6"/>
  <c r="Q251" i="6"/>
  <c r="P251" i="6"/>
  <c r="O251" i="6"/>
  <c r="U250" i="6"/>
  <c r="T250" i="6"/>
  <c r="S250" i="6"/>
  <c r="Q250" i="6"/>
  <c r="P250" i="6"/>
  <c r="O250" i="6"/>
  <c r="U249" i="6"/>
  <c r="T249" i="6"/>
  <c r="S249" i="6"/>
  <c r="Q249" i="6"/>
  <c r="P249" i="6"/>
  <c r="O249" i="6"/>
  <c r="U248" i="6"/>
  <c r="T248" i="6"/>
  <c r="S248" i="6"/>
  <c r="Q248" i="6"/>
  <c r="P248" i="6"/>
  <c r="O248" i="6"/>
  <c r="U247" i="6"/>
  <c r="T247" i="6"/>
  <c r="S247" i="6"/>
  <c r="Q247" i="6"/>
  <c r="P247" i="6"/>
  <c r="O247" i="6"/>
  <c r="U246" i="6"/>
  <c r="T246" i="6"/>
  <c r="S246" i="6"/>
  <c r="Q246" i="6"/>
  <c r="P246" i="6"/>
  <c r="O246" i="6"/>
  <c r="U245" i="6"/>
  <c r="T245" i="6"/>
  <c r="S245" i="6"/>
  <c r="Q245" i="6"/>
  <c r="P245" i="6"/>
  <c r="O245" i="6"/>
  <c r="U244" i="6"/>
  <c r="T244" i="6"/>
  <c r="S244" i="6"/>
  <c r="Q244" i="6"/>
  <c r="P244" i="6"/>
  <c r="O244" i="6"/>
  <c r="U243" i="6"/>
  <c r="T243" i="6"/>
  <c r="S243" i="6"/>
  <c r="Q243" i="6"/>
  <c r="P243" i="6"/>
  <c r="O243" i="6"/>
  <c r="U242" i="6"/>
  <c r="T242" i="6"/>
  <c r="S242" i="6"/>
  <c r="Q242" i="6"/>
  <c r="P242" i="6"/>
  <c r="O242" i="6"/>
  <c r="U241" i="6"/>
  <c r="T241" i="6"/>
  <c r="S241" i="6"/>
  <c r="Q241" i="6"/>
  <c r="P241" i="6"/>
  <c r="O241" i="6"/>
  <c r="U240" i="6"/>
  <c r="T240" i="6"/>
  <c r="S240" i="6"/>
  <c r="Q240" i="6"/>
  <c r="P240" i="6"/>
  <c r="O240" i="6"/>
  <c r="U239" i="6"/>
  <c r="T239" i="6"/>
  <c r="S239" i="6"/>
  <c r="Q239" i="6"/>
  <c r="P239" i="6"/>
  <c r="O239" i="6"/>
  <c r="U238" i="6"/>
  <c r="T238" i="6"/>
  <c r="S238" i="6"/>
  <c r="Q238" i="6"/>
  <c r="P238" i="6"/>
  <c r="O238" i="6"/>
  <c r="U237" i="6"/>
  <c r="T237" i="6"/>
  <c r="S237" i="6"/>
  <c r="Q237" i="6"/>
  <c r="P237" i="6"/>
  <c r="O237" i="6"/>
  <c r="U236" i="6"/>
  <c r="T236" i="6"/>
  <c r="S236" i="6"/>
  <c r="Q236" i="6"/>
  <c r="P236" i="6"/>
  <c r="O236" i="6"/>
  <c r="U235" i="6"/>
  <c r="T235" i="6"/>
  <c r="S235" i="6"/>
  <c r="Q235" i="6"/>
  <c r="P235" i="6"/>
  <c r="O235" i="6"/>
  <c r="U234" i="6"/>
  <c r="T234" i="6"/>
  <c r="S234" i="6"/>
  <c r="Q234" i="6"/>
  <c r="P234" i="6"/>
  <c r="O234" i="6"/>
  <c r="U233" i="6"/>
  <c r="T233" i="6"/>
  <c r="S233" i="6"/>
  <c r="Q233" i="6"/>
  <c r="P233" i="6"/>
  <c r="O233" i="6"/>
  <c r="U232" i="6"/>
  <c r="T232" i="6"/>
  <c r="S232" i="6"/>
  <c r="Q232" i="6"/>
  <c r="P232" i="6"/>
  <c r="O232" i="6"/>
  <c r="U231" i="6"/>
  <c r="T231" i="6"/>
  <c r="S231" i="6"/>
  <c r="Q231" i="6"/>
  <c r="P231" i="6"/>
  <c r="O231" i="6"/>
  <c r="U230" i="6"/>
  <c r="T230" i="6"/>
  <c r="S230" i="6"/>
  <c r="Q230" i="6"/>
  <c r="P230" i="6"/>
  <c r="O230" i="6"/>
  <c r="U229" i="6"/>
  <c r="T229" i="6"/>
  <c r="S229" i="6"/>
  <c r="Q229" i="6"/>
  <c r="P229" i="6"/>
  <c r="O229" i="6"/>
  <c r="U228" i="6"/>
  <c r="T228" i="6"/>
  <c r="S228" i="6"/>
  <c r="Q228" i="6"/>
  <c r="P228" i="6"/>
  <c r="O228" i="6"/>
  <c r="U227" i="6"/>
  <c r="T227" i="6"/>
  <c r="S227" i="6"/>
  <c r="Q227" i="6"/>
  <c r="P227" i="6"/>
  <c r="O227" i="6"/>
  <c r="U226" i="6"/>
  <c r="T226" i="6"/>
  <c r="S226" i="6"/>
  <c r="Q226" i="6"/>
  <c r="P226" i="6"/>
  <c r="O226" i="6"/>
  <c r="U225" i="6"/>
  <c r="T225" i="6"/>
  <c r="S225" i="6"/>
  <c r="Q225" i="6"/>
  <c r="P225" i="6"/>
  <c r="O225" i="6"/>
  <c r="U224" i="6"/>
  <c r="T224" i="6"/>
  <c r="S224" i="6"/>
  <c r="Q224" i="6"/>
  <c r="P224" i="6"/>
  <c r="O224" i="6"/>
  <c r="U223" i="6"/>
  <c r="T223" i="6"/>
  <c r="S223" i="6"/>
  <c r="Q223" i="6"/>
  <c r="P223" i="6"/>
  <c r="O223" i="6"/>
  <c r="U222" i="6"/>
  <c r="T222" i="6"/>
  <c r="S222" i="6"/>
  <c r="Q222" i="6"/>
  <c r="P222" i="6"/>
  <c r="O222" i="6"/>
  <c r="U221" i="6"/>
  <c r="T221" i="6"/>
  <c r="S221" i="6"/>
  <c r="Q221" i="6"/>
  <c r="P221" i="6"/>
  <c r="O221" i="6"/>
  <c r="U220" i="6"/>
  <c r="T220" i="6"/>
  <c r="S220" i="6"/>
  <c r="Q220" i="6"/>
  <c r="P220" i="6"/>
  <c r="O220" i="6"/>
  <c r="U219" i="6"/>
  <c r="T219" i="6"/>
  <c r="S219" i="6"/>
  <c r="Q219" i="6"/>
  <c r="P219" i="6"/>
  <c r="O219" i="6"/>
  <c r="U218" i="6"/>
  <c r="T218" i="6"/>
  <c r="S218" i="6"/>
  <c r="Q218" i="6"/>
  <c r="P218" i="6"/>
  <c r="O218" i="6"/>
  <c r="U217" i="6"/>
  <c r="T217" i="6"/>
  <c r="S217" i="6"/>
  <c r="Q217" i="6"/>
  <c r="P217" i="6"/>
  <c r="O217" i="6"/>
  <c r="U216" i="6"/>
  <c r="T216" i="6"/>
  <c r="S216" i="6"/>
  <c r="Q216" i="6"/>
  <c r="P216" i="6"/>
  <c r="O216" i="6"/>
  <c r="U215" i="6"/>
  <c r="T215" i="6"/>
  <c r="S215" i="6"/>
  <c r="Q215" i="6"/>
  <c r="P215" i="6"/>
  <c r="O215" i="6"/>
  <c r="U214" i="6"/>
  <c r="T214" i="6"/>
  <c r="S214" i="6"/>
  <c r="Q214" i="6"/>
  <c r="P214" i="6"/>
  <c r="O214" i="6"/>
  <c r="U213" i="6"/>
  <c r="T213" i="6"/>
  <c r="S213" i="6"/>
  <c r="Q213" i="6"/>
  <c r="P213" i="6"/>
  <c r="O213" i="6"/>
  <c r="U212" i="6"/>
  <c r="T212" i="6"/>
  <c r="S212" i="6"/>
  <c r="Q212" i="6"/>
  <c r="P212" i="6"/>
  <c r="O212" i="6"/>
  <c r="U211" i="6"/>
  <c r="T211" i="6"/>
  <c r="S211" i="6"/>
  <c r="Q211" i="6"/>
  <c r="P211" i="6"/>
  <c r="O211" i="6"/>
  <c r="U210" i="6"/>
  <c r="T210" i="6"/>
  <c r="S210" i="6"/>
  <c r="Q210" i="6"/>
  <c r="P210" i="6"/>
  <c r="O210" i="6"/>
  <c r="U209" i="6"/>
  <c r="T209" i="6"/>
  <c r="S209" i="6"/>
  <c r="Q209" i="6"/>
  <c r="P209" i="6"/>
  <c r="O209" i="6"/>
  <c r="U208" i="6"/>
  <c r="T208" i="6"/>
  <c r="S208" i="6"/>
  <c r="Q208" i="6"/>
  <c r="P208" i="6"/>
  <c r="O208" i="6"/>
  <c r="U207" i="6"/>
  <c r="T207" i="6"/>
  <c r="S207" i="6"/>
  <c r="Q207" i="6"/>
  <c r="P207" i="6"/>
  <c r="O207" i="6"/>
  <c r="U206" i="6"/>
  <c r="T206" i="6"/>
  <c r="S206" i="6"/>
  <c r="Q206" i="6"/>
  <c r="P206" i="6"/>
  <c r="O206" i="6"/>
  <c r="U205" i="6"/>
  <c r="T205" i="6"/>
  <c r="S205" i="6"/>
  <c r="Q205" i="6"/>
  <c r="P205" i="6"/>
  <c r="O205" i="6"/>
  <c r="U204" i="6"/>
  <c r="T204" i="6"/>
  <c r="S204" i="6"/>
  <c r="Q204" i="6"/>
  <c r="P204" i="6"/>
  <c r="O204" i="6"/>
  <c r="U203" i="6"/>
  <c r="T203" i="6"/>
  <c r="S203" i="6"/>
  <c r="Q203" i="6"/>
  <c r="P203" i="6"/>
  <c r="O203" i="6"/>
  <c r="U202" i="6"/>
  <c r="T202" i="6"/>
  <c r="S202" i="6"/>
  <c r="Q202" i="6"/>
  <c r="P202" i="6"/>
  <c r="O202" i="6"/>
  <c r="U201" i="6"/>
  <c r="T201" i="6"/>
  <c r="S201" i="6"/>
  <c r="Q201" i="6"/>
  <c r="P201" i="6"/>
  <c r="O201" i="6"/>
  <c r="U200" i="6"/>
  <c r="T200" i="6"/>
  <c r="S200" i="6"/>
  <c r="Q200" i="6"/>
  <c r="P200" i="6"/>
  <c r="O200" i="6"/>
  <c r="U199" i="6"/>
  <c r="T199" i="6"/>
  <c r="S199" i="6"/>
  <c r="Q199" i="6"/>
  <c r="P199" i="6"/>
  <c r="O199" i="6"/>
  <c r="U198" i="6"/>
  <c r="T198" i="6"/>
  <c r="S198" i="6"/>
  <c r="Q198" i="6"/>
  <c r="P198" i="6"/>
  <c r="O198" i="6"/>
  <c r="U197" i="6"/>
  <c r="T197" i="6"/>
  <c r="S197" i="6"/>
  <c r="Q197" i="6"/>
  <c r="P197" i="6"/>
  <c r="O197" i="6"/>
  <c r="U196" i="6"/>
  <c r="T196" i="6"/>
  <c r="S196" i="6"/>
  <c r="Q196" i="6"/>
  <c r="P196" i="6"/>
  <c r="O196" i="6"/>
  <c r="U195" i="6"/>
  <c r="T195" i="6"/>
  <c r="S195" i="6"/>
  <c r="Q195" i="6"/>
  <c r="P195" i="6"/>
  <c r="O195" i="6"/>
  <c r="U194" i="6"/>
  <c r="T194" i="6"/>
  <c r="S194" i="6"/>
  <c r="Q194" i="6"/>
  <c r="P194" i="6"/>
  <c r="O194" i="6"/>
  <c r="U193" i="6"/>
  <c r="T193" i="6"/>
  <c r="S193" i="6"/>
  <c r="Q193" i="6"/>
  <c r="P193" i="6"/>
  <c r="O193" i="6"/>
  <c r="U192" i="6"/>
  <c r="T192" i="6"/>
  <c r="S192" i="6"/>
  <c r="Q192" i="6"/>
  <c r="P192" i="6"/>
  <c r="O192" i="6"/>
  <c r="U191" i="6"/>
  <c r="T191" i="6"/>
  <c r="S191" i="6"/>
  <c r="Q191" i="6"/>
  <c r="P191" i="6"/>
  <c r="O191" i="6"/>
  <c r="U190" i="6"/>
  <c r="T190" i="6"/>
  <c r="S190" i="6"/>
  <c r="Q190" i="6"/>
  <c r="P190" i="6"/>
  <c r="O190" i="6"/>
  <c r="U189" i="6"/>
  <c r="T189" i="6"/>
  <c r="S189" i="6"/>
  <c r="Q189" i="6"/>
  <c r="P189" i="6"/>
  <c r="O189" i="6"/>
  <c r="U188" i="6"/>
  <c r="T188" i="6"/>
  <c r="S188" i="6"/>
  <c r="Q188" i="6"/>
  <c r="P188" i="6"/>
  <c r="O188" i="6"/>
  <c r="U187" i="6"/>
  <c r="T187" i="6"/>
  <c r="S187" i="6"/>
  <c r="Q187" i="6"/>
  <c r="P187" i="6"/>
  <c r="O187" i="6"/>
  <c r="U186" i="6"/>
  <c r="T186" i="6"/>
  <c r="S186" i="6"/>
  <c r="Q186" i="6"/>
  <c r="P186" i="6"/>
  <c r="O186" i="6"/>
  <c r="U185" i="6"/>
  <c r="T185" i="6"/>
  <c r="S185" i="6"/>
  <c r="Q185" i="6"/>
  <c r="P185" i="6"/>
  <c r="O185" i="6"/>
  <c r="U184" i="6"/>
  <c r="T184" i="6"/>
  <c r="S184" i="6"/>
  <c r="Q184" i="6"/>
  <c r="P184" i="6"/>
  <c r="O184" i="6"/>
  <c r="U183" i="6"/>
  <c r="T183" i="6"/>
  <c r="S183" i="6"/>
  <c r="Q183" i="6"/>
  <c r="P183" i="6"/>
  <c r="O183" i="6"/>
  <c r="U182" i="6"/>
  <c r="T182" i="6"/>
  <c r="S182" i="6"/>
  <c r="Q182" i="6"/>
  <c r="P182" i="6"/>
  <c r="O182" i="6"/>
  <c r="U181" i="6"/>
  <c r="T181" i="6"/>
  <c r="S181" i="6"/>
  <c r="Q181" i="6"/>
  <c r="P181" i="6"/>
  <c r="O181" i="6"/>
  <c r="U180" i="6"/>
  <c r="T180" i="6"/>
  <c r="S180" i="6"/>
  <c r="Q180" i="6"/>
  <c r="P180" i="6"/>
  <c r="O180" i="6"/>
  <c r="U179" i="6"/>
  <c r="T179" i="6"/>
  <c r="S179" i="6"/>
  <c r="Q179" i="6"/>
  <c r="P179" i="6"/>
  <c r="O179" i="6"/>
  <c r="U178" i="6"/>
  <c r="T178" i="6"/>
  <c r="S178" i="6"/>
  <c r="Q178" i="6"/>
  <c r="P178" i="6"/>
  <c r="O178" i="6"/>
  <c r="U177" i="6"/>
  <c r="T177" i="6"/>
  <c r="S177" i="6"/>
  <c r="Q177" i="6"/>
  <c r="P177" i="6"/>
  <c r="O177" i="6"/>
  <c r="U176" i="6"/>
  <c r="T176" i="6"/>
  <c r="S176" i="6"/>
  <c r="Q176" i="6"/>
  <c r="P176" i="6"/>
  <c r="O176" i="6"/>
  <c r="U175" i="6"/>
  <c r="T175" i="6"/>
  <c r="S175" i="6"/>
  <c r="Q175" i="6"/>
  <c r="P175" i="6"/>
  <c r="O175" i="6"/>
  <c r="U174" i="6"/>
  <c r="T174" i="6"/>
  <c r="S174" i="6"/>
  <c r="Q174" i="6"/>
  <c r="P174" i="6"/>
  <c r="O174" i="6"/>
  <c r="U173" i="6"/>
  <c r="T173" i="6"/>
  <c r="S173" i="6"/>
  <c r="Q173" i="6"/>
  <c r="P173" i="6"/>
  <c r="O173" i="6"/>
  <c r="U172" i="6"/>
  <c r="T172" i="6"/>
  <c r="S172" i="6"/>
  <c r="Q172" i="6"/>
  <c r="P172" i="6"/>
  <c r="O172" i="6"/>
  <c r="U171" i="6"/>
  <c r="T171" i="6"/>
  <c r="S171" i="6"/>
  <c r="Q171" i="6"/>
  <c r="P171" i="6"/>
  <c r="O171" i="6"/>
  <c r="U170" i="6"/>
  <c r="T170" i="6"/>
  <c r="S170" i="6"/>
  <c r="Q170" i="6"/>
  <c r="P170" i="6"/>
  <c r="O170" i="6"/>
  <c r="U169" i="6"/>
  <c r="T169" i="6"/>
  <c r="S169" i="6"/>
  <c r="Q169" i="6"/>
  <c r="P169" i="6"/>
  <c r="O169" i="6"/>
  <c r="U168" i="6"/>
  <c r="T168" i="6"/>
  <c r="S168" i="6"/>
  <c r="Q168" i="6"/>
  <c r="P168" i="6"/>
  <c r="O168" i="6"/>
  <c r="U167" i="6"/>
  <c r="T167" i="6"/>
  <c r="S167" i="6"/>
  <c r="Q167" i="6"/>
  <c r="P167" i="6"/>
  <c r="O167" i="6"/>
  <c r="U166" i="6"/>
  <c r="T166" i="6"/>
  <c r="S166" i="6"/>
  <c r="Q166" i="6"/>
  <c r="P166" i="6"/>
  <c r="O166" i="6"/>
  <c r="U165" i="6"/>
  <c r="T165" i="6"/>
  <c r="S165" i="6"/>
  <c r="Q165" i="6"/>
  <c r="P165" i="6"/>
  <c r="O165" i="6"/>
  <c r="U164" i="6"/>
  <c r="T164" i="6"/>
  <c r="S164" i="6"/>
  <c r="Q164" i="6"/>
  <c r="P164" i="6"/>
  <c r="O164" i="6"/>
  <c r="U163" i="6"/>
  <c r="T163" i="6"/>
  <c r="S163" i="6"/>
  <c r="Q163" i="6"/>
  <c r="P163" i="6"/>
  <c r="O163" i="6"/>
  <c r="U162" i="6"/>
  <c r="T162" i="6"/>
  <c r="S162" i="6"/>
  <c r="Q162" i="6"/>
  <c r="P162" i="6"/>
  <c r="O162" i="6"/>
  <c r="U161" i="6"/>
  <c r="T161" i="6"/>
  <c r="S161" i="6"/>
  <c r="Q161" i="6"/>
  <c r="P161" i="6"/>
  <c r="O161" i="6"/>
  <c r="U160" i="6"/>
  <c r="T160" i="6"/>
  <c r="S160" i="6"/>
  <c r="Q160" i="6"/>
  <c r="P160" i="6"/>
  <c r="O160" i="6"/>
  <c r="U159" i="6"/>
  <c r="T159" i="6"/>
  <c r="S159" i="6"/>
  <c r="Q159" i="6"/>
  <c r="P159" i="6"/>
  <c r="O159" i="6"/>
  <c r="U158" i="6"/>
  <c r="T158" i="6"/>
  <c r="S158" i="6"/>
  <c r="Q158" i="6"/>
  <c r="P158" i="6"/>
  <c r="O158" i="6"/>
  <c r="U157" i="6"/>
  <c r="T157" i="6"/>
  <c r="S157" i="6"/>
  <c r="Q157" i="6"/>
  <c r="P157" i="6"/>
  <c r="O157" i="6"/>
  <c r="U156" i="6"/>
  <c r="T156" i="6"/>
  <c r="S156" i="6"/>
  <c r="Q156" i="6"/>
  <c r="P156" i="6"/>
  <c r="O156" i="6"/>
  <c r="U155" i="6"/>
  <c r="T155" i="6"/>
  <c r="S155" i="6"/>
  <c r="Q155" i="6"/>
  <c r="P155" i="6"/>
  <c r="O155" i="6"/>
  <c r="U154" i="6"/>
  <c r="T154" i="6"/>
  <c r="S154" i="6"/>
  <c r="Q154" i="6"/>
  <c r="P154" i="6"/>
  <c r="O154" i="6"/>
  <c r="U153" i="6"/>
  <c r="T153" i="6"/>
  <c r="S153" i="6"/>
  <c r="Q153" i="6"/>
  <c r="P153" i="6"/>
  <c r="O153" i="6"/>
  <c r="U152" i="6"/>
  <c r="T152" i="6"/>
  <c r="S152" i="6"/>
  <c r="Q152" i="6"/>
  <c r="P152" i="6"/>
  <c r="O152" i="6"/>
  <c r="U151" i="6"/>
  <c r="T151" i="6"/>
  <c r="S151" i="6"/>
  <c r="Q151" i="6"/>
  <c r="P151" i="6"/>
  <c r="O151" i="6"/>
  <c r="U150" i="6"/>
  <c r="T150" i="6"/>
  <c r="S150" i="6"/>
  <c r="Q150" i="6"/>
  <c r="P150" i="6"/>
  <c r="O150" i="6"/>
  <c r="U149" i="6"/>
  <c r="T149" i="6"/>
  <c r="S149" i="6"/>
  <c r="Q149" i="6"/>
  <c r="P149" i="6"/>
  <c r="O149" i="6"/>
  <c r="U148" i="6"/>
  <c r="T148" i="6"/>
  <c r="S148" i="6"/>
  <c r="Q148" i="6"/>
  <c r="P148" i="6"/>
  <c r="O148" i="6"/>
  <c r="U147" i="6"/>
  <c r="T147" i="6"/>
  <c r="S147" i="6"/>
  <c r="Q147" i="6"/>
  <c r="P147" i="6"/>
  <c r="O147" i="6"/>
  <c r="U146" i="6"/>
  <c r="T146" i="6"/>
  <c r="S146" i="6"/>
  <c r="Q146" i="6"/>
  <c r="P146" i="6"/>
  <c r="O146" i="6"/>
  <c r="U145" i="6"/>
  <c r="T145" i="6"/>
  <c r="S145" i="6"/>
  <c r="Q145" i="6"/>
  <c r="P145" i="6"/>
  <c r="O145" i="6"/>
  <c r="U144" i="6"/>
  <c r="T144" i="6"/>
  <c r="S144" i="6"/>
  <c r="Q144" i="6"/>
  <c r="P144" i="6"/>
  <c r="O144" i="6"/>
  <c r="U143" i="6"/>
  <c r="T143" i="6"/>
  <c r="S143" i="6"/>
  <c r="Q143" i="6"/>
  <c r="P143" i="6"/>
  <c r="O143" i="6"/>
  <c r="U142" i="6"/>
  <c r="T142" i="6"/>
  <c r="S142" i="6"/>
  <c r="Q142" i="6"/>
  <c r="P142" i="6"/>
  <c r="O142" i="6"/>
  <c r="U141" i="6"/>
  <c r="T141" i="6"/>
  <c r="S141" i="6"/>
  <c r="Q141" i="6"/>
  <c r="P141" i="6"/>
  <c r="O141" i="6"/>
  <c r="U140" i="6"/>
  <c r="T140" i="6"/>
  <c r="S140" i="6"/>
  <c r="Q140" i="6"/>
  <c r="P140" i="6"/>
  <c r="O140" i="6"/>
  <c r="U139" i="6"/>
  <c r="T139" i="6"/>
  <c r="S139" i="6"/>
  <c r="Q139" i="6"/>
  <c r="P139" i="6"/>
  <c r="O139" i="6"/>
  <c r="U138" i="6"/>
  <c r="T138" i="6"/>
  <c r="S138" i="6"/>
  <c r="Q138" i="6"/>
  <c r="P138" i="6"/>
  <c r="O138" i="6"/>
  <c r="U137" i="6"/>
  <c r="T137" i="6"/>
  <c r="S137" i="6"/>
  <c r="Q137" i="6"/>
  <c r="P137" i="6"/>
  <c r="O137" i="6"/>
  <c r="U136" i="6"/>
  <c r="T136" i="6"/>
  <c r="S136" i="6"/>
  <c r="Q136" i="6"/>
  <c r="P136" i="6"/>
  <c r="O136" i="6"/>
  <c r="U135" i="6"/>
  <c r="T135" i="6"/>
  <c r="S135" i="6"/>
  <c r="Q135" i="6"/>
  <c r="P135" i="6"/>
  <c r="O135" i="6"/>
  <c r="U134" i="6"/>
  <c r="T134" i="6"/>
  <c r="S134" i="6"/>
  <c r="Q134" i="6"/>
  <c r="P134" i="6"/>
  <c r="O134" i="6"/>
  <c r="U133" i="6"/>
  <c r="T133" i="6"/>
  <c r="S133" i="6"/>
  <c r="Q133" i="6"/>
  <c r="P133" i="6"/>
  <c r="O133" i="6"/>
  <c r="U132" i="6"/>
  <c r="T132" i="6"/>
  <c r="S132" i="6"/>
  <c r="Q132" i="6"/>
  <c r="P132" i="6"/>
  <c r="O132" i="6"/>
  <c r="U131" i="6"/>
  <c r="T131" i="6"/>
  <c r="S131" i="6"/>
  <c r="Q131" i="6"/>
  <c r="P131" i="6"/>
  <c r="O131" i="6"/>
  <c r="U130" i="6"/>
  <c r="T130" i="6"/>
  <c r="S130" i="6"/>
  <c r="Q130" i="6"/>
  <c r="P130" i="6"/>
  <c r="O130" i="6"/>
  <c r="U129" i="6"/>
  <c r="T129" i="6"/>
  <c r="S129" i="6"/>
  <c r="Q129" i="6"/>
  <c r="P129" i="6"/>
  <c r="O129" i="6"/>
  <c r="U128" i="6"/>
  <c r="T128" i="6"/>
  <c r="S128" i="6"/>
  <c r="Q128" i="6"/>
  <c r="P128" i="6"/>
  <c r="O128" i="6"/>
  <c r="U127" i="6"/>
  <c r="T127" i="6"/>
  <c r="S127" i="6"/>
  <c r="Q127" i="6"/>
  <c r="P127" i="6"/>
  <c r="O127" i="6"/>
  <c r="U126" i="6"/>
  <c r="T126" i="6"/>
  <c r="S126" i="6"/>
  <c r="Q126" i="6"/>
  <c r="P126" i="6"/>
  <c r="O126" i="6"/>
  <c r="U125" i="6"/>
  <c r="T125" i="6"/>
  <c r="S125" i="6"/>
  <c r="Q125" i="6"/>
  <c r="P125" i="6"/>
  <c r="O125" i="6"/>
  <c r="U124" i="6"/>
  <c r="T124" i="6"/>
  <c r="S124" i="6"/>
  <c r="Q124" i="6"/>
  <c r="P124" i="6"/>
  <c r="O124" i="6"/>
  <c r="U123" i="6"/>
  <c r="T123" i="6"/>
  <c r="S123" i="6"/>
  <c r="Q123" i="6"/>
  <c r="P123" i="6"/>
  <c r="O123" i="6"/>
  <c r="U122" i="6"/>
  <c r="T122" i="6"/>
  <c r="S122" i="6"/>
  <c r="Q122" i="6"/>
  <c r="P122" i="6"/>
  <c r="O122" i="6"/>
  <c r="U121" i="6"/>
  <c r="T121" i="6"/>
  <c r="S121" i="6"/>
  <c r="Q121" i="6"/>
  <c r="P121" i="6"/>
  <c r="O121" i="6"/>
  <c r="U120" i="6"/>
  <c r="T120" i="6"/>
  <c r="S120" i="6"/>
  <c r="Q120" i="6"/>
  <c r="P120" i="6"/>
  <c r="O120" i="6"/>
  <c r="U119" i="6"/>
  <c r="T119" i="6"/>
  <c r="S119" i="6"/>
  <c r="Q119" i="6"/>
  <c r="P119" i="6"/>
  <c r="O119" i="6"/>
  <c r="U118" i="6"/>
  <c r="T118" i="6"/>
  <c r="S118" i="6"/>
  <c r="Q118" i="6"/>
  <c r="P118" i="6"/>
  <c r="O118" i="6"/>
  <c r="U117" i="6"/>
  <c r="T117" i="6"/>
  <c r="S117" i="6"/>
  <c r="Q117" i="6"/>
  <c r="P117" i="6"/>
  <c r="O117" i="6"/>
  <c r="U116" i="6"/>
  <c r="T116" i="6"/>
  <c r="S116" i="6"/>
  <c r="Q116" i="6"/>
  <c r="P116" i="6"/>
  <c r="O116" i="6"/>
  <c r="U115" i="6"/>
  <c r="T115" i="6"/>
  <c r="S115" i="6"/>
  <c r="Q115" i="6"/>
  <c r="P115" i="6"/>
  <c r="O115" i="6"/>
  <c r="U114" i="6"/>
  <c r="T114" i="6"/>
  <c r="S114" i="6"/>
  <c r="Q114" i="6"/>
  <c r="P114" i="6"/>
  <c r="O114" i="6"/>
  <c r="U113" i="6"/>
  <c r="T113" i="6"/>
  <c r="S113" i="6"/>
  <c r="Q113" i="6"/>
  <c r="P113" i="6"/>
  <c r="O113" i="6"/>
  <c r="U112" i="6"/>
  <c r="T112" i="6"/>
  <c r="S112" i="6"/>
  <c r="Q112" i="6"/>
  <c r="P112" i="6"/>
  <c r="O112" i="6"/>
  <c r="U111" i="6"/>
  <c r="T111" i="6"/>
  <c r="S111" i="6"/>
  <c r="Q111" i="6"/>
  <c r="P111" i="6"/>
  <c r="O111" i="6"/>
  <c r="U110" i="6"/>
  <c r="T110" i="6"/>
  <c r="S110" i="6"/>
  <c r="Q110" i="6"/>
  <c r="P110" i="6"/>
  <c r="O110" i="6"/>
  <c r="U109" i="6"/>
  <c r="T109" i="6"/>
  <c r="S109" i="6"/>
  <c r="Q109" i="6"/>
  <c r="P109" i="6"/>
  <c r="O109" i="6"/>
  <c r="U108" i="6"/>
  <c r="T108" i="6"/>
  <c r="S108" i="6"/>
  <c r="Q108" i="6"/>
  <c r="P108" i="6"/>
  <c r="O108" i="6"/>
  <c r="U107" i="6"/>
  <c r="T107" i="6"/>
  <c r="S107" i="6"/>
  <c r="Q107" i="6"/>
  <c r="P107" i="6"/>
  <c r="O107" i="6"/>
  <c r="U106" i="6"/>
  <c r="T106" i="6"/>
  <c r="S106" i="6"/>
  <c r="Q106" i="6"/>
  <c r="P106" i="6"/>
  <c r="O106" i="6"/>
  <c r="U105" i="6"/>
  <c r="T105" i="6"/>
  <c r="S105" i="6"/>
  <c r="Q105" i="6"/>
  <c r="P105" i="6"/>
  <c r="O105" i="6"/>
  <c r="U104" i="6"/>
  <c r="T104" i="6"/>
  <c r="S104" i="6"/>
  <c r="Q104" i="6"/>
  <c r="P104" i="6"/>
  <c r="O104" i="6"/>
  <c r="U103" i="6"/>
  <c r="T103" i="6"/>
  <c r="S103" i="6"/>
  <c r="Q103" i="6"/>
  <c r="P103" i="6"/>
  <c r="O103" i="6"/>
  <c r="U102" i="6"/>
  <c r="T102" i="6"/>
  <c r="S102" i="6"/>
  <c r="Q102" i="6"/>
  <c r="P102" i="6"/>
  <c r="O102" i="6"/>
  <c r="U101" i="6"/>
  <c r="T101" i="6"/>
  <c r="S101" i="6"/>
  <c r="Q101" i="6"/>
  <c r="P101" i="6"/>
  <c r="O101" i="6"/>
  <c r="U100" i="6"/>
  <c r="T100" i="6"/>
  <c r="S100" i="6"/>
  <c r="Q100" i="6"/>
  <c r="P100" i="6"/>
  <c r="O100" i="6"/>
  <c r="U99" i="6"/>
  <c r="T99" i="6"/>
  <c r="S99" i="6"/>
  <c r="Q99" i="6"/>
  <c r="P99" i="6"/>
  <c r="O99" i="6"/>
  <c r="U98" i="6"/>
  <c r="T98" i="6"/>
  <c r="S98" i="6"/>
  <c r="Q98" i="6"/>
  <c r="P98" i="6"/>
  <c r="O98" i="6"/>
  <c r="U97" i="6"/>
  <c r="T97" i="6"/>
  <c r="S97" i="6"/>
  <c r="Q97" i="6"/>
  <c r="P97" i="6"/>
  <c r="O97" i="6"/>
  <c r="U96" i="6"/>
  <c r="T96" i="6"/>
  <c r="S96" i="6"/>
  <c r="Q96" i="6"/>
  <c r="P96" i="6"/>
  <c r="O96" i="6"/>
  <c r="U95" i="6"/>
  <c r="T95" i="6"/>
  <c r="S95" i="6"/>
  <c r="Q95" i="6"/>
  <c r="P95" i="6"/>
  <c r="O95" i="6"/>
  <c r="U94" i="6"/>
  <c r="T94" i="6"/>
  <c r="S94" i="6"/>
  <c r="Q94" i="6"/>
  <c r="P94" i="6"/>
  <c r="O94" i="6"/>
  <c r="U93" i="6"/>
  <c r="T93" i="6"/>
  <c r="S93" i="6"/>
  <c r="Q93" i="6"/>
  <c r="P93" i="6"/>
  <c r="O93" i="6"/>
  <c r="U92" i="6"/>
  <c r="T92" i="6"/>
  <c r="S92" i="6"/>
  <c r="Q92" i="6"/>
  <c r="P92" i="6"/>
  <c r="O92" i="6"/>
  <c r="U91" i="6"/>
  <c r="T91" i="6"/>
  <c r="S91" i="6"/>
  <c r="Q91" i="6"/>
  <c r="P91" i="6"/>
  <c r="O91" i="6"/>
  <c r="U90" i="6"/>
  <c r="T90" i="6"/>
  <c r="S90" i="6"/>
  <c r="Q90" i="6"/>
  <c r="P90" i="6"/>
  <c r="O90" i="6"/>
  <c r="U89" i="6"/>
  <c r="T89" i="6"/>
  <c r="S89" i="6"/>
  <c r="Q89" i="6"/>
  <c r="P89" i="6"/>
  <c r="O89" i="6"/>
  <c r="U88" i="6"/>
  <c r="T88" i="6"/>
  <c r="S88" i="6"/>
  <c r="Q88" i="6"/>
  <c r="P88" i="6"/>
  <c r="O88" i="6"/>
  <c r="U87" i="6"/>
  <c r="T87" i="6"/>
  <c r="S87" i="6"/>
  <c r="Q87" i="6"/>
  <c r="P87" i="6"/>
  <c r="O87" i="6"/>
  <c r="U86" i="6"/>
  <c r="T86" i="6"/>
  <c r="S86" i="6"/>
  <c r="Q86" i="6"/>
  <c r="P86" i="6"/>
  <c r="O86" i="6"/>
  <c r="U85" i="6"/>
  <c r="T85" i="6"/>
  <c r="S85" i="6"/>
  <c r="Q85" i="6"/>
  <c r="P85" i="6"/>
  <c r="O85" i="6"/>
  <c r="U84" i="6"/>
  <c r="T84" i="6"/>
  <c r="S84" i="6"/>
  <c r="Q84" i="6"/>
  <c r="P84" i="6"/>
  <c r="O84" i="6"/>
  <c r="U83" i="6"/>
  <c r="T83" i="6"/>
  <c r="S83" i="6"/>
  <c r="Q83" i="6"/>
  <c r="P83" i="6"/>
  <c r="O83" i="6"/>
  <c r="U82" i="6"/>
  <c r="T82" i="6"/>
  <c r="S82" i="6"/>
  <c r="Q82" i="6"/>
  <c r="P82" i="6"/>
  <c r="O82" i="6"/>
  <c r="U81" i="6"/>
  <c r="T81" i="6"/>
  <c r="S81" i="6"/>
  <c r="Q81" i="6"/>
  <c r="P81" i="6"/>
  <c r="O81" i="6"/>
  <c r="U80" i="6"/>
  <c r="T80" i="6"/>
  <c r="S80" i="6"/>
  <c r="Q80" i="6"/>
  <c r="P80" i="6"/>
  <c r="O80" i="6"/>
  <c r="U79" i="6"/>
  <c r="T79" i="6"/>
  <c r="S79" i="6"/>
  <c r="Q79" i="6"/>
  <c r="P79" i="6"/>
  <c r="O79" i="6"/>
  <c r="U78" i="6"/>
  <c r="T78" i="6"/>
  <c r="S78" i="6"/>
  <c r="Q78" i="6"/>
  <c r="P78" i="6"/>
  <c r="O78" i="6"/>
  <c r="U77" i="6"/>
  <c r="T77" i="6"/>
  <c r="S77" i="6"/>
  <c r="Q77" i="6"/>
  <c r="P77" i="6"/>
  <c r="O77" i="6"/>
  <c r="U76" i="6"/>
  <c r="T76" i="6"/>
  <c r="S76" i="6"/>
  <c r="Q76" i="6"/>
  <c r="P76" i="6"/>
  <c r="O76" i="6"/>
  <c r="U75" i="6"/>
  <c r="T75" i="6"/>
  <c r="S75" i="6"/>
  <c r="Q75" i="6"/>
  <c r="P75" i="6"/>
  <c r="O75" i="6"/>
  <c r="U74" i="6"/>
  <c r="T74" i="6"/>
  <c r="S74" i="6"/>
  <c r="Q74" i="6"/>
  <c r="P74" i="6"/>
  <c r="O74" i="6"/>
  <c r="U73" i="6"/>
  <c r="T73" i="6"/>
  <c r="S73" i="6"/>
  <c r="Q73" i="6"/>
  <c r="P73" i="6"/>
  <c r="O73" i="6"/>
  <c r="U72" i="6"/>
  <c r="T72" i="6"/>
  <c r="S72" i="6"/>
  <c r="Q72" i="6"/>
  <c r="P72" i="6"/>
  <c r="O72" i="6"/>
  <c r="U71" i="6"/>
  <c r="T71" i="6"/>
  <c r="S71" i="6"/>
  <c r="Q71" i="6"/>
  <c r="P71" i="6"/>
  <c r="O71" i="6"/>
  <c r="U70" i="6"/>
  <c r="T70" i="6"/>
  <c r="S70" i="6"/>
  <c r="Q70" i="6"/>
  <c r="P70" i="6"/>
  <c r="O70" i="6"/>
  <c r="U69" i="6"/>
  <c r="T69" i="6"/>
  <c r="S69" i="6"/>
  <c r="Q69" i="6"/>
  <c r="P69" i="6"/>
  <c r="O69" i="6"/>
  <c r="U68" i="6"/>
  <c r="T68" i="6"/>
  <c r="S68" i="6"/>
  <c r="Q68" i="6"/>
  <c r="P68" i="6"/>
  <c r="O68" i="6"/>
  <c r="U67" i="6"/>
  <c r="T67" i="6"/>
  <c r="S67" i="6"/>
  <c r="Q67" i="6"/>
  <c r="P67" i="6"/>
  <c r="O67" i="6"/>
  <c r="U66" i="6"/>
  <c r="T66" i="6"/>
  <c r="S66" i="6"/>
  <c r="Q66" i="6"/>
  <c r="P66" i="6"/>
  <c r="O66" i="6"/>
  <c r="U65" i="6"/>
  <c r="T65" i="6"/>
  <c r="S65" i="6"/>
  <c r="Q65" i="6"/>
  <c r="P65" i="6"/>
  <c r="O65" i="6"/>
  <c r="U64" i="6"/>
  <c r="T64" i="6"/>
  <c r="S64" i="6"/>
  <c r="Q64" i="6"/>
  <c r="P64" i="6"/>
  <c r="O64" i="6"/>
  <c r="U63" i="6"/>
  <c r="T63" i="6"/>
  <c r="S63" i="6"/>
  <c r="Q63" i="6"/>
  <c r="P63" i="6"/>
  <c r="O63" i="6"/>
  <c r="U62" i="6"/>
  <c r="T62" i="6"/>
  <c r="S62" i="6"/>
  <c r="Q62" i="6"/>
  <c r="P62" i="6"/>
  <c r="O62" i="6"/>
  <c r="U61" i="6"/>
  <c r="T61" i="6"/>
  <c r="S61" i="6"/>
  <c r="Q61" i="6"/>
  <c r="P61" i="6"/>
  <c r="O61" i="6"/>
  <c r="U60" i="6"/>
  <c r="T60" i="6"/>
  <c r="S60" i="6"/>
  <c r="Q60" i="6"/>
  <c r="P60" i="6"/>
  <c r="O60" i="6"/>
  <c r="U59" i="6"/>
  <c r="T59" i="6"/>
  <c r="S59" i="6"/>
  <c r="Q59" i="6"/>
  <c r="P59" i="6"/>
  <c r="O59" i="6"/>
  <c r="U58" i="6"/>
  <c r="T58" i="6"/>
  <c r="S58" i="6"/>
  <c r="Q58" i="6"/>
  <c r="P58" i="6"/>
  <c r="O58" i="6"/>
  <c r="U57" i="6"/>
  <c r="T57" i="6"/>
  <c r="S57" i="6"/>
  <c r="Q57" i="6"/>
  <c r="P57" i="6"/>
  <c r="O57" i="6"/>
  <c r="U56" i="6"/>
  <c r="T56" i="6"/>
  <c r="S56" i="6"/>
  <c r="Q56" i="6"/>
  <c r="P56" i="6"/>
  <c r="O56" i="6"/>
  <c r="U55" i="6"/>
  <c r="T55" i="6"/>
  <c r="S55" i="6"/>
  <c r="Q55" i="6"/>
  <c r="P55" i="6"/>
  <c r="O55" i="6"/>
  <c r="U54" i="6"/>
  <c r="T54" i="6"/>
  <c r="S54" i="6"/>
  <c r="Q54" i="6"/>
  <c r="P54" i="6"/>
  <c r="O54" i="6"/>
  <c r="U53" i="6"/>
  <c r="T53" i="6"/>
  <c r="S53" i="6"/>
  <c r="Q53" i="6"/>
  <c r="P53" i="6"/>
  <c r="O53" i="6"/>
  <c r="U52" i="6"/>
  <c r="T52" i="6"/>
  <c r="S52" i="6"/>
  <c r="Q52" i="6"/>
  <c r="P52" i="6"/>
  <c r="O52" i="6"/>
  <c r="U51" i="6"/>
  <c r="T51" i="6"/>
  <c r="S51" i="6"/>
  <c r="Q51" i="6"/>
  <c r="P51" i="6"/>
  <c r="O51" i="6"/>
  <c r="U50" i="6"/>
  <c r="T50" i="6"/>
  <c r="S50" i="6"/>
  <c r="Q50" i="6"/>
  <c r="P50" i="6"/>
  <c r="O50" i="6"/>
  <c r="U49" i="6"/>
  <c r="T49" i="6"/>
  <c r="S49" i="6"/>
  <c r="Q49" i="6"/>
  <c r="P49" i="6"/>
  <c r="O49" i="6"/>
  <c r="U48" i="6"/>
  <c r="T48" i="6"/>
  <c r="S48" i="6"/>
  <c r="Q48" i="6"/>
  <c r="P48" i="6"/>
  <c r="O48" i="6"/>
  <c r="U47" i="6"/>
  <c r="T47" i="6"/>
  <c r="S47" i="6"/>
  <c r="Q47" i="6"/>
  <c r="P47" i="6"/>
  <c r="O47" i="6"/>
  <c r="U46" i="6"/>
  <c r="T46" i="6"/>
  <c r="S46" i="6"/>
  <c r="Q46" i="6"/>
  <c r="P46" i="6"/>
  <c r="O46" i="6"/>
  <c r="U45" i="6"/>
  <c r="T45" i="6"/>
  <c r="S45" i="6"/>
  <c r="Q45" i="6"/>
  <c r="P45" i="6"/>
  <c r="O45" i="6"/>
  <c r="U44" i="6"/>
  <c r="T44" i="6"/>
  <c r="S44" i="6"/>
  <c r="Q44" i="6"/>
  <c r="P44" i="6"/>
  <c r="O44" i="6"/>
  <c r="U43" i="6"/>
  <c r="T43" i="6"/>
  <c r="S43" i="6"/>
  <c r="Q43" i="6"/>
  <c r="P43" i="6"/>
  <c r="O43" i="6"/>
  <c r="U42" i="6"/>
  <c r="T42" i="6"/>
  <c r="S42" i="6"/>
  <c r="Q42" i="6"/>
  <c r="P42" i="6"/>
  <c r="O42" i="6"/>
  <c r="U41" i="6"/>
  <c r="T41" i="6"/>
  <c r="S41" i="6"/>
  <c r="Q41" i="6"/>
  <c r="P41" i="6"/>
  <c r="O41" i="6"/>
  <c r="U40" i="6"/>
  <c r="T40" i="6"/>
  <c r="S40" i="6"/>
  <c r="Q40" i="6"/>
  <c r="P40" i="6"/>
  <c r="O40" i="6"/>
  <c r="U39" i="6"/>
  <c r="T39" i="6"/>
  <c r="S39" i="6"/>
  <c r="Q39" i="6"/>
  <c r="P39" i="6"/>
  <c r="O39" i="6"/>
  <c r="U38" i="6"/>
  <c r="T38" i="6"/>
  <c r="S38" i="6"/>
  <c r="Q38" i="6"/>
  <c r="P38" i="6"/>
  <c r="O38" i="6"/>
  <c r="U37" i="6"/>
  <c r="T37" i="6"/>
  <c r="S37" i="6"/>
  <c r="Q37" i="6"/>
  <c r="P37" i="6"/>
  <c r="O37" i="6"/>
  <c r="U36" i="6"/>
  <c r="T36" i="6"/>
  <c r="S36" i="6"/>
  <c r="Q36" i="6"/>
  <c r="P36" i="6"/>
  <c r="O36" i="6"/>
  <c r="U35" i="6"/>
  <c r="T35" i="6"/>
  <c r="S35" i="6"/>
  <c r="Q35" i="6"/>
  <c r="P35" i="6"/>
  <c r="O35" i="6"/>
  <c r="U34" i="6"/>
  <c r="T34" i="6"/>
  <c r="S34" i="6"/>
  <c r="Q34" i="6"/>
  <c r="P34" i="6"/>
  <c r="O34" i="6"/>
  <c r="U33" i="6"/>
  <c r="T33" i="6"/>
  <c r="S33" i="6"/>
  <c r="Q33" i="6"/>
  <c r="P33" i="6"/>
  <c r="O33" i="6"/>
  <c r="U32" i="6"/>
  <c r="T32" i="6"/>
  <c r="S32" i="6"/>
  <c r="Q32" i="6"/>
  <c r="P32" i="6"/>
  <c r="O32" i="6"/>
  <c r="U31" i="6"/>
  <c r="T31" i="6"/>
  <c r="S31" i="6"/>
  <c r="Q31" i="6"/>
  <c r="P31" i="6"/>
  <c r="O31" i="6"/>
  <c r="U30" i="6"/>
  <c r="T30" i="6"/>
  <c r="S30" i="6"/>
  <c r="Q30" i="6"/>
  <c r="P30" i="6"/>
  <c r="O30" i="6"/>
  <c r="U29" i="6"/>
  <c r="T29" i="6"/>
  <c r="S29" i="6"/>
  <c r="Q29" i="6"/>
  <c r="P29" i="6"/>
  <c r="O29" i="6"/>
  <c r="U28" i="6"/>
  <c r="T28" i="6"/>
  <c r="S28" i="6"/>
  <c r="Q28" i="6"/>
  <c r="P28" i="6"/>
  <c r="O28" i="6"/>
  <c r="U27" i="6"/>
  <c r="T27" i="6"/>
  <c r="S27" i="6"/>
  <c r="Q27" i="6"/>
  <c r="P27" i="6"/>
  <c r="O27" i="6"/>
  <c r="U26" i="6"/>
  <c r="T26" i="6"/>
  <c r="S26" i="6"/>
  <c r="Q26" i="6"/>
  <c r="P26" i="6"/>
  <c r="O26" i="6"/>
  <c r="U25" i="6"/>
  <c r="T25" i="6"/>
  <c r="S25" i="6"/>
  <c r="Q25" i="6"/>
  <c r="P25" i="6"/>
  <c r="O25" i="6"/>
  <c r="U24" i="6"/>
  <c r="T24" i="6"/>
  <c r="S24" i="6"/>
  <c r="Q24" i="6"/>
  <c r="P24" i="6"/>
  <c r="O24" i="6"/>
  <c r="U23" i="6"/>
  <c r="T23" i="6"/>
  <c r="S23" i="6"/>
  <c r="Q23" i="6"/>
  <c r="P23" i="6"/>
  <c r="O23" i="6"/>
  <c r="U22" i="6"/>
  <c r="T22" i="6"/>
  <c r="S22" i="6"/>
  <c r="Q22" i="6"/>
  <c r="P22" i="6"/>
  <c r="O22" i="6"/>
  <c r="U21" i="6"/>
  <c r="T21" i="6"/>
  <c r="S21" i="6"/>
  <c r="Q21" i="6"/>
  <c r="P21" i="6"/>
  <c r="O21" i="6"/>
  <c r="U20" i="6"/>
  <c r="T20" i="6"/>
  <c r="S20" i="6"/>
  <c r="Q20" i="6"/>
  <c r="P20" i="6"/>
  <c r="O20" i="6"/>
  <c r="U19" i="6"/>
  <c r="T19" i="6"/>
  <c r="S19" i="6"/>
  <c r="Q19" i="6"/>
  <c r="P19" i="6"/>
  <c r="O19" i="6"/>
  <c r="U18" i="6"/>
  <c r="T18" i="6"/>
  <c r="S18" i="6"/>
  <c r="Q18" i="6"/>
  <c r="P18" i="6"/>
  <c r="O18" i="6"/>
  <c r="U17" i="6"/>
  <c r="T17" i="6"/>
  <c r="S17" i="6"/>
  <c r="Q17" i="6"/>
  <c r="P17" i="6"/>
  <c r="O17" i="6"/>
  <c r="U16" i="6"/>
  <c r="T16" i="6"/>
  <c r="S16" i="6"/>
  <c r="Q16" i="6"/>
  <c r="P16" i="6"/>
  <c r="O16" i="6"/>
  <c r="U15" i="6"/>
  <c r="T15" i="6"/>
  <c r="S15" i="6"/>
  <c r="Q15" i="6"/>
  <c r="P15" i="6"/>
  <c r="O15" i="6"/>
  <c r="U14" i="6"/>
  <c r="T14" i="6"/>
  <c r="S14" i="6"/>
  <c r="Q14" i="6"/>
  <c r="P14" i="6"/>
  <c r="O14" i="6"/>
  <c r="U13" i="6"/>
  <c r="T13" i="6"/>
  <c r="S13" i="6"/>
  <c r="Q13" i="6"/>
  <c r="P13" i="6"/>
  <c r="O13" i="6"/>
  <c r="U12" i="6"/>
  <c r="T12" i="6"/>
  <c r="S12" i="6"/>
  <c r="Q12" i="6"/>
  <c r="P12" i="6"/>
  <c r="O12" i="6"/>
  <c r="U11" i="6"/>
  <c r="T11" i="6"/>
  <c r="S11" i="6"/>
  <c r="Q11" i="6"/>
  <c r="P11" i="6"/>
  <c r="O11" i="6"/>
  <c r="U10" i="6"/>
  <c r="T10" i="6"/>
  <c r="S10" i="6"/>
  <c r="Q10" i="6"/>
  <c r="P10" i="6"/>
  <c r="O10" i="6"/>
  <c r="U9" i="6"/>
  <c r="T9" i="6"/>
  <c r="S9" i="6"/>
  <c r="Q9" i="6"/>
  <c r="P9" i="6"/>
  <c r="O9" i="6"/>
  <c r="U8" i="6"/>
  <c r="T8" i="6"/>
  <c r="S8" i="6"/>
  <c r="Q8" i="6"/>
  <c r="P8" i="6"/>
  <c r="O8" i="6"/>
  <c r="U7" i="6"/>
  <c r="T7" i="6"/>
  <c r="S7" i="6"/>
  <c r="Q7" i="6"/>
  <c r="P7" i="6"/>
  <c r="O7" i="6"/>
  <c r="U6" i="6"/>
  <c r="T6" i="6"/>
  <c r="S6" i="6"/>
  <c r="Q6" i="6"/>
  <c r="P6" i="6"/>
  <c r="O6" i="6"/>
  <c r="U5" i="6"/>
  <c r="T5" i="6"/>
  <c r="S5" i="6"/>
  <c r="Q5" i="6"/>
  <c r="P5" i="6"/>
  <c r="O5" i="6"/>
  <c r="U4" i="6"/>
  <c r="T4" i="6"/>
  <c r="S4" i="6"/>
  <c r="Q4" i="6"/>
  <c r="P4" i="6"/>
  <c r="O4" i="6"/>
  <c r="U3" i="6"/>
  <c r="T3" i="6"/>
  <c r="S3" i="6"/>
  <c r="Q3" i="6"/>
  <c r="P3" i="6"/>
  <c r="O3" i="6"/>
  <c r="U2" i="6"/>
  <c r="T2" i="6"/>
  <c r="S2" i="6"/>
  <c r="Q2" i="6"/>
  <c r="P2" i="6"/>
  <c r="O2" i="6"/>
  <c r="O416" i="1"/>
  <c r="O416" i="2"/>
  <c r="P416" i="2"/>
  <c r="Q416" i="2"/>
  <c r="S416" i="2"/>
  <c r="T416" i="2"/>
  <c r="U416" i="2"/>
  <c r="O417" i="2"/>
  <c r="P417" i="2"/>
  <c r="Q417" i="2"/>
  <c r="S417" i="2"/>
  <c r="T417" i="2"/>
  <c r="U417" i="2"/>
  <c r="O418" i="2"/>
  <c r="P418" i="2"/>
  <c r="Q418" i="2"/>
  <c r="S418" i="2"/>
  <c r="T418" i="2"/>
  <c r="U418" i="2"/>
  <c r="O419" i="2"/>
  <c r="P419" i="2"/>
  <c r="Q419" i="2"/>
  <c r="S419" i="2"/>
  <c r="T419" i="2"/>
  <c r="U419" i="2"/>
  <c r="O420" i="2"/>
  <c r="P420" i="2"/>
  <c r="Q420" i="2"/>
  <c r="S420" i="2"/>
  <c r="T420" i="2"/>
  <c r="U420" i="2"/>
  <c r="O216" i="2"/>
  <c r="P216" i="2"/>
  <c r="Q216" i="2"/>
  <c r="S216" i="2"/>
  <c r="T216" i="2"/>
  <c r="U216" i="2"/>
  <c r="O217" i="2"/>
  <c r="P217" i="2"/>
  <c r="Q217" i="2"/>
  <c r="S217" i="2"/>
  <c r="T217" i="2"/>
  <c r="U217" i="2"/>
  <c r="O218" i="2"/>
  <c r="P218" i="2"/>
  <c r="Q218" i="2"/>
  <c r="S218" i="2"/>
  <c r="T218" i="2"/>
  <c r="U218" i="2"/>
  <c r="O219" i="2"/>
  <c r="P219" i="2"/>
  <c r="Q219" i="2"/>
  <c r="S219" i="2"/>
  <c r="T219" i="2"/>
  <c r="U219" i="2"/>
  <c r="O220" i="2"/>
  <c r="P220" i="2"/>
  <c r="Q220" i="2"/>
  <c r="S220" i="2"/>
  <c r="T220" i="2"/>
  <c r="U220" i="2"/>
  <c r="O221" i="2"/>
  <c r="P221" i="2"/>
  <c r="Q221" i="2"/>
  <c r="S221" i="2"/>
  <c r="T221" i="2"/>
  <c r="U221" i="2"/>
  <c r="O222" i="2"/>
  <c r="P222" i="2"/>
  <c r="Q222" i="2"/>
  <c r="S222" i="2"/>
  <c r="T222" i="2"/>
  <c r="U222" i="2"/>
  <c r="O223" i="2"/>
  <c r="P223" i="2"/>
  <c r="Q223" i="2"/>
  <c r="S223" i="2"/>
  <c r="T223" i="2"/>
  <c r="U223" i="2"/>
  <c r="O224" i="2"/>
  <c r="P224" i="2"/>
  <c r="Q224" i="2"/>
  <c r="S224" i="2"/>
  <c r="T224" i="2"/>
  <c r="U224" i="2"/>
  <c r="O225" i="2"/>
  <c r="P225" i="2"/>
  <c r="Q225" i="2"/>
  <c r="S225" i="2"/>
  <c r="T225" i="2"/>
  <c r="U225" i="2"/>
  <c r="O226" i="2"/>
  <c r="P226" i="2"/>
  <c r="Q226" i="2"/>
  <c r="S226" i="2"/>
  <c r="T226" i="2"/>
  <c r="U226" i="2"/>
  <c r="O227" i="2"/>
  <c r="P227" i="2"/>
  <c r="Q227" i="2"/>
  <c r="S227" i="2"/>
  <c r="T227" i="2"/>
  <c r="U227" i="2"/>
  <c r="O228" i="2"/>
  <c r="P228" i="2"/>
  <c r="Q228" i="2"/>
  <c r="S228" i="2"/>
  <c r="T228" i="2"/>
  <c r="U228" i="2"/>
  <c r="O229" i="2"/>
  <c r="P229" i="2"/>
  <c r="Q229" i="2"/>
  <c r="S229" i="2"/>
  <c r="T229" i="2"/>
  <c r="U229" i="2"/>
  <c r="O230" i="2"/>
  <c r="P230" i="2"/>
  <c r="Q230" i="2"/>
  <c r="S230" i="2"/>
  <c r="T230" i="2"/>
  <c r="U230" i="2"/>
  <c r="O231" i="2"/>
  <c r="P231" i="2"/>
  <c r="Q231" i="2"/>
  <c r="S231" i="2"/>
  <c r="T231" i="2"/>
  <c r="U231" i="2"/>
  <c r="O232" i="2"/>
  <c r="P232" i="2"/>
  <c r="Q232" i="2"/>
  <c r="S232" i="2"/>
  <c r="T232" i="2"/>
  <c r="U232" i="2"/>
  <c r="O233" i="2"/>
  <c r="P233" i="2"/>
  <c r="Q233" i="2"/>
  <c r="S233" i="2"/>
  <c r="T233" i="2"/>
  <c r="U233" i="2"/>
  <c r="O234" i="2"/>
  <c r="P234" i="2"/>
  <c r="Q234" i="2"/>
  <c r="S234" i="2"/>
  <c r="T234" i="2"/>
  <c r="U234" i="2"/>
  <c r="O235" i="2"/>
  <c r="P235" i="2"/>
  <c r="Q235" i="2"/>
  <c r="S235" i="2"/>
  <c r="T235" i="2"/>
  <c r="U235" i="2"/>
  <c r="O236" i="2"/>
  <c r="P236" i="2"/>
  <c r="Q236" i="2"/>
  <c r="S236" i="2"/>
  <c r="T236" i="2"/>
  <c r="U236" i="2"/>
  <c r="O237" i="2"/>
  <c r="P237" i="2"/>
  <c r="Q237" i="2"/>
  <c r="S237" i="2"/>
  <c r="T237" i="2"/>
  <c r="U237" i="2"/>
  <c r="O238" i="2"/>
  <c r="P238" i="2"/>
  <c r="Q238" i="2"/>
  <c r="S238" i="2"/>
  <c r="T238" i="2"/>
  <c r="U238" i="2"/>
  <c r="O239" i="2"/>
  <c r="P239" i="2"/>
  <c r="Q239" i="2"/>
  <c r="S239" i="2"/>
  <c r="T239" i="2"/>
  <c r="U239" i="2"/>
  <c r="O240" i="2"/>
  <c r="P240" i="2"/>
  <c r="Q240" i="2"/>
  <c r="S240" i="2"/>
  <c r="T240" i="2"/>
  <c r="U240" i="2"/>
  <c r="O241" i="2"/>
  <c r="P241" i="2"/>
  <c r="Q241" i="2"/>
  <c r="S241" i="2"/>
  <c r="T241" i="2"/>
  <c r="U241" i="2"/>
  <c r="O242" i="2"/>
  <c r="P242" i="2"/>
  <c r="Q242" i="2"/>
  <c r="S242" i="2"/>
  <c r="T242" i="2"/>
  <c r="U242" i="2"/>
  <c r="O243" i="2"/>
  <c r="P243" i="2"/>
  <c r="Q243" i="2"/>
  <c r="S243" i="2"/>
  <c r="T243" i="2"/>
  <c r="U243" i="2"/>
  <c r="O244" i="2"/>
  <c r="P244" i="2"/>
  <c r="Q244" i="2"/>
  <c r="S244" i="2"/>
  <c r="T244" i="2"/>
  <c r="U244" i="2"/>
  <c r="O245" i="2"/>
  <c r="P245" i="2"/>
  <c r="Q245" i="2"/>
  <c r="S245" i="2"/>
  <c r="T245" i="2"/>
  <c r="U245" i="2"/>
  <c r="O246" i="2"/>
  <c r="P246" i="2"/>
  <c r="Q246" i="2"/>
  <c r="S246" i="2"/>
  <c r="T246" i="2"/>
  <c r="U246" i="2"/>
  <c r="O247" i="2"/>
  <c r="P247" i="2"/>
  <c r="Q247" i="2"/>
  <c r="S247" i="2"/>
  <c r="T247" i="2"/>
  <c r="U247" i="2"/>
  <c r="O248" i="2"/>
  <c r="P248" i="2"/>
  <c r="Q248" i="2"/>
  <c r="S248" i="2"/>
  <c r="T248" i="2"/>
  <c r="U248" i="2"/>
  <c r="O249" i="2"/>
  <c r="P249" i="2"/>
  <c r="Q249" i="2"/>
  <c r="S249" i="2"/>
  <c r="T249" i="2"/>
  <c r="U249" i="2"/>
  <c r="O250" i="2"/>
  <c r="P250" i="2"/>
  <c r="Q250" i="2"/>
  <c r="S250" i="2"/>
  <c r="T250" i="2"/>
  <c r="U250" i="2"/>
  <c r="O251" i="2"/>
  <c r="P251" i="2"/>
  <c r="Q251" i="2"/>
  <c r="S251" i="2"/>
  <c r="T251" i="2"/>
  <c r="U251" i="2"/>
  <c r="O252" i="2"/>
  <c r="P252" i="2"/>
  <c r="Q252" i="2"/>
  <c r="S252" i="2"/>
  <c r="T252" i="2"/>
  <c r="U252" i="2"/>
  <c r="O253" i="2"/>
  <c r="P253" i="2"/>
  <c r="Q253" i="2"/>
  <c r="S253" i="2"/>
  <c r="T253" i="2"/>
  <c r="U253" i="2"/>
  <c r="O254" i="2"/>
  <c r="P254" i="2"/>
  <c r="Q254" i="2"/>
  <c r="S254" i="2"/>
  <c r="T254" i="2"/>
  <c r="U254" i="2"/>
  <c r="O255" i="2"/>
  <c r="P255" i="2"/>
  <c r="Q255" i="2"/>
  <c r="S255" i="2"/>
  <c r="T255" i="2"/>
  <c r="U255" i="2"/>
  <c r="O256" i="2"/>
  <c r="P256" i="2"/>
  <c r="Q256" i="2"/>
  <c r="S256" i="2"/>
  <c r="T256" i="2"/>
  <c r="U256" i="2"/>
  <c r="O257" i="2"/>
  <c r="P257" i="2"/>
  <c r="Q257" i="2"/>
  <c r="S257" i="2"/>
  <c r="T257" i="2"/>
  <c r="U257" i="2"/>
  <c r="O258" i="2"/>
  <c r="P258" i="2"/>
  <c r="Q258" i="2"/>
  <c r="S258" i="2"/>
  <c r="T258" i="2"/>
  <c r="U258" i="2"/>
  <c r="O259" i="2"/>
  <c r="P259" i="2"/>
  <c r="Q259" i="2"/>
  <c r="S259" i="2"/>
  <c r="T259" i="2"/>
  <c r="U259" i="2"/>
  <c r="O260" i="2"/>
  <c r="P260" i="2"/>
  <c r="Q260" i="2"/>
  <c r="S260" i="2"/>
  <c r="T260" i="2"/>
  <c r="U260" i="2"/>
  <c r="O261" i="2"/>
  <c r="P261" i="2"/>
  <c r="Q261" i="2"/>
  <c r="S261" i="2"/>
  <c r="T261" i="2"/>
  <c r="U261" i="2"/>
  <c r="O262" i="2"/>
  <c r="P262" i="2"/>
  <c r="Q262" i="2"/>
  <c r="S262" i="2"/>
  <c r="T262" i="2"/>
  <c r="U262" i="2"/>
  <c r="O263" i="2"/>
  <c r="P263" i="2"/>
  <c r="Q263" i="2"/>
  <c r="S263" i="2"/>
  <c r="T263" i="2"/>
  <c r="U263" i="2"/>
  <c r="O264" i="2"/>
  <c r="P264" i="2"/>
  <c r="Q264" i="2"/>
  <c r="S264" i="2"/>
  <c r="T264" i="2"/>
  <c r="U264" i="2"/>
  <c r="O265" i="2"/>
  <c r="P265" i="2"/>
  <c r="Q265" i="2"/>
  <c r="S265" i="2"/>
  <c r="T265" i="2"/>
  <c r="U265" i="2"/>
  <c r="O266" i="2"/>
  <c r="P266" i="2"/>
  <c r="Q266" i="2"/>
  <c r="S266" i="2"/>
  <c r="T266" i="2"/>
  <c r="U266" i="2"/>
  <c r="O267" i="2"/>
  <c r="P267" i="2"/>
  <c r="Q267" i="2"/>
  <c r="S267" i="2"/>
  <c r="T267" i="2"/>
  <c r="U267" i="2"/>
  <c r="O268" i="2"/>
  <c r="P268" i="2"/>
  <c r="Q268" i="2"/>
  <c r="S268" i="2"/>
  <c r="T268" i="2"/>
  <c r="U268" i="2"/>
  <c r="O269" i="2"/>
  <c r="P269" i="2"/>
  <c r="Q269" i="2"/>
  <c r="S269" i="2"/>
  <c r="T269" i="2"/>
  <c r="U269" i="2"/>
  <c r="O270" i="2"/>
  <c r="P270" i="2"/>
  <c r="Q270" i="2"/>
  <c r="S270" i="2"/>
  <c r="T270" i="2"/>
  <c r="U270" i="2"/>
  <c r="O271" i="2"/>
  <c r="P271" i="2"/>
  <c r="Q271" i="2"/>
  <c r="S271" i="2"/>
  <c r="T271" i="2"/>
  <c r="U271" i="2"/>
  <c r="O272" i="2"/>
  <c r="P272" i="2"/>
  <c r="Q272" i="2"/>
  <c r="S272" i="2"/>
  <c r="T272" i="2"/>
  <c r="U272" i="2"/>
  <c r="O273" i="2"/>
  <c r="P273" i="2"/>
  <c r="Q273" i="2"/>
  <c r="S273" i="2"/>
  <c r="T273" i="2"/>
  <c r="U273" i="2"/>
  <c r="O274" i="2"/>
  <c r="P274" i="2"/>
  <c r="Q274" i="2"/>
  <c r="S274" i="2"/>
  <c r="T274" i="2"/>
  <c r="U274" i="2"/>
  <c r="O275" i="2"/>
  <c r="P275" i="2"/>
  <c r="Q275" i="2"/>
  <c r="S275" i="2"/>
  <c r="T275" i="2"/>
  <c r="U275" i="2"/>
  <c r="O276" i="2"/>
  <c r="P276" i="2"/>
  <c r="Q276" i="2"/>
  <c r="S276" i="2"/>
  <c r="T276" i="2"/>
  <c r="U276" i="2"/>
  <c r="O277" i="2"/>
  <c r="P277" i="2"/>
  <c r="Q277" i="2"/>
  <c r="S277" i="2"/>
  <c r="T277" i="2"/>
  <c r="U277" i="2"/>
  <c r="O278" i="2"/>
  <c r="P278" i="2"/>
  <c r="Q278" i="2"/>
  <c r="S278" i="2"/>
  <c r="T278" i="2"/>
  <c r="U278" i="2"/>
  <c r="O279" i="2"/>
  <c r="P279" i="2"/>
  <c r="Q279" i="2"/>
  <c r="S279" i="2"/>
  <c r="T279" i="2"/>
  <c r="U279" i="2"/>
  <c r="O280" i="2"/>
  <c r="P280" i="2"/>
  <c r="Q280" i="2"/>
  <c r="S280" i="2"/>
  <c r="T280" i="2"/>
  <c r="U280" i="2"/>
  <c r="O281" i="2"/>
  <c r="P281" i="2"/>
  <c r="Q281" i="2"/>
  <c r="S281" i="2"/>
  <c r="T281" i="2"/>
  <c r="U281" i="2"/>
  <c r="O282" i="2"/>
  <c r="P282" i="2"/>
  <c r="Q282" i="2"/>
  <c r="S282" i="2"/>
  <c r="T282" i="2"/>
  <c r="U282" i="2"/>
  <c r="O283" i="2"/>
  <c r="P283" i="2"/>
  <c r="Q283" i="2"/>
  <c r="S283" i="2"/>
  <c r="T283" i="2"/>
  <c r="U283" i="2"/>
  <c r="O284" i="2"/>
  <c r="P284" i="2"/>
  <c r="Q284" i="2"/>
  <c r="S284" i="2"/>
  <c r="T284" i="2"/>
  <c r="U284" i="2"/>
  <c r="O285" i="2"/>
  <c r="P285" i="2"/>
  <c r="Q285" i="2"/>
  <c r="S285" i="2"/>
  <c r="T285" i="2"/>
  <c r="U285" i="2"/>
  <c r="O286" i="2"/>
  <c r="P286" i="2"/>
  <c r="Q286" i="2"/>
  <c r="S286" i="2"/>
  <c r="T286" i="2"/>
  <c r="U286" i="2"/>
  <c r="O287" i="2"/>
  <c r="P287" i="2"/>
  <c r="Q287" i="2"/>
  <c r="S287" i="2"/>
  <c r="T287" i="2"/>
  <c r="U287" i="2"/>
  <c r="O288" i="2"/>
  <c r="P288" i="2"/>
  <c r="Q288" i="2"/>
  <c r="S288" i="2"/>
  <c r="T288" i="2"/>
  <c r="U288" i="2"/>
  <c r="O289" i="2"/>
  <c r="P289" i="2"/>
  <c r="Q289" i="2"/>
  <c r="S289" i="2"/>
  <c r="T289" i="2"/>
  <c r="U289" i="2"/>
  <c r="O290" i="2"/>
  <c r="P290" i="2"/>
  <c r="Q290" i="2"/>
  <c r="S290" i="2"/>
  <c r="T290" i="2"/>
  <c r="U290" i="2"/>
  <c r="O291" i="2"/>
  <c r="P291" i="2"/>
  <c r="Q291" i="2"/>
  <c r="S291" i="2"/>
  <c r="T291" i="2"/>
  <c r="U291" i="2"/>
  <c r="O292" i="2"/>
  <c r="P292" i="2"/>
  <c r="Q292" i="2"/>
  <c r="S292" i="2"/>
  <c r="T292" i="2"/>
  <c r="U292" i="2"/>
  <c r="O293" i="2"/>
  <c r="P293" i="2"/>
  <c r="Q293" i="2"/>
  <c r="S293" i="2"/>
  <c r="T293" i="2"/>
  <c r="U293" i="2"/>
  <c r="O294" i="2"/>
  <c r="P294" i="2"/>
  <c r="Q294" i="2"/>
  <c r="S294" i="2"/>
  <c r="T294" i="2"/>
  <c r="U294" i="2"/>
  <c r="O295" i="2"/>
  <c r="P295" i="2"/>
  <c r="Q295" i="2"/>
  <c r="S295" i="2"/>
  <c r="T295" i="2"/>
  <c r="U295" i="2"/>
  <c r="O296" i="2"/>
  <c r="P296" i="2"/>
  <c r="Q296" i="2"/>
  <c r="S296" i="2"/>
  <c r="T296" i="2"/>
  <c r="U296" i="2"/>
  <c r="O297" i="2"/>
  <c r="P297" i="2"/>
  <c r="Q297" i="2"/>
  <c r="S297" i="2"/>
  <c r="T297" i="2"/>
  <c r="U297" i="2"/>
  <c r="O298" i="2"/>
  <c r="P298" i="2"/>
  <c r="Q298" i="2"/>
  <c r="S298" i="2"/>
  <c r="T298" i="2"/>
  <c r="U298" i="2"/>
  <c r="O299" i="2"/>
  <c r="P299" i="2"/>
  <c r="Q299" i="2"/>
  <c r="S299" i="2"/>
  <c r="T299" i="2"/>
  <c r="U299" i="2"/>
  <c r="O300" i="2"/>
  <c r="P300" i="2"/>
  <c r="Q300" i="2"/>
  <c r="S300" i="2"/>
  <c r="T300" i="2"/>
  <c r="U300" i="2"/>
  <c r="O301" i="2"/>
  <c r="P301" i="2"/>
  <c r="Q301" i="2"/>
  <c r="S301" i="2"/>
  <c r="T301" i="2"/>
  <c r="U301" i="2"/>
  <c r="O302" i="2"/>
  <c r="P302" i="2"/>
  <c r="Q302" i="2"/>
  <c r="S302" i="2"/>
  <c r="T302" i="2"/>
  <c r="U302" i="2"/>
  <c r="O303" i="2"/>
  <c r="P303" i="2"/>
  <c r="Q303" i="2"/>
  <c r="S303" i="2"/>
  <c r="T303" i="2"/>
  <c r="U303" i="2"/>
  <c r="O304" i="2"/>
  <c r="P304" i="2"/>
  <c r="Q304" i="2"/>
  <c r="S304" i="2"/>
  <c r="T304" i="2"/>
  <c r="U304" i="2"/>
  <c r="O305" i="2"/>
  <c r="P305" i="2"/>
  <c r="Q305" i="2"/>
  <c r="S305" i="2"/>
  <c r="T305" i="2"/>
  <c r="U305" i="2"/>
  <c r="O306" i="2"/>
  <c r="P306" i="2"/>
  <c r="Q306" i="2"/>
  <c r="S306" i="2"/>
  <c r="T306" i="2"/>
  <c r="U306" i="2"/>
  <c r="O307" i="2"/>
  <c r="P307" i="2"/>
  <c r="Q307" i="2"/>
  <c r="S307" i="2"/>
  <c r="T307" i="2"/>
  <c r="U307" i="2"/>
  <c r="O308" i="2"/>
  <c r="P308" i="2"/>
  <c r="Q308" i="2"/>
  <c r="S308" i="2"/>
  <c r="T308" i="2"/>
  <c r="U308" i="2"/>
  <c r="O309" i="2"/>
  <c r="P309" i="2"/>
  <c r="Q309" i="2"/>
  <c r="S309" i="2"/>
  <c r="T309" i="2"/>
  <c r="U309" i="2"/>
  <c r="O310" i="2"/>
  <c r="P310" i="2"/>
  <c r="Q310" i="2"/>
  <c r="S310" i="2"/>
  <c r="T310" i="2"/>
  <c r="U310" i="2"/>
  <c r="O311" i="2"/>
  <c r="P311" i="2"/>
  <c r="Q311" i="2"/>
  <c r="S311" i="2"/>
  <c r="T311" i="2"/>
  <c r="U311" i="2"/>
  <c r="O312" i="2"/>
  <c r="P312" i="2"/>
  <c r="Q312" i="2"/>
  <c r="S312" i="2"/>
  <c r="T312" i="2"/>
  <c r="U312" i="2"/>
  <c r="O313" i="2"/>
  <c r="P313" i="2"/>
  <c r="Q313" i="2"/>
  <c r="S313" i="2"/>
  <c r="T313" i="2"/>
  <c r="U313" i="2"/>
  <c r="O314" i="2"/>
  <c r="P314" i="2"/>
  <c r="Q314" i="2"/>
  <c r="S314" i="2"/>
  <c r="T314" i="2"/>
  <c r="U314" i="2"/>
  <c r="O315" i="2"/>
  <c r="P315" i="2"/>
  <c r="Q315" i="2"/>
  <c r="S315" i="2"/>
  <c r="T315" i="2"/>
  <c r="U315" i="2"/>
  <c r="O316" i="2"/>
  <c r="P316" i="2"/>
  <c r="Q316" i="2"/>
  <c r="S316" i="2"/>
  <c r="T316" i="2"/>
  <c r="U316" i="2"/>
  <c r="O317" i="2"/>
  <c r="P317" i="2"/>
  <c r="Q317" i="2"/>
  <c r="S317" i="2"/>
  <c r="T317" i="2"/>
  <c r="U317" i="2"/>
  <c r="O318" i="2"/>
  <c r="P318" i="2"/>
  <c r="Q318" i="2"/>
  <c r="S318" i="2"/>
  <c r="T318" i="2"/>
  <c r="U318" i="2"/>
  <c r="O319" i="2"/>
  <c r="P319" i="2"/>
  <c r="Q319" i="2"/>
  <c r="S319" i="2"/>
  <c r="T319" i="2"/>
  <c r="U319" i="2"/>
  <c r="O320" i="2"/>
  <c r="P320" i="2"/>
  <c r="Q320" i="2"/>
  <c r="S320" i="2"/>
  <c r="T320" i="2"/>
  <c r="U320" i="2"/>
  <c r="O321" i="2"/>
  <c r="P321" i="2"/>
  <c r="Q321" i="2"/>
  <c r="S321" i="2"/>
  <c r="T321" i="2"/>
  <c r="U321" i="2"/>
  <c r="O322" i="2"/>
  <c r="P322" i="2"/>
  <c r="Q322" i="2"/>
  <c r="S322" i="2"/>
  <c r="T322" i="2"/>
  <c r="U322" i="2"/>
  <c r="O323" i="2"/>
  <c r="P323" i="2"/>
  <c r="Q323" i="2"/>
  <c r="S323" i="2"/>
  <c r="T323" i="2"/>
  <c r="U323" i="2"/>
  <c r="O324" i="2"/>
  <c r="P324" i="2"/>
  <c r="Q324" i="2"/>
  <c r="S324" i="2"/>
  <c r="T324" i="2"/>
  <c r="U324" i="2"/>
  <c r="O325" i="2"/>
  <c r="P325" i="2"/>
  <c r="Q325" i="2"/>
  <c r="S325" i="2"/>
  <c r="T325" i="2"/>
  <c r="U325" i="2"/>
  <c r="O326" i="2"/>
  <c r="P326" i="2"/>
  <c r="Q326" i="2"/>
  <c r="S326" i="2"/>
  <c r="T326" i="2"/>
  <c r="U326" i="2"/>
  <c r="O327" i="2"/>
  <c r="P327" i="2"/>
  <c r="Q327" i="2"/>
  <c r="S327" i="2"/>
  <c r="T327" i="2"/>
  <c r="U327" i="2"/>
  <c r="O328" i="2"/>
  <c r="P328" i="2"/>
  <c r="Q328" i="2"/>
  <c r="S328" i="2"/>
  <c r="T328" i="2"/>
  <c r="U328" i="2"/>
  <c r="O329" i="2"/>
  <c r="P329" i="2"/>
  <c r="Q329" i="2"/>
  <c r="S329" i="2"/>
  <c r="T329" i="2"/>
  <c r="U329" i="2"/>
  <c r="O330" i="2"/>
  <c r="P330" i="2"/>
  <c r="Q330" i="2"/>
  <c r="S330" i="2"/>
  <c r="T330" i="2"/>
  <c r="U330" i="2"/>
  <c r="O331" i="2"/>
  <c r="P331" i="2"/>
  <c r="Q331" i="2"/>
  <c r="S331" i="2"/>
  <c r="T331" i="2"/>
  <c r="U331" i="2"/>
  <c r="O332" i="2"/>
  <c r="P332" i="2"/>
  <c r="Q332" i="2"/>
  <c r="S332" i="2"/>
  <c r="T332" i="2"/>
  <c r="U332" i="2"/>
  <c r="O333" i="2"/>
  <c r="P333" i="2"/>
  <c r="Q333" i="2"/>
  <c r="S333" i="2"/>
  <c r="T333" i="2"/>
  <c r="U333" i="2"/>
  <c r="O334" i="2"/>
  <c r="P334" i="2"/>
  <c r="Q334" i="2"/>
  <c r="S334" i="2"/>
  <c r="T334" i="2"/>
  <c r="U334" i="2"/>
  <c r="O335" i="2"/>
  <c r="P335" i="2"/>
  <c r="Q335" i="2"/>
  <c r="S335" i="2"/>
  <c r="T335" i="2"/>
  <c r="U335" i="2"/>
  <c r="O336" i="2"/>
  <c r="P336" i="2"/>
  <c r="Q336" i="2"/>
  <c r="S336" i="2"/>
  <c r="T336" i="2"/>
  <c r="U336" i="2"/>
  <c r="O337" i="2"/>
  <c r="P337" i="2"/>
  <c r="Q337" i="2"/>
  <c r="S337" i="2"/>
  <c r="T337" i="2"/>
  <c r="U337" i="2"/>
  <c r="O338" i="2"/>
  <c r="P338" i="2"/>
  <c r="Q338" i="2"/>
  <c r="S338" i="2"/>
  <c r="T338" i="2"/>
  <c r="U338" i="2"/>
  <c r="O339" i="2"/>
  <c r="P339" i="2"/>
  <c r="Q339" i="2"/>
  <c r="S339" i="2"/>
  <c r="T339" i="2"/>
  <c r="U339" i="2"/>
  <c r="O340" i="2"/>
  <c r="P340" i="2"/>
  <c r="Q340" i="2"/>
  <c r="S340" i="2"/>
  <c r="T340" i="2"/>
  <c r="U340" i="2"/>
  <c r="O341" i="2"/>
  <c r="P341" i="2"/>
  <c r="Q341" i="2"/>
  <c r="S341" i="2"/>
  <c r="T341" i="2"/>
  <c r="U341" i="2"/>
  <c r="O342" i="2"/>
  <c r="P342" i="2"/>
  <c r="Q342" i="2"/>
  <c r="S342" i="2"/>
  <c r="T342" i="2"/>
  <c r="U342" i="2"/>
  <c r="O343" i="2"/>
  <c r="P343" i="2"/>
  <c r="Q343" i="2"/>
  <c r="S343" i="2"/>
  <c r="T343" i="2"/>
  <c r="U343" i="2"/>
  <c r="O344" i="2"/>
  <c r="P344" i="2"/>
  <c r="Q344" i="2"/>
  <c r="S344" i="2"/>
  <c r="T344" i="2"/>
  <c r="U344" i="2"/>
  <c r="O345" i="2"/>
  <c r="P345" i="2"/>
  <c r="Q345" i="2"/>
  <c r="S345" i="2"/>
  <c r="T345" i="2"/>
  <c r="U345" i="2"/>
  <c r="O346" i="2"/>
  <c r="P346" i="2"/>
  <c r="Q346" i="2"/>
  <c r="S346" i="2"/>
  <c r="T346" i="2"/>
  <c r="U346" i="2"/>
  <c r="O347" i="2"/>
  <c r="P347" i="2"/>
  <c r="Q347" i="2"/>
  <c r="S347" i="2"/>
  <c r="T347" i="2"/>
  <c r="U347" i="2"/>
  <c r="O348" i="2"/>
  <c r="P348" i="2"/>
  <c r="Q348" i="2"/>
  <c r="S348" i="2"/>
  <c r="T348" i="2"/>
  <c r="U348" i="2"/>
  <c r="O349" i="2"/>
  <c r="P349" i="2"/>
  <c r="Q349" i="2"/>
  <c r="S349" i="2"/>
  <c r="T349" i="2"/>
  <c r="U349" i="2"/>
  <c r="O350" i="2"/>
  <c r="P350" i="2"/>
  <c r="Q350" i="2"/>
  <c r="S350" i="2"/>
  <c r="T350" i="2"/>
  <c r="U350" i="2"/>
  <c r="O351" i="2"/>
  <c r="P351" i="2"/>
  <c r="Q351" i="2"/>
  <c r="S351" i="2"/>
  <c r="T351" i="2"/>
  <c r="U351" i="2"/>
  <c r="O352" i="2"/>
  <c r="P352" i="2"/>
  <c r="Q352" i="2"/>
  <c r="S352" i="2"/>
  <c r="T352" i="2"/>
  <c r="U352" i="2"/>
  <c r="O353" i="2"/>
  <c r="P353" i="2"/>
  <c r="Q353" i="2"/>
  <c r="S353" i="2"/>
  <c r="T353" i="2"/>
  <c r="U353" i="2"/>
  <c r="O354" i="2"/>
  <c r="P354" i="2"/>
  <c r="Q354" i="2"/>
  <c r="S354" i="2"/>
  <c r="T354" i="2"/>
  <c r="U354" i="2"/>
  <c r="O355" i="2"/>
  <c r="P355" i="2"/>
  <c r="Q355" i="2"/>
  <c r="S355" i="2"/>
  <c r="T355" i="2"/>
  <c r="U355" i="2"/>
  <c r="O356" i="2"/>
  <c r="P356" i="2"/>
  <c r="Q356" i="2"/>
  <c r="S356" i="2"/>
  <c r="T356" i="2"/>
  <c r="U356" i="2"/>
  <c r="O357" i="2"/>
  <c r="P357" i="2"/>
  <c r="Q357" i="2"/>
  <c r="S357" i="2"/>
  <c r="T357" i="2"/>
  <c r="U357" i="2"/>
  <c r="O358" i="2"/>
  <c r="P358" i="2"/>
  <c r="Q358" i="2"/>
  <c r="S358" i="2"/>
  <c r="T358" i="2"/>
  <c r="U358" i="2"/>
  <c r="O359" i="2"/>
  <c r="P359" i="2"/>
  <c r="Q359" i="2"/>
  <c r="S359" i="2"/>
  <c r="T359" i="2"/>
  <c r="U359" i="2"/>
  <c r="O360" i="2"/>
  <c r="P360" i="2"/>
  <c r="Q360" i="2"/>
  <c r="S360" i="2"/>
  <c r="T360" i="2"/>
  <c r="U360" i="2"/>
  <c r="O361" i="2"/>
  <c r="P361" i="2"/>
  <c r="Q361" i="2"/>
  <c r="S361" i="2"/>
  <c r="T361" i="2"/>
  <c r="U361" i="2"/>
  <c r="O362" i="2"/>
  <c r="P362" i="2"/>
  <c r="Q362" i="2"/>
  <c r="S362" i="2"/>
  <c r="T362" i="2"/>
  <c r="U362" i="2"/>
  <c r="O363" i="2"/>
  <c r="P363" i="2"/>
  <c r="Q363" i="2"/>
  <c r="S363" i="2"/>
  <c r="T363" i="2"/>
  <c r="U363" i="2"/>
  <c r="O364" i="2"/>
  <c r="P364" i="2"/>
  <c r="Q364" i="2"/>
  <c r="S364" i="2"/>
  <c r="T364" i="2"/>
  <c r="U364" i="2"/>
  <c r="O365" i="2"/>
  <c r="P365" i="2"/>
  <c r="Q365" i="2"/>
  <c r="S365" i="2"/>
  <c r="T365" i="2"/>
  <c r="U365" i="2"/>
  <c r="O366" i="2"/>
  <c r="P366" i="2"/>
  <c r="Q366" i="2"/>
  <c r="S366" i="2"/>
  <c r="T366" i="2"/>
  <c r="U366" i="2"/>
  <c r="O367" i="2"/>
  <c r="P367" i="2"/>
  <c r="Q367" i="2"/>
  <c r="S367" i="2"/>
  <c r="T367" i="2"/>
  <c r="U367" i="2"/>
  <c r="O368" i="2"/>
  <c r="P368" i="2"/>
  <c r="Q368" i="2"/>
  <c r="S368" i="2"/>
  <c r="T368" i="2"/>
  <c r="U368" i="2"/>
  <c r="O369" i="2"/>
  <c r="P369" i="2"/>
  <c r="Q369" i="2"/>
  <c r="S369" i="2"/>
  <c r="T369" i="2"/>
  <c r="U369" i="2"/>
  <c r="O370" i="2"/>
  <c r="P370" i="2"/>
  <c r="Q370" i="2"/>
  <c r="S370" i="2"/>
  <c r="T370" i="2"/>
  <c r="U370" i="2"/>
  <c r="O371" i="2"/>
  <c r="P371" i="2"/>
  <c r="Q371" i="2"/>
  <c r="S371" i="2"/>
  <c r="T371" i="2"/>
  <c r="U371" i="2"/>
  <c r="O372" i="2"/>
  <c r="P372" i="2"/>
  <c r="Q372" i="2"/>
  <c r="S372" i="2"/>
  <c r="T372" i="2"/>
  <c r="U372" i="2"/>
  <c r="O373" i="2"/>
  <c r="P373" i="2"/>
  <c r="Q373" i="2"/>
  <c r="S373" i="2"/>
  <c r="T373" i="2"/>
  <c r="U373" i="2"/>
  <c r="O374" i="2"/>
  <c r="P374" i="2"/>
  <c r="Q374" i="2"/>
  <c r="S374" i="2"/>
  <c r="T374" i="2"/>
  <c r="U374" i="2"/>
  <c r="O375" i="2"/>
  <c r="P375" i="2"/>
  <c r="Q375" i="2"/>
  <c r="S375" i="2"/>
  <c r="T375" i="2"/>
  <c r="U375" i="2"/>
  <c r="O376" i="2"/>
  <c r="P376" i="2"/>
  <c r="Q376" i="2"/>
  <c r="S376" i="2"/>
  <c r="T376" i="2"/>
  <c r="U376" i="2"/>
  <c r="O377" i="2"/>
  <c r="P377" i="2"/>
  <c r="Q377" i="2"/>
  <c r="S377" i="2"/>
  <c r="T377" i="2"/>
  <c r="U377" i="2"/>
  <c r="O378" i="2"/>
  <c r="P378" i="2"/>
  <c r="Q378" i="2"/>
  <c r="S378" i="2"/>
  <c r="T378" i="2"/>
  <c r="U378" i="2"/>
  <c r="O379" i="2"/>
  <c r="P379" i="2"/>
  <c r="Q379" i="2"/>
  <c r="S379" i="2"/>
  <c r="T379" i="2"/>
  <c r="U379" i="2"/>
  <c r="O380" i="2"/>
  <c r="P380" i="2"/>
  <c r="Q380" i="2"/>
  <c r="S380" i="2"/>
  <c r="T380" i="2"/>
  <c r="U380" i="2"/>
  <c r="O381" i="2"/>
  <c r="P381" i="2"/>
  <c r="Q381" i="2"/>
  <c r="S381" i="2"/>
  <c r="T381" i="2"/>
  <c r="U381" i="2"/>
  <c r="O382" i="2"/>
  <c r="P382" i="2"/>
  <c r="Q382" i="2"/>
  <c r="S382" i="2"/>
  <c r="T382" i="2"/>
  <c r="U382" i="2"/>
  <c r="O383" i="2"/>
  <c r="P383" i="2"/>
  <c r="Q383" i="2"/>
  <c r="S383" i="2"/>
  <c r="T383" i="2"/>
  <c r="U383" i="2"/>
  <c r="O384" i="2"/>
  <c r="P384" i="2"/>
  <c r="Q384" i="2"/>
  <c r="S384" i="2"/>
  <c r="T384" i="2"/>
  <c r="U384" i="2"/>
  <c r="O385" i="2"/>
  <c r="P385" i="2"/>
  <c r="Q385" i="2"/>
  <c r="S385" i="2"/>
  <c r="T385" i="2"/>
  <c r="U385" i="2"/>
  <c r="O386" i="2"/>
  <c r="P386" i="2"/>
  <c r="Q386" i="2"/>
  <c r="S386" i="2"/>
  <c r="T386" i="2"/>
  <c r="U386" i="2"/>
  <c r="O387" i="2"/>
  <c r="P387" i="2"/>
  <c r="Q387" i="2"/>
  <c r="S387" i="2"/>
  <c r="T387" i="2"/>
  <c r="U387" i="2"/>
  <c r="O388" i="2"/>
  <c r="P388" i="2"/>
  <c r="Q388" i="2"/>
  <c r="S388" i="2"/>
  <c r="T388" i="2"/>
  <c r="U388" i="2"/>
  <c r="O389" i="2"/>
  <c r="P389" i="2"/>
  <c r="Q389" i="2"/>
  <c r="S389" i="2"/>
  <c r="T389" i="2"/>
  <c r="U389" i="2"/>
  <c r="O390" i="2"/>
  <c r="P390" i="2"/>
  <c r="Q390" i="2"/>
  <c r="S390" i="2"/>
  <c r="T390" i="2"/>
  <c r="U390" i="2"/>
  <c r="O391" i="2"/>
  <c r="P391" i="2"/>
  <c r="Q391" i="2"/>
  <c r="S391" i="2"/>
  <c r="T391" i="2"/>
  <c r="U391" i="2"/>
  <c r="O392" i="2"/>
  <c r="P392" i="2"/>
  <c r="Q392" i="2"/>
  <c r="S392" i="2"/>
  <c r="T392" i="2"/>
  <c r="U392" i="2"/>
  <c r="O393" i="2"/>
  <c r="P393" i="2"/>
  <c r="Q393" i="2"/>
  <c r="S393" i="2"/>
  <c r="T393" i="2"/>
  <c r="U393" i="2"/>
  <c r="O394" i="2"/>
  <c r="P394" i="2"/>
  <c r="Q394" i="2"/>
  <c r="S394" i="2"/>
  <c r="T394" i="2"/>
  <c r="U394" i="2"/>
  <c r="O395" i="2"/>
  <c r="P395" i="2"/>
  <c r="Q395" i="2"/>
  <c r="S395" i="2"/>
  <c r="T395" i="2"/>
  <c r="U395" i="2"/>
  <c r="O396" i="2"/>
  <c r="P396" i="2"/>
  <c r="Q396" i="2"/>
  <c r="S396" i="2"/>
  <c r="T396" i="2"/>
  <c r="U396" i="2"/>
  <c r="O397" i="2"/>
  <c r="P397" i="2"/>
  <c r="Q397" i="2"/>
  <c r="S397" i="2"/>
  <c r="T397" i="2"/>
  <c r="U397" i="2"/>
  <c r="O398" i="2"/>
  <c r="P398" i="2"/>
  <c r="Q398" i="2"/>
  <c r="S398" i="2"/>
  <c r="T398" i="2"/>
  <c r="U398" i="2"/>
  <c r="O399" i="2"/>
  <c r="P399" i="2"/>
  <c r="Q399" i="2"/>
  <c r="S399" i="2"/>
  <c r="T399" i="2"/>
  <c r="U399" i="2"/>
  <c r="O400" i="2"/>
  <c r="P400" i="2"/>
  <c r="Q400" i="2"/>
  <c r="S400" i="2"/>
  <c r="T400" i="2"/>
  <c r="U400" i="2"/>
  <c r="O401" i="2"/>
  <c r="P401" i="2"/>
  <c r="Q401" i="2"/>
  <c r="S401" i="2"/>
  <c r="T401" i="2"/>
  <c r="U401" i="2"/>
  <c r="O402" i="2"/>
  <c r="P402" i="2"/>
  <c r="Q402" i="2"/>
  <c r="S402" i="2"/>
  <c r="T402" i="2"/>
  <c r="U402" i="2"/>
  <c r="O403" i="2"/>
  <c r="P403" i="2"/>
  <c r="Q403" i="2"/>
  <c r="S403" i="2"/>
  <c r="T403" i="2"/>
  <c r="U403" i="2"/>
  <c r="O404" i="2"/>
  <c r="P404" i="2"/>
  <c r="Q404" i="2"/>
  <c r="S404" i="2"/>
  <c r="T404" i="2"/>
  <c r="U404" i="2"/>
  <c r="O405" i="2"/>
  <c r="P405" i="2"/>
  <c r="Q405" i="2"/>
  <c r="S405" i="2"/>
  <c r="T405" i="2"/>
  <c r="U405" i="2"/>
  <c r="O406" i="2"/>
  <c r="P406" i="2"/>
  <c r="Q406" i="2"/>
  <c r="S406" i="2"/>
  <c r="T406" i="2"/>
  <c r="U406" i="2"/>
  <c r="O407" i="2"/>
  <c r="P407" i="2"/>
  <c r="Q407" i="2"/>
  <c r="S407" i="2"/>
  <c r="T407" i="2"/>
  <c r="U407" i="2"/>
  <c r="O408" i="2"/>
  <c r="P408" i="2"/>
  <c r="Q408" i="2"/>
  <c r="S408" i="2"/>
  <c r="T408" i="2"/>
  <c r="U408" i="2"/>
  <c r="O409" i="2"/>
  <c r="P409" i="2"/>
  <c r="Q409" i="2"/>
  <c r="S409" i="2"/>
  <c r="T409" i="2"/>
  <c r="U409" i="2"/>
  <c r="O410" i="2"/>
  <c r="P410" i="2"/>
  <c r="Q410" i="2"/>
  <c r="S410" i="2"/>
  <c r="T410" i="2"/>
  <c r="U410" i="2"/>
  <c r="O411" i="2"/>
  <c r="P411" i="2"/>
  <c r="Q411" i="2"/>
  <c r="S411" i="2"/>
  <c r="T411" i="2"/>
  <c r="U411" i="2"/>
  <c r="O412" i="2"/>
  <c r="P412" i="2"/>
  <c r="Q412" i="2"/>
  <c r="S412" i="2"/>
  <c r="T412" i="2"/>
  <c r="U412" i="2"/>
  <c r="O413" i="2"/>
  <c r="P413" i="2"/>
  <c r="Q413" i="2"/>
  <c r="S413" i="2"/>
  <c r="T413" i="2"/>
  <c r="U413" i="2"/>
  <c r="O414" i="2"/>
  <c r="P414" i="2"/>
  <c r="Q414" i="2"/>
  <c r="S414" i="2"/>
  <c r="T414" i="2"/>
  <c r="U414" i="2"/>
  <c r="O415" i="2"/>
  <c r="P415" i="2"/>
  <c r="Q415" i="2"/>
  <c r="S415" i="2"/>
  <c r="T415" i="2"/>
  <c r="U415" i="2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4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2" i="1"/>
  <c r="P219" i="1" l="1"/>
  <c r="Q219" i="1"/>
  <c r="S219" i="1"/>
  <c r="T219" i="1"/>
  <c r="U219" i="1"/>
  <c r="P220" i="1"/>
  <c r="Q220" i="1"/>
  <c r="S220" i="1"/>
  <c r="T220" i="1"/>
  <c r="U220" i="1"/>
  <c r="P221" i="1"/>
  <c r="Q221" i="1"/>
  <c r="S221" i="1"/>
  <c r="T221" i="1"/>
  <c r="U221" i="1"/>
  <c r="P222" i="1"/>
  <c r="Q222" i="1"/>
  <c r="S222" i="1"/>
  <c r="T222" i="1"/>
  <c r="U222" i="1"/>
  <c r="P223" i="1"/>
  <c r="Q223" i="1"/>
  <c r="S223" i="1"/>
  <c r="T223" i="1"/>
  <c r="U223" i="1"/>
  <c r="P224" i="1"/>
  <c r="Q224" i="1"/>
  <c r="S224" i="1"/>
  <c r="T224" i="1"/>
  <c r="U224" i="1"/>
  <c r="P225" i="1"/>
  <c r="Q225" i="1"/>
  <c r="S225" i="1"/>
  <c r="T225" i="1"/>
  <c r="U225" i="1"/>
  <c r="P226" i="1"/>
  <c r="Q226" i="1"/>
  <c r="S226" i="1"/>
  <c r="T226" i="1"/>
  <c r="U226" i="1"/>
  <c r="P227" i="1"/>
  <c r="Q227" i="1"/>
  <c r="S227" i="1"/>
  <c r="T227" i="1"/>
  <c r="U227" i="1"/>
  <c r="P228" i="1"/>
  <c r="Q228" i="1"/>
  <c r="S228" i="1"/>
  <c r="T228" i="1"/>
  <c r="U228" i="1"/>
  <c r="P229" i="1"/>
  <c r="Q229" i="1"/>
  <c r="S229" i="1"/>
  <c r="T229" i="1"/>
  <c r="U229" i="1"/>
  <c r="P230" i="1"/>
  <c r="Q230" i="1"/>
  <c r="S230" i="1"/>
  <c r="T230" i="1"/>
  <c r="U230" i="1"/>
  <c r="P231" i="1"/>
  <c r="Q231" i="1"/>
  <c r="S231" i="1"/>
  <c r="T231" i="1"/>
  <c r="U231" i="1"/>
  <c r="P232" i="1"/>
  <c r="Q232" i="1"/>
  <c r="S232" i="1"/>
  <c r="T232" i="1"/>
  <c r="U232" i="1"/>
  <c r="P233" i="1"/>
  <c r="Q233" i="1"/>
  <c r="S233" i="1"/>
  <c r="T233" i="1"/>
  <c r="U233" i="1"/>
  <c r="P234" i="1"/>
  <c r="Q234" i="1"/>
  <c r="S234" i="1"/>
  <c r="T234" i="1"/>
  <c r="U234" i="1"/>
  <c r="P235" i="1"/>
  <c r="Q235" i="1"/>
  <c r="S235" i="1"/>
  <c r="T235" i="1"/>
  <c r="U235" i="1"/>
  <c r="P236" i="1"/>
  <c r="Q236" i="1"/>
  <c r="S236" i="1"/>
  <c r="T236" i="1"/>
  <c r="U236" i="1"/>
  <c r="P237" i="1"/>
  <c r="Q237" i="1"/>
  <c r="S237" i="1"/>
  <c r="T237" i="1"/>
  <c r="U237" i="1"/>
  <c r="P238" i="1"/>
  <c r="Q238" i="1"/>
  <c r="S238" i="1"/>
  <c r="T238" i="1"/>
  <c r="U238" i="1"/>
  <c r="P239" i="1"/>
  <c r="Q239" i="1"/>
  <c r="S239" i="1"/>
  <c r="T239" i="1"/>
  <c r="U239" i="1"/>
  <c r="P240" i="1"/>
  <c r="Q240" i="1"/>
  <c r="S240" i="1"/>
  <c r="T240" i="1"/>
  <c r="U240" i="1"/>
  <c r="P241" i="1"/>
  <c r="Q241" i="1"/>
  <c r="S241" i="1"/>
  <c r="T241" i="1"/>
  <c r="U241" i="1"/>
  <c r="P242" i="1"/>
  <c r="Q242" i="1"/>
  <c r="S242" i="1"/>
  <c r="T242" i="1"/>
  <c r="U242" i="1"/>
  <c r="P243" i="1"/>
  <c r="Q243" i="1"/>
  <c r="S243" i="1"/>
  <c r="T243" i="1"/>
  <c r="U243" i="1"/>
  <c r="P244" i="1"/>
  <c r="Q244" i="1"/>
  <c r="S244" i="1"/>
  <c r="T244" i="1"/>
  <c r="U244" i="1"/>
  <c r="P245" i="1"/>
  <c r="Q245" i="1"/>
  <c r="S245" i="1"/>
  <c r="T245" i="1"/>
  <c r="U245" i="1"/>
  <c r="P246" i="1"/>
  <c r="Q246" i="1"/>
  <c r="S246" i="1"/>
  <c r="T246" i="1"/>
  <c r="U246" i="1"/>
  <c r="P247" i="1"/>
  <c r="Q247" i="1"/>
  <c r="S247" i="1"/>
  <c r="T247" i="1"/>
  <c r="U247" i="1"/>
  <c r="P248" i="1"/>
  <c r="Q248" i="1"/>
  <c r="S248" i="1"/>
  <c r="T248" i="1"/>
  <c r="U248" i="1"/>
  <c r="P249" i="1"/>
  <c r="Q249" i="1"/>
  <c r="S249" i="1"/>
  <c r="T249" i="1"/>
  <c r="U249" i="1"/>
  <c r="P250" i="1"/>
  <c r="Q250" i="1"/>
  <c r="S250" i="1"/>
  <c r="T250" i="1"/>
  <c r="U250" i="1"/>
  <c r="P251" i="1"/>
  <c r="Q251" i="1"/>
  <c r="S251" i="1"/>
  <c r="T251" i="1"/>
  <c r="U251" i="1"/>
  <c r="P252" i="1"/>
  <c r="Q252" i="1"/>
  <c r="S252" i="1"/>
  <c r="T252" i="1"/>
  <c r="U252" i="1"/>
  <c r="P253" i="1"/>
  <c r="Q253" i="1"/>
  <c r="S253" i="1"/>
  <c r="T253" i="1"/>
  <c r="U253" i="1"/>
  <c r="P254" i="1"/>
  <c r="Q254" i="1"/>
  <c r="S254" i="1"/>
  <c r="T254" i="1"/>
  <c r="U254" i="1"/>
  <c r="P255" i="1"/>
  <c r="Q255" i="1"/>
  <c r="S255" i="1"/>
  <c r="T255" i="1"/>
  <c r="U255" i="1"/>
  <c r="P256" i="1"/>
  <c r="Q256" i="1"/>
  <c r="S256" i="1"/>
  <c r="T256" i="1"/>
  <c r="U256" i="1"/>
  <c r="P257" i="1"/>
  <c r="Q257" i="1"/>
  <c r="S257" i="1"/>
  <c r="T257" i="1"/>
  <c r="U257" i="1"/>
  <c r="P258" i="1"/>
  <c r="Q258" i="1"/>
  <c r="S258" i="1"/>
  <c r="T258" i="1"/>
  <c r="U258" i="1"/>
  <c r="P259" i="1"/>
  <c r="Q259" i="1"/>
  <c r="S259" i="1"/>
  <c r="T259" i="1"/>
  <c r="U259" i="1"/>
  <c r="P260" i="1"/>
  <c r="Q260" i="1"/>
  <c r="S260" i="1"/>
  <c r="T260" i="1"/>
  <c r="U260" i="1"/>
  <c r="P261" i="1"/>
  <c r="Q261" i="1"/>
  <c r="S261" i="1"/>
  <c r="T261" i="1"/>
  <c r="U261" i="1"/>
  <c r="P262" i="1"/>
  <c r="Q262" i="1"/>
  <c r="S262" i="1"/>
  <c r="T262" i="1"/>
  <c r="U262" i="1"/>
  <c r="P263" i="1"/>
  <c r="Q263" i="1"/>
  <c r="S263" i="1"/>
  <c r="T263" i="1"/>
  <c r="U263" i="1"/>
  <c r="P264" i="1"/>
  <c r="Q264" i="1"/>
  <c r="S264" i="1"/>
  <c r="T264" i="1"/>
  <c r="U264" i="1"/>
  <c r="P265" i="1"/>
  <c r="Q265" i="1"/>
  <c r="S265" i="1"/>
  <c r="T265" i="1"/>
  <c r="U265" i="1"/>
  <c r="P266" i="1"/>
  <c r="Q266" i="1"/>
  <c r="S266" i="1"/>
  <c r="T266" i="1"/>
  <c r="U266" i="1"/>
  <c r="P267" i="1"/>
  <c r="Q267" i="1"/>
  <c r="S267" i="1"/>
  <c r="T267" i="1"/>
  <c r="U267" i="1"/>
  <c r="P268" i="1"/>
  <c r="Q268" i="1"/>
  <c r="S268" i="1"/>
  <c r="T268" i="1"/>
  <c r="U268" i="1"/>
  <c r="P269" i="1"/>
  <c r="Q269" i="1"/>
  <c r="S269" i="1"/>
  <c r="T269" i="1"/>
  <c r="U269" i="1"/>
  <c r="P270" i="1"/>
  <c r="Q270" i="1"/>
  <c r="S270" i="1"/>
  <c r="T270" i="1"/>
  <c r="U270" i="1"/>
  <c r="P271" i="1"/>
  <c r="Q271" i="1"/>
  <c r="S271" i="1"/>
  <c r="T271" i="1"/>
  <c r="U271" i="1"/>
  <c r="P272" i="1"/>
  <c r="Q272" i="1"/>
  <c r="S272" i="1"/>
  <c r="T272" i="1"/>
  <c r="U272" i="1"/>
  <c r="P273" i="1"/>
  <c r="Q273" i="1"/>
  <c r="S273" i="1"/>
  <c r="T273" i="1"/>
  <c r="U273" i="1"/>
  <c r="P274" i="1"/>
  <c r="Q274" i="1"/>
  <c r="S274" i="1"/>
  <c r="T274" i="1"/>
  <c r="U274" i="1"/>
  <c r="P275" i="1"/>
  <c r="Q275" i="1"/>
  <c r="S275" i="1"/>
  <c r="T275" i="1"/>
  <c r="U275" i="1"/>
  <c r="P276" i="1"/>
  <c r="Q276" i="1"/>
  <c r="S276" i="1"/>
  <c r="T276" i="1"/>
  <c r="U276" i="1"/>
  <c r="P277" i="1"/>
  <c r="Q277" i="1"/>
  <c r="S277" i="1"/>
  <c r="T277" i="1"/>
  <c r="U277" i="1"/>
  <c r="P278" i="1"/>
  <c r="Q278" i="1"/>
  <c r="S278" i="1"/>
  <c r="T278" i="1"/>
  <c r="U278" i="1"/>
  <c r="P279" i="1"/>
  <c r="Q279" i="1"/>
  <c r="S279" i="1"/>
  <c r="T279" i="1"/>
  <c r="U279" i="1"/>
  <c r="P280" i="1"/>
  <c r="Q280" i="1"/>
  <c r="S280" i="1"/>
  <c r="T280" i="1"/>
  <c r="U280" i="1"/>
  <c r="P281" i="1"/>
  <c r="Q281" i="1"/>
  <c r="S281" i="1"/>
  <c r="T281" i="1"/>
  <c r="U281" i="1"/>
  <c r="P282" i="1"/>
  <c r="Q282" i="1"/>
  <c r="S282" i="1"/>
  <c r="T282" i="1"/>
  <c r="U282" i="1"/>
  <c r="P283" i="1"/>
  <c r="Q283" i="1"/>
  <c r="S283" i="1"/>
  <c r="T283" i="1"/>
  <c r="U283" i="1"/>
  <c r="P284" i="1"/>
  <c r="Q284" i="1"/>
  <c r="S284" i="1"/>
  <c r="T284" i="1"/>
  <c r="U284" i="1"/>
  <c r="P285" i="1"/>
  <c r="Q285" i="1"/>
  <c r="S285" i="1"/>
  <c r="T285" i="1"/>
  <c r="U285" i="1"/>
  <c r="P286" i="1"/>
  <c r="Q286" i="1"/>
  <c r="S286" i="1"/>
  <c r="T286" i="1"/>
  <c r="U286" i="1"/>
  <c r="P287" i="1"/>
  <c r="Q287" i="1"/>
  <c r="S287" i="1"/>
  <c r="T287" i="1"/>
  <c r="U287" i="1"/>
  <c r="P288" i="1"/>
  <c r="Q288" i="1"/>
  <c r="S288" i="1"/>
  <c r="T288" i="1"/>
  <c r="U288" i="1"/>
  <c r="P289" i="1"/>
  <c r="Q289" i="1"/>
  <c r="S289" i="1"/>
  <c r="T289" i="1"/>
  <c r="U289" i="1"/>
  <c r="P290" i="1"/>
  <c r="Q290" i="1"/>
  <c r="S290" i="1"/>
  <c r="T290" i="1"/>
  <c r="U290" i="1"/>
  <c r="P291" i="1"/>
  <c r="Q291" i="1"/>
  <c r="S291" i="1"/>
  <c r="T291" i="1"/>
  <c r="U291" i="1"/>
  <c r="P292" i="1"/>
  <c r="Q292" i="1"/>
  <c r="S292" i="1"/>
  <c r="T292" i="1"/>
  <c r="U292" i="1"/>
  <c r="P293" i="1"/>
  <c r="Q293" i="1"/>
  <c r="S293" i="1"/>
  <c r="T293" i="1"/>
  <c r="U293" i="1"/>
  <c r="P294" i="1"/>
  <c r="Q294" i="1"/>
  <c r="S294" i="1"/>
  <c r="T294" i="1"/>
  <c r="U294" i="1"/>
  <c r="P295" i="1"/>
  <c r="Q295" i="1"/>
  <c r="S295" i="1"/>
  <c r="T295" i="1"/>
  <c r="U295" i="1"/>
  <c r="P296" i="1"/>
  <c r="Q296" i="1"/>
  <c r="S296" i="1"/>
  <c r="T296" i="1"/>
  <c r="U296" i="1"/>
  <c r="P297" i="1"/>
  <c r="Q297" i="1"/>
  <c r="S297" i="1"/>
  <c r="T297" i="1"/>
  <c r="U297" i="1"/>
  <c r="P298" i="1"/>
  <c r="Q298" i="1"/>
  <c r="S298" i="1"/>
  <c r="T298" i="1"/>
  <c r="U298" i="1"/>
  <c r="P299" i="1"/>
  <c r="Q299" i="1"/>
  <c r="S299" i="1"/>
  <c r="T299" i="1"/>
  <c r="U299" i="1"/>
  <c r="P300" i="1"/>
  <c r="Q300" i="1"/>
  <c r="S300" i="1"/>
  <c r="T300" i="1"/>
  <c r="U300" i="1"/>
  <c r="P301" i="1"/>
  <c r="Q301" i="1"/>
  <c r="S301" i="1"/>
  <c r="T301" i="1"/>
  <c r="U301" i="1"/>
  <c r="P302" i="1"/>
  <c r="Q302" i="1"/>
  <c r="S302" i="1"/>
  <c r="T302" i="1"/>
  <c r="U302" i="1"/>
  <c r="P303" i="1"/>
  <c r="Q303" i="1"/>
  <c r="S303" i="1"/>
  <c r="T303" i="1"/>
  <c r="U303" i="1"/>
  <c r="P304" i="1"/>
  <c r="Q304" i="1"/>
  <c r="S304" i="1"/>
  <c r="T304" i="1"/>
  <c r="U304" i="1"/>
  <c r="P305" i="1"/>
  <c r="Q305" i="1"/>
  <c r="S305" i="1"/>
  <c r="T305" i="1"/>
  <c r="U305" i="1"/>
  <c r="P306" i="1"/>
  <c r="Q306" i="1"/>
  <c r="S306" i="1"/>
  <c r="T306" i="1"/>
  <c r="U306" i="1"/>
  <c r="P307" i="1"/>
  <c r="Q307" i="1"/>
  <c r="S307" i="1"/>
  <c r="T307" i="1"/>
  <c r="U307" i="1"/>
  <c r="P308" i="1"/>
  <c r="Q308" i="1"/>
  <c r="S308" i="1"/>
  <c r="T308" i="1"/>
  <c r="U308" i="1"/>
  <c r="P309" i="1"/>
  <c r="Q309" i="1"/>
  <c r="S309" i="1"/>
  <c r="T309" i="1"/>
  <c r="U309" i="1"/>
  <c r="P310" i="1"/>
  <c r="Q310" i="1"/>
  <c r="S310" i="1"/>
  <c r="T310" i="1"/>
  <c r="U310" i="1"/>
  <c r="P311" i="1"/>
  <c r="Q311" i="1"/>
  <c r="S311" i="1"/>
  <c r="T311" i="1"/>
  <c r="U311" i="1"/>
  <c r="P312" i="1"/>
  <c r="Q312" i="1"/>
  <c r="S312" i="1"/>
  <c r="T312" i="1"/>
  <c r="U312" i="1"/>
  <c r="P313" i="1"/>
  <c r="Q313" i="1"/>
  <c r="S313" i="1"/>
  <c r="T313" i="1"/>
  <c r="U313" i="1"/>
  <c r="P314" i="1"/>
  <c r="Q314" i="1"/>
  <c r="S314" i="1"/>
  <c r="T314" i="1"/>
  <c r="U314" i="1"/>
  <c r="P315" i="1"/>
  <c r="Q315" i="1"/>
  <c r="S315" i="1"/>
  <c r="T315" i="1"/>
  <c r="U315" i="1"/>
  <c r="P316" i="1"/>
  <c r="Q316" i="1"/>
  <c r="S316" i="1"/>
  <c r="T316" i="1"/>
  <c r="U316" i="1"/>
  <c r="P317" i="1"/>
  <c r="Q317" i="1"/>
  <c r="S317" i="1"/>
  <c r="T317" i="1"/>
  <c r="U317" i="1"/>
  <c r="P318" i="1"/>
  <c r="Q318" i="1"/>
  <c r="S318" i="1"/>
  <c r="T318" i="1"/>
  <c r="U318" i="1"/>
  <c r="P319" i="1"/>
  <c r="Q319" i="1"/>
  <c r="S319" i="1"/>
  <c r="T319" i="1"/>
  <c r="U319" i="1"/>
  <c r="P320" i="1"/>
  <c r="Q320" i="1"/>
  <c r="S320" i="1"/>
  <c r="T320" i="1"/>
  <c r="U320" i="1"/>
  <c r="P321" i="1"/>
  <c r="Q321" i="1"/>
  <c r="S321" i="1"/>
  <c r="T321" i="1"/>
  <c r="U321" i="1"/>
  <c r="P322" i="1"/>
  <c r="Q322" i="1"/>
  <c r="S322" i="1"/>
  <c r="T322" i="1"/>
  <c r="U322" i="1"/>
  <c r="P323" i="1"/>
  <c r="Q323" i="1"/>
  <c r="S323" i="1"/>
  <c r="T323" i="1"/>
  <c r="U323" i="1"/>
  <c r="P324" i="1"/>
  <c r="Q324" i="1"/>
  <c r="S324" i="1"/>
  <c r="T324" i="1"/>
  <c r="U324" i="1"/>
  <c r="P325" i="1"/>
  <c r="Q325" i="1"/>
  <c r="S325" i="1"/>
  <c r="T325" i="1"/>
  <c r="U325" i="1"/>
  <c r="P326" i="1"/>
  <c r="Q326" i="1"/>
  <c r="S326" i="1"/>
  <c r="T326" i="1"/>
  <c r="U326" i="1"/>
  <c r="P327" i="1"/>
  <c r="Q327" i="1"/>
  <c r="S327" i="1"/>
  <c r="T327" i="1"/>
  <c r="U327" i="1"/>
  <c r="P328" i="1"/>
  <c r="Q328" i="1"/>
  <c r="S328" i="1"/>
  <c r="T328" i="1"/>
  <c r="U328" i="1"/>
  <c r="P329" i="1"/>
  <c r="Q329" i="1"/>
  <c r="S329" i="1"/>
  <c r="T329" i="1"/>
  <c r="U329" i="1"/>
  <c r="P330" i="1"/>
  <c r="Q330" i="1"/>
  <c r="S330" i="1"/>
  <c r="T330" i="1"/>
  <c r="U330" i="1"/>
  <c r="P331" i="1"/>
  <c r="Q331" i="1"/>
  <c r="S331" i="1"/>
  <c r="T331" i="1"/>
  <c r="U331" i="1"/>
  <c r="P332" i="1"/>
  <c r="Q332" i="1"/>
  <c r="S332" i="1"/>
  <c r="T332" i="1"/>
  <c r="U332" i="1"/>
  <c r="P333" i="1"/>
  <c r="Q333" i="1"/>
  <c r="S333" i="1"/>
  <c r="T333" i="1"/>
  <c r="U333" i="1"/>
  <c r="P334" i="1"/>
  <c r="Q334" i="1"/>
  <c r="S334" i="1"/>
  <c r="T334" i="1"/>
  <c r="U334" i="1"/>
  <c r="P335" i="1"/>
  <c r="Q335" i="1"/>
  <c r="S335" i="1"/>
  <c r="T335" i="1"/>
  <c r="U335" i="1"/>
  <c r="P336" i="1"/>
  <c r="Q336" i="1"/>
  <c r="S336" i="1"/>
  <c r="T336" i="1"/>
  <c r="U336" i="1"/>
  <c r="P337" i="1"/>
  <c r="Q337" i="1"/>
  <c r="S337" i="1"/>
  <c r="T337" i="1"/>
  <c r="U337" i="1"/>
  <c r="P338" i="1"/>
  <c r="Q338" i="1"/>
  <c r="S338" i="1"/>
  <c r="T338" i="1"/>
  <c r="U338" i="1"/>
  <c r="P339" i="1"/>
  <c r="Q339" i="1"/>
  <c r="S339" i="1"/>
  <c r="T339" i="1"/>
  <c r="U339" i="1"/>
  <c r="P340" i="1"/>
  <c r="Q340" i="1"/>
  <c r="S340" i="1"/>
  <c r="T340" i="1"/>
  <c r="U340" i="1"/>
  <c r="P341" i="1"/>
  <c r="Q341" i="1"/>
  <c r="S341" i="1"/>
  <c r="T341" i="1"/>
  <c r="U341" i="1"/>
  <c r="P342" i="1"/>
  <c r="Q342" i="1"/>
  <c r="S342" i="1"/>
  <c r="T342" i="1"/>
  <c r="U342" i="1"/>
  <c r="P343" i="1"/>
  <c r="Q343" i="1"/>
  <c r="S343" i="1"/>
  <c r="T343" i="1"/>
  <c r="U343" i="1"/>
  <c r="P344" i="1"/>
  <c r="Q344" i="1"/>
  <c r="S344" i="1"/>
  <c r="T344" i="1"/>
  <c r="U344" i="1"/>
  <c r="P345" i="1"/>
  <c r="Q345" i="1"/>
  <c r="S345" i="1"/>
  <c r="T345" i="1"/>
  <c r="U345" i="1"/>
  <c r="P346" i="1"/>
  <c r="Q346" i="1"/>
  <c r="S346" i="1"/>
  <c r="T346" i="1"/>
  <c r="U346" i="1"/>
  <c r="P347" i="1"/>
  <c r="Q347" i="1"/>
  <c r="S347" i="1"/>
  <c r="T347" i="1"/>
  <c r="U347" i="1"/>
  <c r="P348" i="1"/>
  <c r="Q348" i="1"/>
  <c r="S348" i="1"/>
  <c r="T348" i="1"/>
  <c r="U348" i="1"/>
  <c r="P349" i="1"/>
  <c r="Q349" i="1"/>
  <c r="S349" i="1"/>
  <c r="T349" i="1"/>
  <c r="U349" i="1"/>
  <c r="P350" i="1"/>
  <c r="Q350" i="1"/>
  <c r="S350" i="1"/>
  <c r="T350" i="1"/>
  <c r="U350" i="1"/>
  <c r="P351" i="1"/>
  <c r="Q351" i="1"/>
  <c r="S351" i="1"/>
  <c r="T351" i="1"/>
  <c r="U351" i="1"/>
  <c r="P352" i="1"/>
  <c r="Q352" i="1"/>
  <c r="S352" i="1"/>
  <c r="T352" i="1"/>
  <c r="U352" i="1"/>
  <c r="P353" i="1"/>
  <c r="Q353" i="1"/>
  <c r="S353" i="1"/>
  <c r="T353" i="1"/>
  <c r="U353" i="1"/>
  <c r="P354" i="1"/>
  <c r="Q354" i="1"/>
  <c r="S354" i="1"/>
  <c r="T354" i="1"/>
  <c r="U354" i="1"/>
  <c r="P355" i="1"/>
  <c r="Q355" i="1"/>
  <c r="S355" i="1"/>
  <c r="T355" i="1"/>
  <c r="U355" i="1"/>
  <c r="P356" i="1"/>
  <c r="Q356" i="1"/>
  <c r="S356" i="1"/>
  <c r="T356" i="1"/>
  <c r="U356" i="1"/>
  <c r="P357" i="1"/>
  <c r="Q357" i="1"/>
  <c r="S357" i="1"/>
  <c r="T357" i="1"/>
  <c r="U357" i="1"/>
  <c r="P358" i="1"/>
  <c r="Q358" i="1"/>
  <c r="S358" i="1"/>
  <c r="T358" i="1"/>
  <c r="U358" i="1"/>
  <c r="P359" i="1"/>
  <c r="Q359" i="1"/>
  <c r="S359" i="1"/>
  <c r="T359" i="1"/>
  <c r="U359" i="1"/>
  <c r="P360" i="1"/>
  <c r="Q360" i="1"/>
  <c r="S360" i="1"/>
  <c r="T360" i="1"/>
  <c r="U360" i="1"/>
  <c r="P361" i="1"/>
  <c r="Q361" i="1"/>
  <c r="S361" i="1"/>
  <c r="T361" i="1"/>
  <c r="U361" i="1"/>
  <c r="P362" i="1"/>
  <c r="Q362" i="1"/>
  <c r="S362" i="1"/>
  <c r="T362" i="1"/>
  <c r="U362" i="1"/>
  <c r="P363" i="1"/>
  <c r="Q363" i="1"/>
  <c r="S363" i="1"/>
  <c r="T363" i="1"/>
  <c r="U363" i="1"/>
  <c r="P364" i="1"/>
  <c r="Q364" i="1"/>
  <c r="S364" i="1"/>
  <c r="T364" i="1"/>
  <c r="U364" i="1"/>
  <c r="P365" i="1"/>
  <c r="Q365" i="1"/>
  <c r="S365" i="1"/>
  <c r="T365" i="1"/>
  <c r="U365" i="1"/>
  <c r="P366" i="1"/>
  <c r="Q366" i="1"/>
  <c r="S366" i="1"/>
  <c r="T366" i="1"/>
  <c r="U366" i="1"/>
  <c r="P367" i="1"/>
  <c r="Q367" i="1"/>
  <c r="S367" i="1"/>
  <c r="T367" i="1"/>
  <c r="U367" i="1"/>
  <c r="P368" i="1"/>
  <c r="Q368" i="1"/>
  <c r="S368" i="1"/>
  <c r="T368" i="1"/>
  <c r="U368" i="1"/>
  <c r="P369" i="1"/>
  <c r="Q369" i="1"/>
  <c r="S369" i="1"/>
  <c r="T369" i="1"/>
  <c r="U369" i="1"/>
  <c r="P370" i="1"/>
  <c r="Q370" i="1"/>
  <c r="S370" i="1"/>
  <c r="T370" i="1"/>
  <c r="U370" i="1"/>
  <c r="P371" i="1"/>
  <c r="Q371" i="1"/>
  <c r="S371" i="1"/>
  <c r="T371" i="1"/>
  <c r="U371" i="1"/>
  <c r="P372" i="1"/>
  <c r="Q372" i="1"/>
  <c r="S372" i="1"/>
  <c r="T372" i="1"/>
  <c r="U372" i="1"/>
  <c r="P373" i="1"/>
  <c r="Q373" i="1"/>
  <c r="S373" i="1"/>
  <c r="T373" i="1"/>
  <c r="U373" i="1"/>
  <c r="P374" i="1"/>
  <c r="Q374" i="1"/>
  <c r="S374" i="1"/>
  <c r="T374" i="1"/>
  <c r="U374" i="1"/>
  <c r="P375" i="1"/>
  <c r="Q375" i="1"/>
  <c r="S375" i="1"/>
  <c r="T375" i="1"/>
  <c r="U375" i="1"/>
  <c r="P376" i="1"/>
  <c r="Q376" i="1"/>
  <c r="S376" i="1"/>
  <c r="T376" i="1"/>
  <c r="U376" i="1"/>
  <c r="P377" i="1"/>
  <c r="Q377" i="1"/>
  <c r="S377" i="1"/>
  <c r="T377" i="1"/>
  <c r="U377" i="1"/>
  <c r="P378" i="1"/>
  <c r="Q378" i="1"/>
  <c r="S378" i="1"/>
  <c r="T378" i="1"/>
  <c r="U378" i="1"/>
  <c r="P379" i="1"/>
  <c r="Q379" i="1"/>
  <c r="S379" i="1"/>
  <c r="T379" i="1"/>
  <c r="U379" i="1"/>
  <c r="P380" i="1"/>
  <c r="Q380" i="1"/>
  <c r="S380" i="1"/>
  <c r="T380" i="1"/>
  <c r="U380" i="1"/>
  <c r="P381" i="1"/>
  <c r="Q381" i="1"/>
  <c r="S381" i="1"/>
  <c r="T381" i="1"/>
  <c r="U381" i="1"/>
  <c r="P382" i="1"/>
  <c r="Q382" i="1"/>
  <c r="S382" i="1"/>
  <c r="T382" i="1"/>
  <c r="U382" i="1"/>
  <c r="P383" i="1"/>
  <c r="Q383" i="1"/>
  <c r="S383" i="1"/>
  <c r="T383" i="1"/>
  <c r="U383" i="1"/>
  <c r="P384" i="1"/>
  <c r="Q384" i="1"/>
  <c r="S384" i="1"/>
  <c r="T384" i="1"/>
  <c r="U384" i="1"/>
  <c r="P385" i="1"/>
  <c r="Q385" i="1"/>
  <c r="S385" i="1"/>
  <c r="T385" i="1"/>
  <c r="U385" i="1"/>
  <c r="P386" i="1"/>
  <c r="Q386" i="1"/>
  <c r="S386" i="1"/>
  <c r="T386" i="1"/>
  <c r="U386" i="1"/>
  <c r="P387" i="1"/>
  <c r="Q387" i="1"/>
  <c r="S387" i="1"/>
  <c r="T387" i="1"/>
  <c r="U387" i="1"/>
  <c r="P388" i="1"/>
  <c r="Q388" i="1"/>
  <c r="S388" i="1"/>
  <c r="T388" i="1"/>
  <c r="U388" i="1"/>
  <c r="P389" i="1"/>
  <c r="Q389" i="1"/>
  <c r="S389" i="1"/>
  <c r="T389" i="1"/>
  <c r="U389" i="1"/>
  <c r="P390" i="1"/>
  <c r="Q390" i="1"/>
  <c r="S390" i="1"/>
  <c r="T390" i="1"/>
  <c r="U390" i="1"/>
  <c r="P391" i="1"/>
  <c r="Q391" i="1"/>
  <c r="S391" i="1"/>
  <c r="T391" i="1"/>
  <c r="U391" i="1"/>
  <c r="P392" i="1"/>
  <c r="Q392" i="1"/>
  <c r="S392" i="1"/>
  <c r="T392" i="1"/>
  <c r="U392" i="1"/>
  <c r="P393" i="1"/>
  <c r="Q393" i="1"/>
  <c r="S393" i="1"/>
  <c r="T393" i="1"/>
  <c r="U393" i="1"/>
  <c r="P394" i="1"/>
  <c r="Q394" i="1"/>
  <c r="S394" i="1"/>
  <c r="T394" i="1"/>
  <c r="U394" i="1"/>
  <c r="P395" i="1"/>
  <c r="Q395" i="1"/>
  <c r="S395" i="1"/>
  <c r="T395" i="1"/>
  <c r="U395" i="1"/>
  <c r="P396" i="1"/>
  <c r="Q396" i="1"/>
  <c r="S396" i="1"/>
  <c r="T396" i="1"/>
  <c r="U396" i="1"/>
  <c r="P397" i="1"/>
  <c r="Q397" i="1"/>
  <c r="S397" i="1"/>
  <c r="T397" i="1"/>
  <c r="U397" i="1"/>
  <c r="P398" i="1"/>
  <c r="Q398" i="1"/>
  <c r="S398" i="1"/>
  <c r="T398" i="1"/>
  <c r="U398" i="1"/>
  <c r="P399" i="1"/>
  <c r="Q399" i="1"/>
  <c r="S399" i="1"/>
  <c r="T399" i="1"/>
  <c r="U399" i="1"/>
  <c r="P400" i="1"/>
  <c r="Q400" i="1"/>
  <c r="S400" i="1"/>
  <c r="T400" i="1"/>
  <c r="U400" i="1"/>
  <c r="P401" i="1"/>
  <c r="Q401" i="1"/>
  <c r="S401" i="1"/>
  <c r="T401" i="1"/>
  <c r="U401" i="1"/>
  <c r="P402" i="1"/>
  <c r="Q402" i="1"/>
  <c r="S402" i="1"/>
  <c r="T402" i="1"/>
  <c r="U402" i="1"/>
  <c r="P403" i="1"/>
  <c r="Q403" i="1"/>
  <c r="S403" i="1"/>
  <c r="T403" i="1"/>
  <c r="U403" i="1"/>
  <c r="P404" i="1"/>
  <c r="Q404" i="1"/>
  <c r="S404" i="1"/>
  <c r="T404" i="1"/>
  <c r="U404" i="1"/>
  <c r="P405" i="1"/>
  <c r="Q405" i="1"/>
  <c r="S405" i="1"/>
  <c r="T405" i="1"/>
  <c r="U405" i="1"/>
  <c r="P406" i="1"/>
  <c r="Q406" i="1"/>
  <c r="S406" i="1"/>
  <c r="T406" i="1"/>
  <c r="U406" i="1"/>
  <c r="P407" i="1"/>
  <c r="Q407" i="1"/>
  <c r="S407" i="1"/>
  <c r="T407" i="1"/>
  <c r="U407" i="1"/>
  <c r="P408" i="1"/>
  <c r="Q408" i="1"/>
  <c r="S408" i="1"/>
  <c r="T408" i="1"/>
  <c r="U408" i="1"/>
  <c r="P409" i="1"/>
  <c r="Q409" i="1"/>
  <c r="S409" i="1"/>
  <c r="T409" i="1"/>
  <c r="U409" i="1"/>
  <c r="P410" i="1"/>
  <c r="Q410" i="1"/>
  <c r="S410" i="1"/>
  <c r="T410" i="1"/>
  <c r="U410" i="1"/>
  <c r="P411" i="1"/>
  <c r="Q411" i="1"/>
  <c r="S411" i="1"/>
  <c r="T411" i="1"/>
  <c r="U411" i="1"/>
  <c r="P412" i="1"/>
  <c r="Q412" i="1"/>
  <c r="S412" i="1"/>
  <c r="T412" i="1"/>
  <c r="U412" i="1"/>
  <c r="P413" i="1"/>
  <c r="Q413" i="1"/>
  <c r="S413" i="1"/>
  <c r="T413" i="1"/>
  <c r="U413" i="1"/>
  <c r="P414" i="1"/>
  <c r="Q414" i="1"/>
  <c r="S414" i="1"/>
  <c r="T414" i="1"/>
  <c r="U414" i="1"/>
  <c r="P415" i="1"/>
  <c r="Q415" i="1"/>
  <c r="S415" i="1"/>
  <c r="T415" i="1"/>
  <c r="U415" i="1"/>
  <c r="P416" i="1"/>
  <c r="Q416" i="1"/>
  <c r="S416" i="1"/>
  <c r="T416" i="1"/>
  <c r="U416" i="1"/>
  <c r="P417" i="1"/>
  <c r="Q417" i="1"/>
  <c r="S417" i="1"/>
  <c r="T417" i="1"/>
  <c r="U417" i="1"/>
  <c r="P418" i="1"/>
  <c r="Q418" i="1"/>
  <c r="S418" i="1"/>
  <c r="T418" i="1"/>
  <c r="U418" i="1"/>
  <c r="P419" i="1"/>
  <c r="Q419" i="1"/>
  <c r="S419" i="1"/>
  <c r="T419" i="1"/>
  <c r="U419" i="1"/>
  <c r="P420" i="1"/>
  <c r="Q420" i="1"/>
  <c r="S420" i="1"/>
  <c r="T420" i="1"/>
  <c r="U420" i="1"/>
  <c r="P421" i="1"/>
  <c r="Q421" i="1"/>
  <c r="S421" i="1"/>
  <c r="T421" i="1"/>
  <c r="U421" i="1"/>
  <c r="P422" i="1"/>
  <c r="Q422" i="1"/>
  <c r="S422" i="1"/>
  <c r="T422" i="1"/>
  <c r="U422" i="1"/>
  <c r="P423" i="1"/>
  <c r="Q423" i="1"/>
  <c r="S423" i="1"/>
  <c r="T423" i="1"/>
  <c r="U423" i="1"/>
  <c r="P424" i="1"/>
  <c r="Q424" i="1"/>
  <c r="S424" i="1"/>
  <c r="T424" i="1"/>
  <c r="U424" i="1"/>
  <c r="P425" i="1"/>
  <c r="Q425" i="1"/>
  <c r="S425" i="1"/>
  <c r="T425" i="1"/>
  <c r="U425" i="1"/>
  <c r="P426" i="1"/>
  <c r="Q426" i="1"/>
  <c r="S426" i="1"/>
  <c r="T426" i="1"/>
  <c r="U426" i="1"/>
  <c r="P427" i="1"/>
  <c r="Q427" i="1"/>
  <c r="S427" i="1"/>
  <c r="T427" i="1"/>
  <c r="U427" i="1"/>
  <c r="P428" i="1"/>
  <c r="Q428" i="1"/>
  <c r="S428" i="1"/>
  <c r="T428" i="1"/>
  <c r="U428" i="1"/>
  <c r="P429" i="1"/>
  <c r="Q429" i="1"/>
  <c r="S429" i="1"/>
  <c r="T429" i="1"/>
  <c r="U429" i="1"/>
  <c r="P430" i="1"/>
  <c r="Q430" i="1"/>
  <c r="S430" i="1"/>
  <c r="T430" i="1"/>
  <c r="U430" i="1"/>
  <c r="P431" i="1"/>
  <c r="Q431" i="1"/>
  <c r="S431" i="1"/>
  <c r="T431" i="1"/>
  <c r="U431" i="1"/>
  <c r="P432" i="1"/>
  <c r="Q432" i="1"/>
  <c r="S432" i="1"/>
  <c r="T432" i="1"/>
  <c r="U432" i="1"/>
  <c r="P433" i="1"/>
  <c r="Q433" i="1"/>
  <c r="S433" i="1"/>
  <c r="T433" i="1"/>
  <c r="U433" i="1"/>
  <c r="P434" i="1"/>
  <c r="Q434" i="1"/>
  <c r="S434" i="1"/>
  <c r="T434" i="1"/>
  <c r="U434" i="1"/>
  <c r="P435" i="1"/>
  <c r="Q435" i="1"/>
  <c r="S435" i="1"/>
  <c r="T435" i="1"/>
  <c r="U435" i="1"/>
  <c r="P436" i="1"/>
  <c r="Q436" i="1"/>
  <c r="S436" i="1"/>
  <c r="T436" i="1"/>
  <c r="U436" i="1"/>
  <c r="P437" i="1"/>
  <c r="Q437" i="1"/>
  <c r="S437" i="1"/>
  <c r="T437" i="1"/>
  <c r="U437" i="1"/>
  <c r="P438" i="1"/>
  <c r="Q438" i="1"/>
  <c r="S438" i="1"/>
  <c r="T438" i="1"/>
  <c r="U438" i="1"/>
  <c r="P439" i="1"/>
  <c r="Q439" i="1"/>
  <c r="S439" i="1"/>
  <c r="T439" i="1"/>
  <c r="U439" i="1"/>
  <c r="P440" i="1"/>
  <c r="Q440" i="1"/>
  <c r="S440" i="1"/>
  <c r="T440" i="1"/>
  <c r="U440" i="1"/>
  <c r="P441" i="1"/>
  <c r="Q441" i="1"/>
  <c r="S441" i="1"/>
  <c r="T441" i="1"/>
  <c r="U441" i="1"/>
  <c r="P442" i="1"/>
  <c r="Q442" i="1"/>
  <c r="S442" i="1"/>
  <c r="T442" i="1"/>
  <c r="U442" i="1"/>
  <c r="P443" i="1"/>
  <c r="Q443" i="1"/>
  <c r="S443" i="1"/>
  <c r="T443" i="1"/>
  <c r="U443" i="1"/>
  <c r="P444" i="1"/>
  <c r="Q444" i="1"/>
  <c r="S444" i="1"/>
  <c r="T444" i="1"/>
  <c r="U444" i="1"/>
  <c r="P445" i="1"/>
  <c r="Q445" i="1"/>
  <c r="S445" i="1"/>
  <c r="T445" i="1"/>
  <c r="U445" i="1"/>
  <c r="P446" i="1"/>
  <c r="Q446" i="1"/>
  <c r="S446" i="1"/>
  <c r="T446" i="1"/>
  <c r="U446" i="1"/>
  <c r="P447" i="1"/>
  <c r="Q447" i="1"/>
  <c r="S447" i="1"/>
  <c r="T447" i="1"/>
  <c r="U447" i="1"/>
  <c r="P448" i="1"/>
  <c r="Q448" i="1"/>
  <c r="S448" i="1"/>
  <c r="T448" i="1"/>
  <c r="U448" i="1"/>
  <c r="P449" i="1"/>
  <c r="Q449" i="1"/>
  <c r="S449" i="1"/>
  <c r="T449" i="1"/>
  <c r="U449" i="1"/>
  <c r="P450" i="1"/>
  <c r="Q450" i="1"/>
  <c r="S450" i="1"/>
  <c r="T450" i="1"/>
  <c r="U450" i="1"/>
  <c r="P451" i="1"/>
  <c r="Q451" i="1"/>
  <c r="S451" i="1"/>
  <c r="T451" i="1"/>
  <c r="U451" i="1"/>
  <c r="P452" i="1"/>
  <c r="Q452" i="1"/>
  <c r="S452" i="1"/>
  <c r="T452" i="1"/>
  <c r="U452" i="1"/>
  <c r="P453" i="1"/>
  <c r="Q453" i="1"/>
  <c r="S453" i="1"/>
  <c r="T453" i="1"/>
  <c r="U453" i="1"/>
  <c r="P454" i="1"/>
  <c r="Q454" i="1"/>
  <c r="S454" i="1"/>
  <c r="T454" i="1"/>
  <c r="U454" i="1"/>
  <c r="P455" i="1"/>
  <c r="Q455" i="1"/>
  <c r="S455" i="1"/>
  <c r="T455" i="1"/>
  <c r="U455" i="1"/>
  <c r="P456" i="1"/>
  <c r="Q456" i="1"/>
  <c r="S456" i="1"/>
  <c r="T456" i="1"/>
  <c r="U456" i="1"/>
  <c r="P457" i="1"/>
  <c r="Q457" i="1"/>
  <c r="S457" i="1"/>
  <c r="T457" i="1"/>
  <c r="U457" i="1"/>
  <c r="P458" i="1"/>
  <c r="Q458" i="1"/>
  <c r="S458" i="1"/>
  <c r="T458" i="1"/>
  <c r="U458" i="1"/>
  <c r="P459" i="1"/>
  <c r="Q459" i="1"/>
  <c r="S459" i="1"/>
  <c r="T459" i="1"/>
  <c r="U459" i="1"/>
  <c r="P460" i="1"/>
  <c r="Q460" i="1"/>
  <c r="S460" i="1"/>
  <c r="T460" i="1"/>
  <c r="U460" i="1"/>
  <c r="P461" i="1"/>
  <c r="Q461" i="1"/>
  <c r="S461" i="1"/>
  <c r="T461" i="1"/>
  <c r="U461" i="1"/>
  <c r="P462" i="1"/>
  <c r="Q462" i="1"/>
  <c r="S462" i="1"/>
  <c r="T462" i="1"/>
  <c r="U462" i="1"/>
  <c r="P463" i="1"/>
  <c r="Q463" i="1"/>
  <c r="S463" i="1"/>
  <c r="T463" i="1"/>
  <c r="U463" i="1"/>
  <c r="P464" i="1"/>
  <c r="Q464" i="1"/>
  <c r="S464" i="1"/>
  <c r="T464" i="1"/>
  <c r="U464" i="1"/>
  <c r="P465" i="1"/>
  <c r="Q465" i="1"/>
  <c r="S465" i="1"/>
  <c r="T465" i="1"/>
  <c r="U465" i="1"/>
  <c r="P466" i="1"/>
  <c r="Q466" i="1"/>
  <c r="S466" i="1"/>
  <c r="T466" i="1"/>
  <c r="U466" i="1"/>
  <c r="P467" i="1"/>
  <c r="Q467" i="1"/>
  <c r="S467" i="1"/>
  <c r="T467" i="1"/>
  <c r="U467" i="1"/>
  <c r="P468" i="1"/>
  <c r="Q468" i="1"/>
  <c r="S468" i="1"/>
  <c r="T468" i="1"/>
  <c r="U468" i="1"/>
  <c r="P469" i="1"/>
  <c r="Q469" i="1"/>
  <c r="S469" i="1"/>
  <c r="T469" i="1"/>
  <c r="U469" i="1"/>
  <c r="P470" i="1"/>
  <c r="Q470" i="1"/>
  <c r="S470" i="1"/>
  <c r="T470" i="1"/>
  <c r="U470" i="1"/>
  <c r="P471" i="1"/>
  <c r="Q471" i="1"/>
  <c r="S471" i="1"/>
  <c r="T471" i="1"/>
  <c r="U471" i="1"/>
  <c r="P472" i="1"/>
  <c r="Q472" i="1"/>
  <c r="S472" i="1"/>
  <c r="T472" i="1"/>
  <c r="U472" i="1"/>
  <c r="P473" i="1"/>
  <c r="Q473" i="1"/>
  <c r="S473" i="1"/>
  <c r="T473" i="1"/>
  <c r="U473" i="1"/>
  <c r="P474" i="1"/>
  <c r="Q474" i="1"/>
  <c r="S474" i="1"/>
  <c r="T474" i="1"/>
  <c r="U474" i="1"/>
  <c r="P475" i="1"/>
  <c r="Q475" i="1"/>
  <c r="S475" i="1"/>
  <c r="T475" i="1"/>
  <c r="U475" i="1"/>
  <c r="P476" i="1"/>
  <c r="Q476" i="1"/>
  <c r="S476" i="1"/>
  <c r="T476" i="1"/>
  <c r="U476" i="1"/>
  <c r="P477" i="1"/>
  <c r="Q477" i="1"/>
  <c r="S477" i="1"/>
  <c r="T477" i="1"/>
  <c r="U477" i="1"/>
  <c r="P478" i="1"/>
  <c r="Q478" i="1"/>
  <c r="S478" i="1"/>
  <c r="T478" i="1"/>
  <c r="U478" i="1"/>
  <c r="P479" i="1"/>
  <c r="Q479" i="1"/>
  <c r="S479" i="1"/>
  <c r="T479" i="1"/>
  <c r="U479" i="1"/>
  <c r="P480" i="1"/>
  <c r="Q480" i="1"/>
  <c r="S480" i="1"/>
  <c r="T480" i="1"/>
  <c r="U480" i="1"/>
  <c r="P481" i="1"/>
  <c r="Q481" i="1"/>
  <c r="S481" i="1"/>
  <c r="T481" i="1"/>
  <c r="U481" i="1"/>
  <c r="P482" i="1"/>
  <c r="Q482" i="1"/>
  <c r="S482" i="1"/>
  <c r="T482" i="1"/>
  <c r="U482" i="1"/>
  <c r="P483" i="1"/>
  <c r="Q483" i="1"/>
  <c r="S483" i="1"/>
  <c r="T483" i="1"/>
  <c r="U483" i="1"/>
  <c r="P484" i="1"/>
  <c r="Q484" i="1"/>
  <c r="S484" i="1"/>
  <c r="T484" i="1"/>
  <c r="U484" i="1"/>
  <c r="P485" i="1"/>
  <c r="Q485" i="1"/>
  <c r="S485" i="1"/>
  <c r="T485" i="1"/>
  <c r="U485" i="1"/>
  <c r="P486" i="1"/>
  <c r="Q486" i="1"/>
  <c r="S486" i="1"/>
  <c r="T486" i="1"/>
  <c r="U486" i="1"/>
  <c r="P487" i="1"/>
  <c r="Q487" i="1"/>
  <c r="S487" i="1"/>
  <c r="T487" i="1"/>
  <c r="U487" i="1"/>
  <c r="P488" i="1"/>
  <c r="Q488" i="1"/>
  <c r="S488" i="1"/>
  <c r="T488" i="1"/>
  <c r="U488" i="1"/>
  <c r="P489" i="1"/>
  <c r="Q489" i="1"/>
  <c r="S489" i="1"/>
  <c r="T489" i="1"/>
  <c r="U489" i="1"/>
  <c r="P490" i="1"/>
  <c r="Q490" i="1"/>
  <c r="S490" i="1"/>
  <c r="T490" i="1"/>
  <c r="U490" i="1"/>
  <c r="P491" i="1"/>
  <c r="Q491" i="1"/>
  <c r="S491" i="1"/>
  <c r="T491" i="1"/>
  <c r="U491" i="1"/>
  <c r="P492" i="1"/>
  <c r="Q492" i="1"/>
  <c r="S492" i="1"/>
  <c r="T492" i="1"/>
  <c r="U492" i="1"/>
  <c r="P493" i="1"/>
  <c r="Q493" i="1"/>
  <c r="S493" i="1"/>
  <c r="T493" i="1"/>
  <c r="U493" i="1"/>
  <c r="P494" i="1"/>
  <c r="Q494" i="1"/>
  <c r="S494" i="1"/>
  <c r="T494" i="1"/>
  <c r="U494" i="1"/>
  <c r="P495" i="1"/>
  <c r="Q495" i="1"/>
  <c r="S495" i="1"/>
  <c r="T495" i="1"/>
  <c r="U495" i="1"/>
  <c r="P496" i="1"/>
  <c r="Q496" i="1"/>
  <c r="S496" i="1"/>
  <c r="T496" i="1"/>
  <c r="U496" i="1"/>
  <c r="P497" i="1"/>
  <c r="Q497" i="1"/>
  <c r="S497" i="1"/>
  <c r="T497" i="1"/>
  <c r="U497" i="1"/>
  <c r="P498" i="1"/>
  <c r="Q498" i="1"/>
  <c r="S498" i="1"/>
  <c r="T498" i="1"/>
  <c r="U498" i="1"/>
  <c r="P499" i="1"/>
  <c r="Q499" i="1"/>
  <c r="S499" i="1"/>
  <c r="T499" i="1"/>
  <c r="U499" i="1"/>
  <c r="P500" i="1"/>
  <c r="Q500" i="1"/>
  <c r="S500" i="1"/>
  <c r="T500" i="1"/>
  <c r="U500" i="1"/>
  <c r="P501" i="1"/>
  <c r="Q501" i="1"/>
  <c r="S501" i="1"/>
  <c r="T501" i="1"/>
  <c r="U501" i="1"/>
  <c r="P502" i="1"/>
  <c r="Q502" i="1"/>
  <c r="S502" i="1"/>
  <c r="T502" i="1"/>
  <c r="U502" i="1"/>
  <c r="P503" i="1"/>
  <c r="Q503" i="1"/>
  <c r="S503" i="1"/>
  <c r="T503" i="1"/>
  <c r="U503" i="1"/>
  <c r="P504" i="1"/>
  <c r="Q504" i="1"/>
  <c r="S504" i="1"/>
  <c r="T504" i="1"/>
  <c r="U504" i="1"/>
  <c r="P505" i="1"/>
  <c r="Q505" i="1"/>
  <c r="S505" i="1"/>
  <c r="T505" i="1"/>
  <c r="U505" i="1"/>
  <c r="P506" i="1"/>
  <c r="Q506" i="1"/>
  <c r="S506" i="1"/>
  <c r="T506" i="1"/>
  <c r="U506" i="1"/>
  <c r="P507" i="1"/>
  <c r="Q507" i="1"/>
  <c r="S507" i="1"/>
  <c r="T507" i="1"/>
  <c r="U507" i="1"/>
  <c r="P508" i="1"/>
  <c r="Q508" i="1"/>
  <c r="S508" i="1"/>
  <c r="T508" i="1"/>
  <c r="U508" i="1"/>
  <c r="P509" i="1"/>
  <c r="Q509" i="1"/>
  <c r="S509" i="1"/>
  <c r="T509" i="1"/>
  <c r="U509" i="1"/>
  <c r="P510" i="1"/>
  <c r="Q510" i="1"/>
  <c r="S510" i="1"/>
  <c r="T510" i="1"/>
  <c r="U510" i="1"/>
  <c r="P511" i="1"/>
  <c r="Q511" i="1"/>
  <c r="S511" i="1"/>
  <c r="T511" i="1"/>
  <c r="U511" i="1"/>
  <c r="P512" i="1"/>
  <c r="Q512" i="1"/>
  <c r="S512" i="1"/>
  <c r="T512" i="1"/>
  <c r="U512" i="1"/>
  <c r="P513" i="1"/>
  <c r="Q513" i="1"/>
  <c r="S513" i="1"/>
  <c r="T513" i="1"/>
  <c r="U513" i="1"/>
  <c r="P514" i="1"/>
  <c r="Q514" i="1"/>
  <c r="S514" i="1"/>
  <c r="T514" i="1"/>
  <c r="U514" i="1"/>
  <c r="P515" i="1"/>
  <c r="Q515" i="1"/>
  <c r="S515" i="1"/>
  <c r="T515" i="1"/>
  <c r="U515" i="1"/>
  <c r="P516" i="1"/>
  <c r="Q516" i="1"/>
  <c r="S516" i="1"/>
  <c r="T516" i="1"/>
  <c r="U516" i="1"/>
  <c r="P517" i="1"/>
  <c r="Q517" i="1"/>
  <c r="S517" i="1"/>
  <c r="T517" i="1"/>
  <c r="U517" i="1"/>
  <c r="P518" i="1"/>
  <c r="Q518" i="1"/>
  <c r="S518" i="1"/>
  <c r="T518" i="1"/>
  <c r="U518" i="1"/>
  <c r="P519" i="1"/>
  <c r="Q519" i="1"/>
  <c r="S519" i="1"/>
  <c r="T519" i="1"/>
  <c r="U519" i="1"/>
  <c r="P520" i="1"/>
  <c r="Q520" i="1"/>
  <c r="S520" i="1"/>
  <c r="T520" i="1"/>
  <c r="U520" i="1"/>
  <c r="P521" i="1"/>
  <c r="Q521" i="1"/>
  <c r="S521" i="1"/>
  <c r="T521" i="1"/>
  <c r="U521" i="1"/>
  <c r="P522" i="1"/>
  <c r="Q522" i="1"/>
  <c r="S522" i="1"/>
  <c r="T522" i="1"/>
  <c r="U522" i="1"/>
  <c r="P523" i="1"/>
  <c r="Q523" i="1"/>
  <c r="S523" i="1"/>
  <c r="T523" i="1"/>
  <c r="U523" i="1"/>
  <c r="P524" i="1"/>
  <c r="Q524" i="1"/>
  <c r="S524" i="1"/>
  <c r="T524" i="1"/>
  <c r="U524" i="1"/>
  <c r="P525" i="1"/>
  <c r="Q525" i="1"/>
  <c r="S525" i="1"/>
  <c r="T525" i="1"/>
  <c r="U525" i="1"/>
  <c r="P526" i="1"/>
  <c r="Q526" i="1"/>
  <c r="S526" i="1"/>
  <c r="T526" i="1"/>
  <c r="U526" i="1"/>
  <c r="P527" i="1"/>
  <c r="Q527" i="1"/>
  <c r="S527" i="1"/>
  <c r="T527" i="1"/>
  <c r="U527" i="1"/>
  <c r="P528" i="1"/>
  <c r="Q528" i="1"/>
  <c r="S528" i="1"/>
  <c r="T528" i="1"/>
  <c r="U528" i="1"/>
  <c r="P529" i="1"/>
  <c r="Q529" i="1"/>
  <c r="S529" i="1"/>
  <c r="T529" i="1"/>
  <c r="U529" i="1"/>
  <c r="P530" i="1"/>
  <c r="Q530" i="1"/>
  <c r="S530" i="1"/>
  <c r="T530" i="1"/>
  <c r="U530" i="1"/>
  <c r="P531" i="1"/>
  <c r="Q531" i="1"/>
  <c r="S531" i="1"/>
  <c r="T531" i="1"/>
  <c r="U531" i="1"/>
  <c r="P532" i="1"/>
  <c r="Q532" i="1"/>
  <c r="S532" i="1"/>
  <c r="T532" i="1"/>
  <c r="U532" i="1"/>
  <c r="P533" i="1"/>
  <c r="Q533" i="1"/>
  <c r="S533" i="1"/>
  <c r="T533" i="1"/>
  <c r="U533" i="1"/>
  <c r="P534" i="1"/>
  <c r="Q534" i="1"/>
  <c r="S534" i="1"/>
  <c r="T534" i="1"/>
  <c r="U534" i="1"/>
  <c r="P535" i="1"/>
  <c r="Q535" i="1"/>
  <c r="S535" i="1"/>
  <c r="T535" i="1"/>
  <c r="U535" i="1"/>
  <c r="P536" i="1"/>
  <c r="Q536" i="1"/>
  <c r="S536" i="1"/>
  <c r="T536" i="1"/>
  <c r="U536" i="1"/>
  <c r="P537" i="1"/>
  <c r="Q537" i="1"/>
  <c r="S537" i="1"/>
  <c r="T537" i="1"/>
  <c r="U537" i="1"/>
  <c r="P538" i="1"/>
  <c r="Q538" i="1"/>
  <c r="S538" i="1"/>
  <c r="T538" i="1"/>
  <c r="U538" i="1"/>
  <c r="P539" i="1"/>
  <c r="Q539" i="1"/>
  <c r="S539" i="1"/>
  <c r="T539" i="1"/>
  <c r="U539" i="1"/>
  <c r="P540" i="1"/>
  <c r="Q540" i="1"/>
  <c r="S540" i="1"/>
  <c r="T540" i="1"/>
  <c r="U540" i="1"/>
  <c r="P541" i="1"/>
  <c r="Q541" i="1"/>
  <c r="S541" i="1"/>
  <c r="T541" i="1"/>
  <c r="U541" i="1"/>
  <c r="P542" i="1"/>
  <c r="Q542" i="1"/>
  <c r="S542" i="1"/>
  <c r="T542" i="1"/>
  <c r="U542" i="1"/>
  <c r="P543" i="1"/>
  <c r="Q543" i="1"/>
  <c r="S543" i="1"/>
  <c r="T543" i="1"/>
  <c r="U543" i="1"/>
  <c r="P544" i="1"/>
  <c r="Q544" i="1"/>
  <c r="S544" i="1"/>
  <c r="T544" i="1"/>
  <c r="U544" i="1"/>
  <c r="P545" i="1"/>
  <c r="Q545" i="1"/>
  <c r="S545" i="1"/>
  <c r="T545" i="1"/>
  <c r="U545" i="1"/>
  <c r="P546" i="1"/>
  <c r="Q546" i="1"/>
  <c r="S546" i="1"/>
  <c r="T546" i="1"/>
  <c r="U546" i="1"/>
  <c r="P547" i="1"/>
  <c r="Q547" i="1"/>
  <c r="S547" i="1"/>
  <c r="T547" i="1"/>
  <c r="U547" i="1"/>
  <c r="P548" i="1"/>
  <c r="Q548" i="1"/>
  <c r="S548" i="1"/>
  <c r="T548" i="1"/>
  <c r="U548" i="1"/>
  <c r="P549" i="1"/>
  <c r="Q549" i="1"/>
  <c r="S549" i="1"/>
  <c r="T549" i="1"/>
  <c r="U549" i="1"/>
  <c r="P550" i="1"/>
  <c r="Q550" i="1"/>
  <c r="S550" i="1"/>
  <c r="T550" i="1"/>
  <c r="U550" i="1"/>
  <c r="P551" i="1"/>
  <c r="Q551" i="1"/>
  <c r="S551" i="1"/>
  <c r="T551" i="1"/>
  <c r="U551" i="1"/>
  <c r="P552" i="1"/>
  <c r="Q552" i="1"/>
  <c r="S552" i="1"/>
  <c r="T552" i="1"/>
  <c r="U552" i="1"/>
  <c r="P553" i="1"/>
  <c r="Q553" i="1"/>
  <c r="S553" i="1"/>
  <c r="T553" i="1"/>
  <c r="U553" i="1"/>
  <c r="P554" i="1"/>
  <c r="Q554" i="1"/>
  <c r="S554" i="1"/>
  <c r="T554" i="1"/>
  <c r="U554" i="1"/>
  <c r="P555" i="1"/>
  <c r="Q555" i="1"/>
  <c r="S555" i="1"/>
  <c r="T555" i="1"/>
  <c r="U555" i="1"/>
  <c r="P556" i="1"/>
  <c r="Q556" i="1"/>
  <c r="S556" i="1"/>
  <c r="T556" i="1"/>
  <c r="U556" i="1"/>
  <c r="P557" i="1"/>
  <c r="Q557" i="1"/>
  <c r="S557" i="1"/>
  <c r="T557" i="1"/>
  <c r="U557" i="1"/>
  <c r="P558" i="1"/>
  <c r="Q558" i="1"/>
  <c r="S558" i="1"/>
  <c r="T558" i="1"/>
  <c r="U558" i="1"/>
  <c r="P559" i="1"/>
  <c r="Q559" i="1"/>
  <c r="S559" i="1"/>
  <c r="T559" i="1"/>
  <c r="U559" i="1"/>
  <c r="P560" i="1"/>
  <c r="Q560" i="1"/>
  <c r="S560" i="1"/>
  <c r="T560" i="1"/>
  <c r="U560" i="1"/>
  <c r="P561" i="1"/>
  <c r="Q561" i="1"/>
  <c r="S561" i="1"/>
  <c r="T561" i="1"/>
  <c r="U561" i="1"/>
  <c r="P562" i="1"/>
  <c r="Q562" i="1"/>
  <c r="S562" i="1"/>
  <c r="T562" i="1"/>
  <c r="U562" i="1"/>
  <c r="P563" i="1"/>
  <c r="Q563" i="1"/>
  <c r="S563" i="1"/>
  <c r="T563" i="1"/>
  <c r="U563" i="1"/>
  <c r="P564" i="1"/>
  <c r="Q564" i="1"/>
  <c r="S564" i="1"/>
  <c r="T564" i="1"/>
  <c r="U564" i="1"/>
  <c r="P565" i="1"/>
  <c r="Q565" i="1"/>
  <c r="S565" i="1"/>
  <c r="T565" i="1"/>
  <c r="U565" i="1"/>
  <c r="P566" i="1"/>
  <c r="Q566" i="1"/>
  <c r="S566" i="1"/>
  <c r="T566" i="1"/>
  <c r="U566" i="1"/>
  <c r="P567" i="1"/>
  <c r="Q567" i="1"/>
  <c r="S567" i="1"/>
  <c r="T567" i="1"/>
  <c r="U567" i="1"/>
  <c r="P568" i="1"/>
  <c r="Q568" i="1"/>
  <c r="S568" i="1"/>
  <c r="T568" i="1"/>
  <c r="U568" i="1"/>
  <c r="P569" i="1"/>
  <c r="Q569" i="1"/>
  <c r="S569" i="1"/>
  <c r="T569" i="1"/>
  <c r="U569" i="1"/>
  <c r="P570" i="1"/>
  <c r="Q570" i="1"/>
  <c r="S570" i="1"/>
  <c r="T570" i="1"/>
  <c r="U570" i="1"/>
  <c r="P571" i="1"/>
  <c r="Q571" i="1"/>
  <c r="S571" i="1"/>
  <c r="T571" i="1"/>
  <c r="U571" i="1"/>
  <c r="P572" i="1"/>
  <c r="Q572" i="1"/>
  <c r="S572" i="1"/>
  <c r="T572" i="1"/>
  <c r="U572" i="1"/>
  <c r="P573" i="1"/>
  <c r="Q573" i="1"/>
  <c r="S573" i="1"/>
  <c r="T573" i="1"/>
  <c r="U573" i="1"/>
  <c r="P574" i="1"/>
  <c r="Q574" i="1"/>
  <c r="S574" i="1"/>
  <c r="T574" i="1"/>
  <c r="U574" i="1"/>
  <c r="P575" i="1"/>
  <c r="Q575" i="1"/>
  <c r="S575" i="1"/>
  <c r="T575" i="1"/>
  <c r="U575" i="1"/>
  <c r="P576" i="1"/>
  <c r="Q576" i="1"/>
  <c r="S576" i="1"/>
  <c r="T576" i="1"/>
  <c r="U576" i="1"/>
  <c r="P577" i="1"/>
  <c r="Q577" i="1"/>
  <c r="S577" i="1"/>
  <c r="T577" i="1"/>
  <c r="U577" i="1"/>
  <c r="P578" i="1"/>
  <c r="Q578" i="1"/>
  <c r="S578" i="1"/>
  <c r="T578" i="1"/>
  <c r="U578" i="1"/>
  <c r="P579" i="1"/>
  <c r="Q579" i="1"/>
  <c r="S579" i="1"/>
  <c r="T579" i="1"/>
  <c r="U579" i="1"/>
  <c r="P580" i="1"/>
  <c r="Q580" i="1"/>
  <c r="S580" i="1"/>
  <c r="T580" i="1"/>
  <c r="U580" i="1"/>
  <c r="P581" i="1"/>
  <c r="Q581" i="1"/>
  <c r="S581" i="1"/>
  <c r="T581" i="1"/>
  <c r="U581" i="1"/>
  <c r="P582" i="1"/>
  <c r="Q582" i="1"/>
  <c r="S582" i="1"/>
  <c r="T582" i="1"/>
  <c r="U582" i="1"/>
  <c r="P583" i="1"/>
  <c r="Q583" i="1"/>
  <c r="S583" i="1"/>
  <c r="T583" i="1"/>
  <c r="U583" i="1"/>
  <c r="P584" i="1"/>
  <c r="Q584" i="1"/>
  <c r="S584" i="1"/>
  <c r="T584" i="1"/>
  <c r="U584" i="1"/>
  <c r="P585" i="1"/>
  <c r="Q585" i="1"/>
  <c r="S585" i="1"/>
  <c r="T585" i="1"/>
  <c r="U585" i="1"/>
  <c r="P586" i="1"/>
  <c r="Q586" i="1"/>
  <c r="S586" i="1"/>
  <c r="T586" i="1"/>
  <c r="U586" i="1"/>
  <c r="P587" i="1"/>
  <c r="Q587" i="1"/>
  <c r="S587" i="1"/>
  <c r="T587" i="1"/>
  <c r="U587" i="1"/>
  <c r="P588" i="1"/>
  <c r="Q588" i="1"/>
  <c r="S588" i="1"/>
  <c r="T588" i="1"/>
  <c r="U588" i="1"/>
  <c r="P589" i="1"/>
  <c r="Q589" i="1"/>
  <c r="S589" i="1"/>
  <c r="T589" i="1"/>
  <c r="U589" i="1"/>
  <c r="P590" i="1"/>
  <c r="Q590" i="1"/>
  <c r="S590" i="1"/>
  <c r="T590" i="1"/>
  <c r="U590" i="1"/>
  <c r="P591" i="1"/>
  <c r="Q591" i="1"/>
  <c r="S591" i="1"/>
  <c r="T591" i="1"/>
  <c r="U591" i="1"/>
  <c r="P592" i="1"/>
  <c r="Q592" i="1"/>
  <c r="S592" i="1"/>
  <c r="T592" i="1"/>
  <c r="U592" i="1"/>
  <c r="P593" i="1"/>
  <c r="Q593" i="1"/>
  <c r="S593" i="1"/>
  <c r="T593" i="1"/>
  <c r="U593" i="1"/>
  <c r="P594" i="1"/>
  <c r="Q594" i="1"/>
  <c r="S594" i="1"/>
  <c r="T594" i="1"/>
  <c r="U594" i="1"/>
  <c r="P595" i="1"/>
  <c r="Q595" i="1"/>
  <c r="S595" i="1"/>
  <c r="T595" i="1"/>
  <c r="U595" i="1"/>
  <c r="P596" i="1"/>
  <c r="Q596" i="1"/>
  <c r="S596" i="1"/>
  <c r="T596" i="1"/>
  <c r="U596" i="1"/>
  <c r="P597" i="1"/>
  <c r="Q597" i="1"/>
  <c r="S597" i="1"/>
  <c r="T597" i="1"/>
  <c r="U597" i="1"/>
  <c r="P598" i="1"/>
  <c r="Q598" i="1"/>
  <c r="S598" i="1"/>
  <c r="T598" i="1"/>
  <c r="U598" i="1"/>
  <c r="P599" i="1"/>
  <c r="Q599" i="1"/>
  <c r="S599" i="1"/>
  <c r="T599" i="1"/>
  <c r="U599" i="1"/>
  <c r="P600" i="1"/>
  <c r="Q600" i="1"/>
  <c r="S600" i="1"/>
  <c r="T600" i="1"/>
  <c r="U600" i="1"/>
  <c r="P601" i="1"/>
  <c r="Q601" i="1"/>
  <c r="S601" i="1"/>
  <c r="T601" i="1"/>
  <c r="U601" i="1"/>
  <c r="P602" i="1"/>
  <c r="Q602" i="1"/>
  <c r="S602" i="1"/>
  <c r="T602" i="1"/>
  <c r="U602" i="1"/>
  <c r="P603" i="1"/>
  <c r="Q603" i="1"/>
  <c r="S603" i="1"/>
  <c r="T603" i="1"/>
  <c r="U603" i="1"/>
  <c r="P604" i="1"/>
  <c r="Q604" i="1"/>
  <c r="S604" i="1"/>
  <c r="T604" i="1"/>
  <c r="U604" i="1"/>
  <c r="P605" i="1"/>
  <c r="Q605" i="1"/>
  <c r="S605" i="1"/>
  <c r="T605" i="1"/>
  <c r="U605" i="1"/>
  <c r="P606" i="1"/>
  <c r="Q606" i="1"/>
  <c r="S606" i="1"/>
  <c r="T606" i="1"/>
  <c r="U606" i="1"/>
  <c r="P607" i="1"/>
  <c r="Q607" i="1"/>
  <c r="S607" i="1"/>
  <c r="T607" i="1"/>
  <c r="U607" i="1"/>
  <c r="P608" i="1"/>
  <c r="Q608" i="1"/>
  <c r="S608" i="1"/>
  <c r="T608" i="1"/>
  <c r="U608" i="1"/>
  <c r="P609" i="1"/>
  <c r="Q609" i="1"/>
  <c r="S609" i="1"/>
  <c r="T609" i="1"/>
  <c r="U609" i="1"/>
  <c r="P610" i="1"/>
  <c r="Q610" i="1"/>
  <c r="S610" i="1"/>
  <c r="T610" i="1"/>
  <c r="U610" i="1"/>
  <c r="P611" i="1"/>
  <c r="Q611" i="1"/>
  <c r="S611" i="1"/>
  <c r="T611" i="1"/>
  <c r="U611" i="1"/>
  <c r="P612" i="1"/>
  <c r="Q612" i="1"/>
  <c r="S612" i="1"/>
  <c r="T612" i="1"/>
  <c r="U612" i="1"/>
  <c r="P613" i="1"/>
  <c r="Q613" i="1"/>
  <c r="S613" i="1"/>
  <c r="T613" i="1"/>
  <c r="U613" i="1"/>
  <c r="P614" i="1"/>
  <c r="Q614" i="1"/>
  <c r="S614" i="1"/>
  <c r="T614" i="1"/>
  <c r="U614" i="1"/>
  <c r="P615" i="1"/>
  <c r="Q615" i="1"/>
  <c r="S615" i="1"/>
  <c r="T615" i="1"/>
  <c r="U615" i="1"/>
  <c r="P616" i="1"/>
  <c r="Q616" i="1"/>
  <c r="S616" i="1"/>
  <c r="T616" i="1"/>
  <c r="U616" i="1"/>
  <c r="P617" i="1"/>
  <c r="Q617" i="1"/>
  <c r="S617" i="1"/>
  <c r="T617" i="1"/>
  <c r="U617" i="1"/>
  <c r="P618" i="1"/>
  <c r="Q618" i="1"/>
  <c r="S618" i="1"/>
  <c r="T618" i="1"/>
  <c r="U618" i="1"/>
  <c r="P619" i="1"/>
  <c r="Q619" i="1"/>
  <c r="S619" i="1"/>
  <c r="T619" i="1"/>
  <c r="U619" i="1"/>
  <c r="P620" i="1"/>
  <c r="Q620" i="1"/>
  <c r="S620" i="1"/>
  <c r="T620" i="1"/>
  <c r="U620" i="1"/>
  <c r="P621" i="1"/>
  <c r="Q621" i="1"/>
  <c r="S621" i="1"/>
  <c r="T621" i="1"/>
  <c r="U621" i="1"/>
  <c r="P622" i="1"/>
  <c r="Q622" i="1"/>
  <c r="S622" i="1"/>
  <c r="T622" i="1"/>
  <c r="U622" i="1"/>
  <c r="P623" i="1"/>
  <c r="Q623" i="1"/>
  <c r="S623" i="1"/>
  <c r="T623" i="1"/>
  <c r="U623" i="1"/>
  <c r="P624" i="1"/>
  <c r="Q624" i="1"/>
  <c r="S624" i="1"/>
  <c r="T624" i="1"/>
  <c r="U624" i="1"/>
  <c r="P625" i="1"/>
  <c r="Q625" i="1"/>
  <c r="S625" i="1"/>
  <c r="T625" i="1"/>
  <c r="U625" i="1"/>
  <c r="P626" i="1"/>
  <c r="Q626" i="1"/>
  <c r="S626" i="1"/>
  <c r="T626" i="1"/>
  <c r="U626" i="1"/>
  <c r="P627" i="1"/>
  <c r="Q627" i="1"/>
  <c r="S627" i="1"/>
  <c r="T627" i="1"/>
  <c r="U627" i="1"/>
  <c r="P628" i="1"/>
  <c r="Q628" i="1"/>
  <c r="S628" i="1"/>
  <c r="T628" i="1"/>
  <c r="U628" i="1"/>
  <c r="P629" i="1"/>
  <c r="Q629" i="1"/>
  <c r="S629" i="1"/>
  <c r="T629" i="1"/>
  <c r="U629" i="1"/>
  <c r="P630" i="1"/>
  <c r="Q630" i="1"/>
  <c r="S630" i="1"/>
  <c r="T630" i="1"/>
  <c r="U630" i="1"/>
  <c r="P631" i="1"/>
  <c r="Q631" i="1"/>
  <c r="S631" i="1"/>
  <c r="T631" i="1"/>
  <c r="U631" i="1"/>
  <c r="P632" i="1"/>
  <c r="Q632" i="1"/>
  <c r="S632" i="1"/>
  <c r="T632" i="1"/>
  <c r="U632" i="1"/>
  <c r="P633" i="1"/>
  <c r="Q633" i="1"/>
  <c r="S633" i="1"/>
  <c r="T633" i="1"/>
  <c r="U633" i="1"/>
  <c r="P634" i="1"/>
  <c r="Q634" i="1"/>
  <c r="S634" i="1"/>
  <c r="T634" i="1"/>
  <c r="U634" i="1"/>
  <c r="P635" i="1"/>
  <c r="Q635" i="1"/>
  <c r="S635" i="1"/>
  <c r="T635" i="1"/>
  <c r="U635" i="1"/>
  <c r="P636" i="1"/>
  <c r="Q636" i="1"/>
  <c r="S636" i="1"/>
  <c r="T636" i="1"/>
  <c r="U636" i="1"/>
  <c r="P637" i="1"/>
  <c r="Q637" i="1"/>
  <c r="S637" i="1"/>
  <c r="T637" i="1"/>
  <c r="U637" i="1"/>
  <c r="P638" i="1"/>
  <c r="Q638" i="1"/>
  <c r="S638" i="1"/>
  <c r="T638" i="1"/>
  <c r="U638" i="1"/>
  <c r="P639" i="1"/>
  <c r="Q639" i="1"/>
  <c r="S639" i="1"/>
  <c r="T639" i="1"/>
  <c r="U639" i="1"/>
  <c r="P640" i="1"/>
  <c r="Q640" i="1"/>
  <c r="S640" i="1"/>
  <c r="T640" i="1"/>
  <c r="U640" i="1"/>
  <c r="P641" i="1"/>
  <c r="Q641" i="1"/>
  <c r="S641" i="1"/>
  <c r="T641" i="1"/>
  <c r="U641" i="1"/>
  <c r="P642" i="1"/>
  <c r="Q642" i="1"/>
  <c r="S642" i="1"/>
  <c r="T642" i="1"/>
  <c r="U642" i="1"/>
  <c r="P643" i="1"/>
  <c r="Q643" i="1"/>
  <c r="S643" i="1"/>
  <c r="T643" i="1"/>
  <c r="U643" i="1"/>
  <c r="P644" i="1"/>
  <c r="Q644" i="1"/>
  <c r="S644" i="1"/>
  <c r="T644" i="1"/>
  <c r="U644" i="1"/>
  <c r="P645" i="1"/>
  <c r="Q645" i="1"/>
  <c r="S645" i="1"/>
  <c r="T645" i="1"/>
  <c r="U645" i="1"/>
  <c r="P646" i="1"/>
  <c r="Q646" i="1"/>
  <c r="S646" i="1"/>
  <c r="T646" i="1"/>
  <c r="U646" i="1"/>
  <c r="P647" i="1"/>
  <c r="Q647" i="1"/>
  <c r="S647" i="1"/>
  <c r="T647" i="1"/>
  <c r="U647" i="1"/>
  <c r="P648" i="1"/>
  <c r="Q648" i="1"/>
  <c r="S648" i="1"/>
  <c r="T648" i="1"/>
  <c r="U648" i="1"/>
  <c r="P649" i="1"/>
  <c r="Q649" i="1"/>
  <c r="S649" i="1"/>
  <c r="T649" i="1"/>
  <c r="U649" i="1"/>
  <c r="P650" i="1"/>
  <c r="Q650" i="1"/>
  <c r="S650" i="1"/>
  <c r="T650" i="1"/>
  <c r="U650" i="1"/>
  <c r="P651" i="1"/>
  <c r="Q651" i="1"/>
  <c r="S651" i="1"/>
  <c r="T651" i="1"/>
  <c r="U651" i="1"/>
  <c r="P652" i="1"/>
  <c r="Q652" i="1"/>
  <c r="S652" i="1"/>
  <c r="T652" i="1"/>
  <c r="U652" i="1"/>
  <c r="P653" i="1"/>
  <c r="Q653" i="1"/>
  <c r="S653" i="1"/>
  <c r="T653" i="1"/>
  <c r="U653" i="1"/>
  <c r="P654" i="1"/>
  <c r="Q654" i="1"/>
  <c r="S654" i="1"/>
  <c r="T654" i="1"/>
  <c r="U654" i="1"/>
  <c r="P655" i="1"/>
  <c r="Q655" i="1"/>
  <c r="S655" i="1"/>
  <c r="T655" i="1"/>
  <c r="U655" i="1"/>
  <c r="P656" i="1"/>
  <c r="Q656" i="1"/>
  <c r="S656" i="1"/>
  <c r="T656" i="1"/>
  <c r="U656" i="1"/>
  <c r="P657" i="1"/>
  <c r="Q657" i="1"/>
  <c r="S657" i="1"/>
  <c r="T657" i="1"/>
  <c r="U657" i="1"/>
  <c r="P658" i="1"/>
  <c r="Q658" i="1"/>
  <c r="S658" i="1"/>
  <c r="T658" i="1"/>
  <c r="U658" i="1"/>
  <c r="P659" i="1"/>
  <c r="Q659" i="1"/>
  <c r="S659" i="1"/>
  <c r="T659" i="1"/>
  <c r="U659" i="1"/>
  <c r="P660" i="1"/>
  <c r="Q660" i="1"/>
  <c r="S660" i="1"/>
  <c r="T660" i="1"/>
  <c r="U660" i="1"/>
  <c r="P661" i="1"/>
  <c r="Q661" i="1"/>
  <c r="S661" i="1"/>
  <c r="T661" i="1"/>
  <c r="U661" i="1"/>
  <c r="P662" i="1"/>
  <c r="Q662" i="1"/>
  <c r="S662" i="1"/>
  <c r="T662" i="1"/>
  <c r="U662" i="1"/>
  <c r="P663" i="1"/>
  <c r="Q663" i="1"/>
  <c r="S663" i="1"/>
  <c r="T663" i="1"/>
  <c r="U663" i="1"/>
  <c r="P664" i="1"/>
  <c r="Q664" i="1"/>
  <c r="S664" i="1"/>
  <c r="T664" i="1"/>
  <c r="U664" i="1"/>
  <c r="P665" i="1"/>
  <c r="Q665" i="1"/>
  <c r="S665" i="1"/>
  <c r="T665" i="1"/>
  <c r="U665" i="1"/>
  <c r="P666" i="1"/>
  <c r="Q666" i="1"/>
  <c r="S666" i="1"/>
  <c r="T666" i="1"/>
  <c r="U666" i="1"/>
  <c r="P667" i="1"/>
  <c r="Q667" i="1"/>
  <c r="S667" i="1"/>
  <c r="T667" i="1"/>
  <c r="U667" i="1"/>
  <c r="P668" i="1"/>
  <c r="Q668" i="1"/>
  <c r="S668" i="1"/>
  <c r="T668" i="1"/>
  <c r="U668" i="1"/>
  <c r="P669" i="1"/>
  <c r="Q669" i="1"/>
  <c r="S669" i="1"/>
  <c r="T669" i="1"/>
  <c r="U669" i="1"/>
  <c r="P670" i="1"/>
  <c r="Q670" i="1"/>
  <c r="S670" i="1"/>
  <c r="T670" i="1"/>
  <c r="U670" i="1"/>
  <c r="P671" i="1"/>
  <c r="Q671" i="1"/>
  <c r="S671" i="1"/>
  <c r="T671" i="1"/>
  <c r="U671" i="1"/>
  <c r="P672" i="1"/>
  <c r="Q672" i="1"/>
  <c r="S672" i="1"/>
  <c r="T672" i="1"/>
  <c r="U672" i="1"/>
  <c r="P673" i="1"/>
  <c r="Q673" i="1"/>
  <c r="S673" i="1"/>
  <c r="T673" i="1"/>
  <c r="U673" i="1"/>
  <c r="P674" i="1"/>
  <c r="Q674" i="1"/>
  <c r="S674" i="1"/>
  <c r="T674" i="1"/>
  <c r="U674" i="1"/>
  <c r="P675" i="1"/>
  <c r="Q675" i="1"/>
  <c r="S675" i="1"/>
  <c r="T675" i="1"/>
  <c r="U675" i="1"/>
  <c r="P676" i="1"/>
  <c r="Q676" i="1"/>
  <c r="S676" i="1"/>
  <c r="T676" i="1"/>
  <c r="U676" i="1"/>
  <c r="P677" i="1"/>
  <c r="Q677" i="1"/>
  <c r="S677" i="1"/>
  <c r="T677" i="1"/>
  <c r="U677" i="1"/>
  <c r="P678" i="1"/>
  <c r="Q678" i="1"/>
  <c r="S678" i="1"/>
  <c r="T678" i="1"/>
  <c r="U678" i="1"/>
  <c r="P679" i="1"/>
  <c r="Q679" i="1"/>
  <c r="S679" i="1"/>
  <c r="T679" i="1"/>
  <c r="U679" i="1"/>
  <c r="P680" i="1"/>
  <c r="Q680" i="1"/>
  <c r="S680" i="1"/>
  <c r="T680" i="1"/>
  <c r="U680" i="1"/>
  <c r="P681" i="1"/>
  <c r="Q681" i="1"/>
  <c r="S681" i="1"/>
  <c r="T681" i="1"/>
  <c r="U681" i="1"/>
  <c r="P682" i="1"/>
  <c r="Q682" i="1"/>
  <c r="S682" i="1"/>
  <c r="T682" i="1"/>
  <c r="U682" i="1"/>
  <c r="P683" i="1"/>
  <c r="Q683" i="1"/>
  <c r="S683" i="1"/>
  <c r="T683" i="1"/>
  <c r="U683" i="1"/>
  <c r="P684" i="1"/>
  <c r="Q684" i="1"/>
  <c r="S684" i="1"/>
  <c r="T684" i="1"/>
  <c r="U684" i="1"/>
  <c r="P685" i="1"/>
  <c r="Q685" i="1"/>
  <c r="S685" i="1"/>
  <c r="T685" i="1"/>
  <c r="U685" i="1"/>
  <c r="P686" i="1"/>
  <c r="Q686" i="1"/>
  <c r="S686" i="1"/>
  <c r="T686" i="1"/>
  <c r="U686" i="1"/>
  <c r="P687" i="1"/>
  <c r="Q687" i="1"/>
  <c r="S687" i="1"/>
  <c r="T687" i="1"/>
  <c r="U687" i="1"/>
  <c r="P688" i="1"/>
  <c r="Q688" i="1"/>
  <c r="S688" i="1"/>
  <c r="T688" i="1"/>
  <c r="U688" i="1"/>
  <c r="P689" i="1"/>
  <c r="Q689" i="1"/>
  <c r="S689" i="1"/>
  <c r="T689" i="1"/>
  <c r="U689" i="1"/>
  <c r="P690" i="1"/>
  <c r="Q690" i="1"/>
  <c r="S690" i="1"/>
  <c r="T690" i="1"/>
  <c r="U690" i="1"/>
  <c r="P691" i="1"/>
  <c r="Q691" i="1"/>
  <c r="S691" i="1"/>
  <c r="T691" i="1"/>
  <c r="U691" i="1"/>
  <c r="P692" i="1"/>
  <c r="Q692" i="1"/>
  <c r="S692" i="1"/>
  <c r="T692" i="1"/>
  <c r="U692" i="1"/>
  <c r="P693" i="1"/>
  <c r="Q693" i="1"/>
  <c r="S693" i="1"/>
  <c r="T693" i="1"/>
  <c r="U693" i="1"/>
  <c r="P694" i="1"/>
  <c r="Q694" i="1"/>
  <c r="S694" i="1"/>
  <c r="T694" i="1"/>
  <c r="U694" i="1"/>
  <c r="P695" i="1"/>
  <c r="Q695" i="1"/>
  <c r="S695" i="1"/>
  <c r="T695" i="1"/>
  <c r="U695" i="1"/>
  <c r="P696" i="1"/>
  <c r="Q696" i="1"/>
  <c r="S696" i="1"/>
  <c r="T696" i="1"/>
  <c r="U696" i="1"/>
  <c r="P697" i="1"/>
  <c r="Q697" i="1"/>
  <c r="S697" i="1"/>
  <c r="T697" i="1"/>
  <c r="U697" i="1"/>
  <c r="P698" i="1"/>
  <c r="Q698" i="1"/>
  <c r="S698" i="1"/>
  <c r="T698" i="1"/>
  <c r="U698" i="1"/>
  <c r="P699" i="1"/>
  <c r="Q699" i="1"/>
  <c r="S699" i="1"/>
  <c r="T699" i="1"/>
  <c r="U699" i="1"/>
  <c r="P700" i="1"/>
  <c r="Q700" i="1"/>
  <c r="S700" i="1"/>
  <c r="T700" i="1"/>
  <c r="U700" i="1"/>
  <c r="P701" i="1"/>
  <c r="Q701" i="1"/>
  <c r="S701" i="1"/>
  <c r="T701" i="1"/>
  <c r="U701" i="1"/>
  <c r="P702" i="1"/>
  <c r="Q702" i="1"/>
  <c r="S702" i="1"/>
  <c r="T702" i="1"/>
  <c r="U702" i="1"/>
  <c r="P703" i="1"/>
  <c r="Q703" i="1"/>
  <c r="S703" i="1"/>
  <c r="T703" i="1"/>
  <c r="U703" i="1"/>
  <c r="P704" i="1"/>
  <c r="Q704" i="1"/>
  <c r="S704" i="1"/>
  <c r="T704" i="1"/>
  <c r="U704" i="1"/>
  <c r="P705" i="1"/>
  <c r="Q705" i="1"/>
  <c r="S705" i="1"/>
  <c r="T705" i="1"/>
  <c r="U705" i="1"/>
  <c r="P706" i="1"/>
  <c r="Q706" i="1"/>
  <c r="S706" i="1"/>
  <c r="T706" i="1"/>
  <c r="U706" i="1"/>
  <c r="P707" i="1"/>
  <c r="Q707" i="1"/>
  <c r="S707" i="1"/>
  <c r="T707" i="1"/>
  <c r="U707" i="1"/>
  <c r="P708" i="1"/>
  <c r="Q708" i="1"/>
  <c r="S708" i="1"/>
  <c r="T708" i="1"/>
  <c r="U708" i="1"/>
  <c r="P709" i="1"/>
  <c r="Q709" i="1"/>
  <c r="S709" i="1"/>
  <c r="T709" i="1"/>
  <c r="U709" i="1"/>
  <c r="P710" i="1"/>
  <c r="Q710" i="1"/>
  <c r="S710" i="1"/>
  <c r="T710" i="1"/>
  <c r="U710" i="1"/>
  <c r="P711" i="1"/>
  <c r="Q711" i="1"/>
  <c r="S711" i="1"/>
  <c r="T711" i="1"/>
  <c r="U711" i="1"/>
  <c r="P712" i="1"/>
  <c r="Q712" i="1"/>
  <c r="S712" i="1"/>
  <c r="T712" i="1"/>
  <c r="U712" i="1"/>
  <c r="P713" i="1"/>
  <c r="Q713" i="1"/>
  <c r="S713" i="1"/>
  <c r="T713" i="1"/>
  <c r="U713" i="1"/>
  <c r="P714" i="1"/>
  <c r="Q714" i="1"/>
  <c r="S714" i="1"/>
  <c r="T714" i="1"/>
  <c r="U714" i="1"/>
  <c r="P715" i="1"/>
  <c r="Q715" i="1"/>
  <c r="S715" i="1"/>
  <c r="T715" i="1"/>
  <c r="U715" i="1"/>
  <c r="P716" i="1"/>
  <c r="Q716" i="1"/>
  <c r="S716" i="1"/>
  <c r="T716" i="1"/>
  <c r="U716" i="1"/>
  <c r="P717" i="1"/>
  <c r="Q717" i="1"/>
  <c r="S717" i="1"/>
  <c r="T717" i="1"/>
  <c r="U717" i="1"/>
  <c r="P718" i="1"/>
  <c r="Q718" i="1"/>
  <c r="S718" i="1"/>
  <c r="T718" i="1"/>
  <c r="U718" i="1"/>
  <c r="P719" i="1"/>
  <c r="Q719" i="1"/>
  <c r="S719" i="1"/>
  <c r="T719" i="1"/>
  <c r="U719" i="1"/>
  <c r="P720" i="1"/>
  <c r="Q720" i="1"/>
  <c r="S720" i="1"/>
  <c r="T720" i="1"/>
  <c r="U720" i="1"/>
  <c r="P721" i="1"/>
  <c r="Q721" i="1"/>
  <c r="S721" i="1"/>
  <c r="T721" i="1"/>
  <c r="U721" i="1"/>
  <c r="P722" i="1"/>
  <c r="Q722" i="1"/>
  <c r="S722" i="1"/>
  <c r="T722" i="1"/>
  <c r="U722" i="1"/>
  <c r="P723" i="1"/>
  <c r="Q723" i="1"/>
  <c r="S723" i="1"/>
  <c r="T723" i="1"/>
  <c r="U723" i="1"/>
  <c r="P724" i="1"/>
  <c r="Q724" i="1"/>
  <c r="S724" i="1"/>
  <c r="T724" i="1"/>
  <c r="U724" i="1"/>
  <c r="P725" i="1"/>
  <c r="Q725" i="1"/>
  <c r="S725" i="1"/>
  <c r="T725" i="1"/>
  <c r="U725" i="1"/>
  <c r="P726" i="1"/>
  <c r="Q726" i="1"/>
  <c r="S726" i="1"/>
  <c r="T726" i="1"/>
  <c r="U726" i="1"/>
  <c r="P727" i="1"/>
  <c r="Q727" i="1"/>
  <c r="S727" i="1"/>
  <c r="T727" i="1"/>
  <c r="U727" i="1"/>
  <c r="P728" i="1"/>
  <c r="Q728" i="1"/>
  <c r="S728" i="1"/>
  <c r="T728" i="1"/>
  <c r="U728" i="1"/>
  <c r="P729" i="1"/>
  <c r="Q729" i="1"/>
  <c r="S729" i="1"/>
  <c r="T729" i="1"/>
  <c r="U729" i="1"/>
  <c r="P730" i="1"/>
  <c r="Q730" i="1"/>
  <c r="S730" i="1"/>
  <c r="T730" i="1"/>
  <c r="U730" i="1"/>
  <c r="P731" i="1"/>
  <c r="Q731" i="1"/>
  <c r="S731" i="1"/>
  <c r="T731" i="1"/>
  <c r="U731" i="1"/>
  <c r="P732" i="1"/>
  <c r="Q732" i="1"/>
  <c r="S732" i="1"/>
  <c r="T732" i="1"/>
  <c r="U732" i="1"/>
  <c r="P733" i="1"/>
  <c r="Q733" i="1"/>
  <c r="S733" i="1"/>
  <c r="T733" i="1"/>
  <c r="U733" i="1"/>
  <c r="P734" i="1"/>
  <c r="Q734" i="1"/>
  <c r="S734" i="1"/>
  <c r="T734" i="1"/>
  <c r="U734" i="1"/>
  <c r="P735" i="1"/>
  <c r="Q735" i="1"/>
  <c r="S735" i="1"/>
  <c r="T735" i="1"/>
  <c r="U735" i="1"/>
  <c r="P736" i="1"/>
  <c r="Q736" i="1"/>
  <c r="S736" i="1"/>
  <c r="T736" i="1"/>
  <c r="U736" i="1"/>
  <c r="P737" i="1"/>
  <c r="Q737" i="1"/>
  <c r="S737" i="1"/>
  <c r="T737" i="1"/>
  <c r="U737" i="1"/>
  <c r="P738" i="1"/>
  <c r="Q738" i="1"/>
  <c r="S738" i="1"/>
  <c r="T738" i="1"/>
  <c r="U738" i="1"/>
  <c r="P739" i="1"/>
  <c r="Q739" i="1"/>
  <c r="S739" i="1"/>
  <c r="T739" i="1"/>
  <c r="U739" i="1"/>
  <c r="P740" i="1"/>
  <c r="Q740" i="1"/>
  <c r="S740" i="1"/>
  <c r="T740" i="1"/>
  <c r="U740" i="1"/>
  <c r="P741" i="1"/>
  <c r="Q741" i="1"/>
  <c r="S741" i="1"/>
  <c r="T741" i="1"/>
  <c r="U741" i="1"/>
  <c r="P742" i="1"/>
  <c r="Q742" i="1"/>
  <c r="S742" i="1"/>
  <c r="T742" i="1"/>
  <c r="U742" i="1"/>
  <c r="P743" i="1"/>
  <c r="Q743" i="1"/>
  <c r="S743" i="1"/>
  <c r="T743" i="1"/>
  <c r="U743" i="1"/>
  <c r="P744" i="1"/>
  <c r="Q744" i="1"/>
  <c r="S744" i="1"/>
  <c r="T744" i="1"/>
  <c r="U744" i="1"/>
  <c r="P745" i="1"/>
  <c r="Q745" i="1"/>
  <c r="S745" i="1"/>
  <c r="T745" i="1"/>
  <c r="U745" i="1"/>
  <c r="P746" i="1"/>
  <c r="Q746" i="1"/>
  <c r="S746" i="1"/>
  <c r="T746" i="1"/>
  <c r="U746" i="1"/>
  <c r="P747" i="1"/>
  <c r="Q747" i="1"/>
  <c r="S747" i="1"/>
  <c r="T747" i="1"/>
  <c r="U747" i="1"/>
  <c r="P748" i="1"/>
  <c r="Q748" i="1"/>
  <c r="S748" i="1"/>
  <c r="T748" i="1"/>
  <c r="U748" i="1"/>
  <c r="P749" i="1"/>
  <c r="Q749" i="1"/>
  <c r="S749" i="1"/>
  <c r="T749" i="1"/>
  <c r="U749" i="1"/>
  <c r="P750" i="1"/>
  <c r="Q750" i="1"/>
  <c r="S750" i="1"/>
  <c r="T750" i="1"/>
  <c r="U750" i="1"/>
  <c r="P751" i="1"/>
  <c r="Q751" i="1"/>
  <c r="S751" i="1"/>
  <c r="T751" i="1"/>
  <c r="U751" i="1"/>
  <c r="P752" i="1"/>
  <c r="Q752" i="1"/>
  <c r="S752" i="1"/>
  <c r="T752" i="1"/>
  <c r="U752" i="1"/>
  <c r="P753" i="1"/>
  <c r="Q753" i="1"/>
  <c r="S753" i="1"/>
  <c r="T753" i="1"/>
  <c r="U753" i="1"/>
  <c r="P754" i="1"/>
  <c r="Q754" i="1"/>
  <c r="S754" i="1"/>
  <c r="T754" i="1"/>
  <c r="U754" i="1"/>
  <c r="P755" i="1"/>
  <c r="Q755" i="1"/>
  <c r="S755" i="1"/>
  <c r="T755" i="1"/>
  <c r="U755" i="1"/>
  <c r="P756" i="1"/>
  <c r="Q756" i="1"/>
  <c r="S756" i="1"/>
  <c r="T756" i="1"/>
  <c r="U756" i="1"/>
  <c r="P757" i="1"/>
  <c r="Q757" i="1"/>
  <c r="S757" i="1"/>
  <c r="T757" i="1"/>
  <c r="U757" i="1"/>
  <c r="P758" i="1"/>
  <c r="Q758" i="1"/>
  <c r="S758" i="1"/>
  <c r="T758" i="1"/>
  <c r="U758" i="1"/>
  <c r="P759" i="1"/>
  <c r="Q759" i="1"/>
  <c r="S759" i="1"/>
  <c r="T759" i="1"/>
  <c r="U759" i="1"/>
  <c r="P760" i="1"/>
  <c r="Q760" i="1"/>
  <c r="S760" i="1"/>
  <c r="T760" i="1"/>
  <c r="U760" i="1"/>
  <c r="P761" i="1"/>
  <c r="Q761" i="1"/>
  <c r="S761" i="1"/>
  <c r="T761" i="1"/>
  <c r="U761" i="1"/>
  <c r="P762" i="1"/>
  <c r="Q762" i="1"/>
  <c r="S762" i="1"/>
  <c r="T762" i="1"/>
  <c r="U762" i="1"/>
  <c r="P763" i="1"/>
  <c r="Q763" i="1"/>
  <c r="S763" i="1"/>
  <c r="T763" i="1"/>
  <c r="U763" i="1"/>
  <c r="P764" i="1"/>
  <c r="Q764" i="1"/>
  <c r="S764" i="1"/>
  <c r="T764" i="1"/>
  <c r="U764" i="1"/>
  <c r="P765" i="1"/>
  <c r="Q765" i="1"/>
  <c r="S765" i="1"/>
  <c r="T765" i="1"/>
  <c r="U765" i="1"/>
  <c r="P766" i="1"/>
  <c r="Q766" i="1"/>
  <c r="S766" i="1"/>
  <c r="T766" i="1"/>
  <c r="U766" i="1"/>
  <c r="P767" i="1"/>
  <c r="Q767" i="1"/>
  <c r="S767" i="1"/>
  <c r="T767" i="1"/>
  <c r="U767" i="1"/>
  <c r="P768" i="1"/>
  <c r="Q768" i="1"/>
  <c r="S768" i="1"/>
  <c r="T768" i="1"/>
  <c r="U768" i="1"/>
  <c r="P769" i="1"/>
  <c r="Q769" i="1"/>
  <c r="S769" i="1"/>
  <c r="T769" i="1"/>
  <c r="U769" i="1"/>
  <c r="P770" i="1"/>
  <c r="Q770" i="1"/>
  <c r="S770" i="1"/>
  <c r="T770" i="1"/>
  <c r="U770" i="1"/>
  <c r="P771" i="1"/>
  <c r="Q771" i="1"/>
  <c r="S771" i="1"/>
  <c r="T771" i="1"/>
  <c r="U771" i="1"/>
  <c r="P772" i="1"/>
  <c r="Q772" i="1"/>
  <c r="S772" i="1"/>
  <c r="T772" i="1"/>
  <c r="U772" i="1"/>
  <c r="P773" i="1"/>
  <c r="Q773" i="1"/>
  <c r="S773" i="1"/>
  <c r="T773" i="1"/>
  <c r="U773" i="1"/>
  <c r="P774" i="1"/>
  <c r="Q774" i="1"/>
  <c r="S774" i="1"/>
  <c r="T774" i="1"/>
  <c r="U774" i="1"/>
  <c r="P775" i="1"/>
  <c r="Q775" i="1"/>
  <c r="S775" i="1"/>
  <c r="T775" i="1"/>
  <c r="U775" i="1"/>
  <c r="P776" i="1"/>
  <c r="Q776" i="1"/>
  <c r="S776" i="1"/>
  <c r="T776" i="1"/>
  <c r="U776" i="1"/>
  <c r="P777" i="1"/>
  <c r="Q777" i="1"/>
  <c r="S777" i="1"/>
  <c r="T777" i="1"/>
  <c r="U777" i="1"/>
  <c r="P778" i="1"/>
  <c r="Q778" i="1"/>
  <c r="S778" i="1"/>
  <c r="T778" i="1"/>
  <c r="U778" i="1"/>
  <c r="P779" i="1"/>
  <c r="Q779" i="1"/>
  <c r="S779" i="1"/>
  <c r="T779" i="1"/>
  <c r="U779" i="1"/>
  <c r="P780" i="1"/>
  <c r="Q780" i="1"/>
  <c r="S780" i="1"/>
  <c r="T780" i="1"/>
  <c r="U780" i="1"/>
  <c r="P781" i="1"/>
  <c r="Q781" i="1"/>
  <c r="S781" i="1"/>
  <c r="T781" i="1"/>
  <c r="U781" i="1"/>
  <c r="P782" i="1"/>
  <c r="Q782" i="1"/>
  <c r="S782" i="1"/>
  <c r="T782" i="1"/>
  <c r="U782" i="1"/>
  <c r="P783" i="1"/>
  <c r="Q783" i="1"/>
  <c r="S783" i="1"/>
  <c r="T783" i="1"/>
  <c r="U783" i="1"/>
  <c r="P784" i="1"/>
  <c r="Q784" i="1"/>
  <c r="S784" i="1"/>
  <c r="T784" i="1"/>
  <c r="U784" i="1"/>
  <c r="P785" i="1"/>
  <c r="Q785" i="1"/>
  <c r="S785" i="1"/>
  <c r="T785" i="1"/>
  <c r="U785" i="1"/>
  <c r="P786" i="1"/>
  <c r="Q786" i="1"/>
  <c r="S786" i="1"/>
  <c r="T786" i="1"/>
  <c r="U786" i="1"/>
  <c r="P787" i="1"/>
  <c r="Q787" i="1"/>
  <c r="S787" i="1"/>
  <c r="T787" i="1"/>
  <c r="U787" i="1"/>
  <c r="P788" i="1"/>
  <c r="Q788" i="1"/>
  <c r="S788" i="1"/>
  <c r="T788" i="1"/>
  <c r="U788" i="1"/>
  <c r="P789" i="1"/>
  <c r="Q789" i="1"/>
  <c r="S789" i="1"/>
  <c r="T789" i="1"/>
  <c r="U789" i="1"/>
  <c r="P790" i="1"/>
  <c r="Q790" i="1"/>
  <c r="S790" i="1"/>
  <c r="T790" i="1"/>
  <c r="U790" i="1"/>
  <c r="P791" i="1"/>
  <c r="Q791" i="1"/>
  <c r="S791" i="1"/>
  <c r="T791" i="1"/>
  <c r="U791" i="1"/>
  <c r="P792" i="1"/>
  <c r="Q792" i="1"/>
  <c r="S792" i="1"/>
  <c r="T792" i="1"/>
  <c r="U792" i="1"/>
  <c r="P793" i="1"/>
  <c r="Q793" i="1"/>
  <c r="S793" i="1"/>
  <c r="T793" i="1"/>
  <c r="U793" i="1"/>
  <c r="P794" i="1"/>
  <c r="Q794" i="1"/>
  <c r="S794" i="1"/>
  <c r="T794" i="1"/>
  <c r="U794" i="1"/>
  <c r="P795" i="1"/>
  <c r="Q795" i="1"/>
  <c r="S795" i="1"/>
  <c r="T795" i="1"/>
  <c r="U795" i="1"/>
  <c r="P796" i="1"/>
  <c r="Q796" i="1"/>
  <c r="S796" i="1"/>
  <c r="T796" i="1"/>
  <c r="U796" i="1"/>
  <c r="P797" i="1"/>
  <c r="Q797" i="1"/>
  <c r="S797" i="1"/>
  <c r="T797" i="1"/>
  <c r="U797" i="1"/>
  <c r="P798" i="1"/>
  <c r="Q798" i="1"/>
  <c r="S798" i="1"/>
  <c r="T798" i="1"/>
  <c r="U798" i="1"/>
  <c r="P799" i="1"/>
  <c r="Q799" i="1"/>
  <c r="S799" i="1"/>
  <c r="T799" i="1"/>
  <c r="U799" i="1"/>
  <c r="P800" i="1"/>
  <c r="Q800" i="1"/>
  <c r="S800" i="1"/>
  <c r="T800" i="1"/>
  <c r="U800" i="1"/>
  <c r="P801" i="1"/>
  <c r="Q801" i="1"/>
  <c r="S801" i="1"/>
  <c r="T801" i="1"/>
  <c r="U801" i="1"/>
  <c r="P802" i="1"/>
  <c r="Q802" i="1"/>
  <c r="S802" i="1"/>
  <c r="T802" i="1"/>
  <c r="U802" i="1"/>
  <c r="P803" i="1"/>
  <c r="Q803" i="1"/>
  <c r="S803" i="1"/>
  <c r="T803" i="1"/>
  <c r="U803" i="1"/>
  <c r="P804" i="1"/>
  <c r="Q804" i="1"/>
  <c r="S804" i="1"/>
  <c r="T804" i="1"/>
  <c r="U804" i="1"/>
  <c r="P805" i="1"/>
  <c r="Q805" i="1"/>
  <c r="S805" i="1"/>
  <c r="T805" i="1"/>
  <c r="U805" i="1"/>
  <c r="P806" i="1"/>
  <c r="Q806" i="1"/>
  <c r="S806" i="1"/>
  <c r="T806" i="1"/>
  <c r="U806" i="1"/>
  <c r="P807" i="1"/>
  <c r="Q807" i="1"/>
  <c r="S807" i="1"/>
  <c r="T807" i="1"/>
  <c r="U807" i="1"/>
  <c r="P808" i="1"/>
  <c r="Q808" i="1"/>
  <c r="S808" i="1"/>
  <c r="T808" i="1"/>
  <c r="U808" i="1"/>
  <c r="P809" i="1"/>
  <c r="Q809" i="1"/>
  <c r="S809" i="1"/>
  <c r="T809" i="1"/>
  <c r="U809" i="1"/>
  <c r="P810" i="1"/>
  <c r="Q810" i="1"/>
  <c r="S810" i="1"/>
  <c r="T810" i="1"/>
  <c r="U810" i="1"/>
  <c r="P811" i="1"/>
  <c r="Q811" i="1"/>
  <c r="S811" i="1"/>
  <c r="T811" i="1"/>
  <c r="U811" i="1"/>
  <c r="P812" i="1"/>
  <c r="Q812" i="1"/>
  <c r="S812" i="1"/>
  <c r="T812" i="1"/>
  <c r="U812" i="1"/>
  <c r="P813" i="1"/>
  <c r="Q813" i="1"/>
  <c r="S813" i="1"/>
  <c r="T813" i="1"/>
  <c r="U813" i="1"/>
  <c r="P814" i="1"/>
  <c r="Q814" i="1"/>
  <c r="S814" i="1"/>
  <c r="T814" i="1"/>
  <c r="U814" i="1"/>
  <c r="P815" i="1"/>
  <c r="Q815" i="1"/>
  <c r="S815" i="1"/>
  <c r="T815" i="1"/>
  <c r="U815" i="1"/>
  <c r="P816" i="1"/>
  <c r="Q816" i="1"/>
  <c r="S816" i="1"/>
  <c r="T816" i="1"/>
  <c r="U816" i="1"/>
  <c r="P817" i="1"/>
  <c r="Q817" i="1"/>
  <c r="S817" i="1"/>
  <c r="T817" i="1"/>
  <c r="U817" i="1"/>
  <c r="P818" i="1"/>
  <c r="Q818" i="1"/>
  <c r="S818" i="1"/>
  <c r="T818" i="1"/>
  <c r="U818" i="1"/>
  <c r="P819" i="1"/>
  <c r="Q819" i="1"/>
  <c r="S819" i="1"/>
  <c r="T819" i="1"/>
  <c r="U819" i="1"/>
  <c r="P820" i="1"/>
  <c r="Q820" i="1"/>
  <c r="S820" i="1"/>
  <c r="T820" i="1"/>
  <c r="U820" i="1"/>
  <c r="P821" i="1"/>
  <c r="Q821" i="1"/>
  <c r="S821" i="1"/>
  <c r="T821" i="1"/>
  <c r="U821" i="1"/>
  <c r="P822" i="1"/>
  <c r="Q822" i="1"/>
  <c r="S822" i="1"/>
  <c r="T822" i="1"/>
  <c r="U822" i="1"/>
  <c r="P823" i="1"/>
  <c r="Q823" i="1"/>
  <c r="S823" i="1"/>
  <c r="T823" i="1"/>
  <c r="U823" i="1"/>
  <c r="P824" i="1"/>
  <c r="Q824" i="1"/>
  <c r="S824" i="1"/>
  <c r="T824" i="1"/>
  <c r="U824" i="1"/>
  <c r="P825" i="1"/>
  <c r="Q825" i="1"/>
  <c r="S825" i="1"/>
  <c r="T825" i="1"/>
  <c r="U825" i="1"/>
  <c r="P826" i="1"/>
  <c r="Q826" i="1"/>
  <c r="S826" i="1"/>
  <c r="T826" i="1"/>
  <c r="U826" i="1"/>
  <c r="P827" i="1"/>
  <c r="Q827" i="1"/>
  <c r="S827" i="1"/>
  <c r="T827" i="1"/>
  <c r="U827" i="1"/>
  <c r="P828" i="1"/>
  <c r="Q828" i="1"/>
  <c r="S828" i="1"/>
  <c r="T828" i="1"/>
  <c r="U828" i="1"/>
  <c r="P829" i="1"/>
  <c r="Q829" i="1"/>
  <c r="S829" i="1"/>
  <c r="T829" i="1"/>
  <c r="U829" i="1"/>
  <c r="P830" i="1"/>
  <c r="Q830" i="1"/>
  <c r="S830" i="1"/>
  <c r="T830" i="1"/>
  <c r="U830" i="1"/>
  <c r="P831" i="1"/>
  <c r="Q831" i="1"/>
  <c r="S831" i="1"/>
  <c r="T831" i="1"/>
  <c r="U831" i="1"/>
  <c r="P832" i="1"/>
  <c r="Q832" i="1"/>
  <c r="S832" i="1"/>
  <c r="T832" i="1"/>
  <c r="U832" i="1"/>
  <c r="P833" i="1"/>
  <c r="Q833" i="1"/>
  <c r="S833" i="1"/>
  <c r="T833" i="1"/>
  <c r="U833" i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" i="1"/>
  <c r="O24" i="2" l="1"/>
  <c r="P24" i="2"/>
  <c r="Q24" i="2"/>
  <c r="S24" i="2"/>
  <c r="U24" i="2"/>
  <c r="O25" i="2"/>
  <c r="P25" i="2"/>
  <c r="Q25" i="2"/>
  <c r="S25" i="2"/>
  <c r="U25" i="2"/>
  <c r="O26" i="2"/>
  <c r="P26" i="2"/>
  <c r="Q26" i="2"/>
  <c r="S26" i="2"/>
  <c r="U26" i="2"/>
  <c r="O27" i="2"/>
  <c r="P27" i="2"/>
  <c r="Q27" i="2"/>
  <c r="S27" i="2"/>
  <c r="U27" i="2"/>
  <c r="O28" i="2"/>
  <c r="P28" i="2"/>
  <c r="Q28" i="2"/>
  <c r="S28" i="2"/>
  <c r="U28" i="2"/>
  <c r="O29" i="2"/>
  <c r="P29" i="2"/>
  <c r="Q29" i="2"/>
  <c r="S29" i="2"/>
  <c r="U29" i="2"/>
  <c r="O30" i="2"/>
  <c r="P30" i="2"/>
  <c r="Q30" i="2"/>
  <c r="S30" i="2"/>
  <c r="U30" i="2"/>
  <c r="O31" i="2"/>
  <c r="P31" i="2"/>
  <c r="Q31" i="2"/>
  <c r="S31" i="2"/>
  <c r="U31" i="2"/>
  <c r="O32" i="2"/>
  <c r="P32" i="2"/>
  <c r="Q32" i="2"/>
  <c r="S32" i="2"/>
  <c r="U32" i="2"/>
  <c r="O33" i="2"/>
  <c r="P33" i="2"/>
  <c r="Q33" i="2"/>
  <c r="S33" i="2"/>
  <c r="U33" i="2"/>
  <c r="O34" i="2"/>
  <c r="P34" i="2"/>
  <c r="Q34" i="2"/>
  <c r="S34" i="2"/>
  <c r="U34" i="2"/>
  <c r="O35" i="2"/>
  <c r="P35" i="2"/>
  <c r="Q35" i="2"/>
  <c r="S35" i="2"/>
  <c r="U35" i="2"/>
  <c r="O36" i="2"/>
  <c r="P36" i="2"/>
  <c r="Q36" i="2"/>
  <c r="S36" i="2"/>
  <c r="U36" i="2"/>
  <c r="O37" i="2"/>
  <c r="P37" i="2"/>
  <c r="Q37" i="2"/>
  <c r="S37" i="2"/>
  <c r="U37" i="2"/>
  <c r="O38" i="2"/>
  <c r="P38" i="2"/>
  <c r="Q38" i="2"/>
  <c r="S38" i="2"/>
  <c r="U38" i="2"/>
  <c r="O39" i="2"/>
  <c r="P39" i="2"/>
  <c r="Q39" i="2"/>
  <c r="S39" i="2"/>
  <c r="U39" i="2"/>
  <c r="O40" i="2"/>
  <c r="P40" i="2"/>
  <c r="Q40" i="2"/>
  <c r="S40" i="2"/>
  <c r="U40" i="2"/>
  <c r="O41" i="2"/>
  <c r="P41" i="2"/>
  <c r="Q41" i="2"/>
  <c r="S41" i="2"/>
  <c r="U41" i="2"/>
  <c r="O42" i="2"/>
  <c r="P42" i="2"/>
  <c r="Q42" i="2"/>
  <c r="S42" i="2"/>
  <c r="U42" i="2"/>
  <c r="O43" i="2"/>
  <c r="P43" i="2"/>
  <c r="Q43" i="2"/>
  <c r="S43" i="2"/>
  <c r="U43" i="2"/>
  <c r="O44" i="2"/>
  <c r="P44" i="2"/>
  <c r="Q44" i="2"/>
  <c r="S44" i="2"/>
  <c r="U44" i="2"/>
  <c r="O45" i="2"/>
  <c r="P45" i="2"/>
  <c r="Q45" i="2"/>
  <c r="S45" i="2"/>
  <c r="U45" i="2"/>
  <c r="O46" i="2"/>
  <c r="P46" i="2"/>
  <c r="Q46" i="2"/>
  <c r="S46" i="2"/>
  <c r="U46" i="2"/>
  <c r="O47" i="2"/>
  <c r="P47" i="2"/>
  <c r="Q47" i="2"/>
  <c r="S47" i="2"/>
  <c r="U47" i="2"/>
  <c r="O48" i="2"/>
  <c r="P48" i="2"/>
  <c r="Q48" i="2"/>
  <c r="S48" i="2"/>
  <c r="U48" i="2"/>
  <c r="O49" i="2"/>
  <c r="P49" i="2"/>
  <c r="Q49" i="2"/>
  <c r="S49" i="2"/>
  <c r="U49" i="2"/>
  <c r="O50" i="2"/>
  <c r="P50" i="2"/>
  <c r="Q50" i="2"/>
  <c r="S50" i="2"/>
  <c r="U50" i="2"/>
  <c r="O51" i="2"/>
  <c r="P51" i="2"/>
  <c r="Q51" i="2"/>
  <c r="S51" i="2"/>
  <c r="U51" i="2"/>
  <c r="O52" i="2"/>
  <c r="P52" i="2"/>
  <c r="Q52" i="2"/>
  <c r="S52" i="2"/>
  <c r="U52" i="2"/>
  <c r="O53" i="2"/>
  <c r="P53" i="2"/>
  <c r="Q53" i="2"/>
  <c r="S53" i="2"/>
  <c r="U53" i="2"/>
  <c r="O54" i="2"/>
  <c r="P54" i="2"/>
  <c r="Q54" i="2"/>
  <c r="S54" i="2"/>
  <c r="U54" i="2"/>
  <c r="O55" i="2"/>
  <c r="P55" i="2"/>
  <c r="Q55" i="2"/>
  <c r="S55" i="2"/>
  <c r="U55" i="2"/>
  <c r="O56" i="2"/>
  <c r="P56" i="2"/>
  <c r="Q56" i="2"/>
  <c r="S56" i="2"/>
  <c r="U56" i="2"/>
  <c r="O57" i="2"/>
  <c r="P57" i="2"/>
  <c r="Q57" i="2"/>
  <c r="S57" i="2"/>
  <c r="U57" i="2"/>
  <c r="O58" i="2"/>
  <c r="P58" i="2"/>
  <c r="Q58" i="2"/>
  <c r="S58" i="2"/>
  <c r="U58" i="2"/>
  <c r="O59" i="2"/>
  <c r="P59" i="2"/>
  <c r="Q59" i="2"/>
  <c r="S59" i="2"/>
  <c r="U59" i="2"/>
  <c r="O60" i="2"/>
  <c r="P60" i="2"/>
  <c r="Q60" i="2"/>
  <c r="S60" i="2"/>
  <c r="U60" i="2"/>
  <c r="O61" i="2"/>
  <c r="P61" i="2"/>
  <c r="Q61" i="2"/>
  <c r="S61" i="2"/>
  <c r="U61" i="2"/>
  <c r="O62" i="2"/>
  <c r="P62" i="2"/>
  <c r="Q62" i="2"/>
  <c r="S62" i="2"/>
  <c r="U62" i="2"/>
  <c r="O63" i="2"/>
  <c r="P63" i="2"/>
  <c r="Q63" i="2"/>
  <c r="S63" i="2"/>
  <c r="U63" i="2"/>
  <c r="O64" i="2"/>
  <c r="P64" i="2"/>
  <c r="Q64" i="2"/>
  <c r="S64" i="2"/>
  <c r="U64" i="2"/>
  <c r="O65" i="2"/>
  <c r="P65" i="2"/>
  <c r="Q65" i="2"/>
  <c r="S65" i="2"/>
  <c r="U65" i="2"/>
  <c r="O66" i="2"/>
  <c r="P66" i="2"/>
  <c r="Q66" i="2"/>
  <c r="S66" i="2"/>
  <c r="U66" i="2"/>
  <c r="O67" i="2"/>
  <c r="P67" i="2"/>
  <c r="Q67" i="2"/>
  <c r="S67" i="2"/>
  <c r="U67" i="2"/>
  <c r="O68" i="2"/>
  <c r="P68" i="2"/>
  <c r="Q68" i="2"/>
  <c r="S68" i="2"/>
  <c r="U68" i="2"/>
  <c r="O69" i="2"/>
  <c r="P69" i="2"/>
  <c r="Q69" i="2"/>
  <c r="S69" i="2"/>
  <c r="U69" i="2"/>
  <c r="O70" i="2"/>
  <c r="P70" i="2"/>
  <c r="Q70" i="2"/>
  <c r="S70" i="2"/>
  <c r="U70" i="2"/>
  <c r="O71" i="2"/>
  <c r="P71" i="2"/>
  <c r="Q71" i="2"/>
  <c r="S71" i="2"/>
  <c r="U71" i="2"/>
  <c r="O72" i="2"/>
  <c r="P72" i="2"/>
  <c r="Q72" i="2"/>
  <c r="S72" i="2"/>
  <c r="U72" i="2"/>
  <c r="O73" i="2"/>
  <c r="P73" i="2"/>
  <c r="Q73" i="2"/>
  <c r="S73" i="2"/>
  <c r="U73" i="2"/>
  <c r="O74" i="2"/>
  <c r="P74" i="2"/>
  <c r="Q74" i="2"/>
  <c r="S74" i="2"/>
  <c r="U74" i="2"/>
  <c r="O75" i="2"/>
  <c r="P75" i="2"/>
  <c r="Q75" i="2"/>
  <c r="S75" i="2"/>
  <c r="U75" i="2"/>
  <c r="O76" i="2"/>
  <c r="P76" i="2"/>
  <c r="Q76" i="2"/>
  <c r="S76" i="2"/>
  <c r="U76" i="2"/>
  <c r="O77" i="2"/>
  <c r="P77" i="2"/>
  <c r="Q77" i="2"/>
  <c r="S77" i="2"/>
  <c r="U77" i="2"/>
  <c r="O78" i="2"/>
  <c r="P78" i="2"/>
  <c r="Q78" i="2"/>
  <c r="S78" i="2"/>
  <c r="U78" i="2"/>
  <c r="O79" i="2"/>
  <c r="P79" i="2"/>
  <c r="Q79" i="2"/>
  <c r="S79" i="2"/>
  <c r="U79" i="2"/>
  <c r="O80" i="2"/>
  <c r="P80" i="2"/>
  <c r="Q80" i="2"/>
  <c r="S80" i="2"/>
  <c r="U80" i="2"/>
  <c r="O81" i="2"/>
  <c r="P81" i="2"/>
  <c r="Q81" i="2"/>
  <c r="S81" i="2"/>
  <c r="U81" i="2"/>
  <c r="O82" i="2"/>
  <c r="P82" i="2"/>
  <c r="Q82" i="2"/>
  <c r="S82" i="2"/>
  <c r="U82" i="2"/>
  <c r="O83" i="2"/>
  <c r="P83" i="2"/>
  <c r="Q83" i="2"/>
  <c r="S83" i="2"/>
  <c r="U83" i="2"/>
  <c r="O84" i="2"/>
  <c r="P84" i="2"/>
  <c r="Q84" i="2"/>
  <c r="S84" i="2"/>
  <c r="U84" i="2"/>
  <c r="O85" i="2"/>
  <c r="P85" i="2"/>
  <c r="Q85" i="2"/>
  <c r="S85" i="2"/>
  <c r="U85" i="2"/>
  <c r="O86" i="2"/>
  <c r="P86" i="2"/>
  <c r="Q86" i="2"/>
  <c r="S86" i="2"/>
  <c r="U86" i="2"/>
  <c r="O87" i="2"/>
  <c r="P87" i="2"/>
  <c r="Q87" i="2"/>
  <c r="S87" i="2"/>
  <c r="U87" i="2"/>
  <c r="O88" i="2"/>
  <c r="P88" i="2"/>
  <c r="Q88" i="2"/>
  <c r="S88" i="2"/>
  <c r="U88" i="2"/>
  <c r="O89" i="2"/>
  <c r="P89" i="2"/>
  <c r="Q89" i="2"/>
  <c r="S89" i="2"/>
  <c r="U89" i="2"/>
  <c r="O90" i="2"/>
  <c r="P90" i="2"/>
  <c r="Q90" i="2"/>
  <c r="S90" i="2"/>
  <c r="U90" i="2"/>
  <c r="O91" i="2"/>
  <c r="P91" i="2"/>
  <c r="Q91" i="2"/>
  <c r="S91" i="2"/>
  <c r="U91" i="2"/>
  <c r="O92" i="2"/>
  <c r="P92" i="2"/>
  <c r="Q92" i="2"/>
  <c r="S92" i="2"/>
  <c r="U92" i="2"/>
  <c r="O93" i="2"/>
  <c r="P93" i="2"/>
  <c r="Q93" i="2"/>
  <c r="S93" i="2"/>
  <c r="U93" i="2"/>
  <c r="O94" i="2"/>
  <c r="P94" i="2"/>
  <c r="Q94" i="2"/>
  <c r="S94" i="2"/>
  <c r="U94" i="2"/>
  <c r="O95" i="2"/>
  <c r="P95" i="2"/>
  <c r="Q95" i="2"/>
  <c r="S95" i="2"/>
  <c r="U95" i="2"/>
  <c r="O96" i="2"/>
  <c r="P96" i="2"/>
  <c r="Q96" i="2"/>
  <c r="S96" i="2"/>
  <c r="U96" i="2"/>
  <c r="O97" i="2"/>
  <c r="P97" i="2"/>
  <c r="Q97" i="2"/>
  <c r="S97" i="2"/>
  <c r="U97" i="2"/>
  <c r="O98" i="2"/>
  <c r="P98" i="2"/>
  <c r="Q98" i="2"/>
  <c r="S98" i="2"/>
  <c r="U98" i="2"/>
  <c r="O99" i="2"/>
  <c r="P99" i="2"/>
  <c r="Q99" i="2"/>
  <c r="S99" i="2"/>
  <c r="U99" i="2"/>
  <c r="O100" i="2"/>
  <c r="P100" i="2"/>
  <c r="Q100" i="2"/>
  <c r="S100" i="2"/>
  <c r="U100" i="2"/>
  <c r="O101" i="2"/>
  <c r="P101" i="2"/>
  <c r="Q101" i="2"/>
  <c r="S101" i="2"/>
  <c r="U101" i="2"/>
  <c r="O102" i="2"/>
  <c r="P102" i="2"/>
  <c r="Q102" i="2"/>
  <c r="S102" i="2"/>
  <c r="U102" i="2"/>
  <c r="O103" i="2"/>
  <c r="P103" i="2"/>
  <c r="Q103" i="2"/>
  <c r="S103" i="2"/>
  <c r="U103" i="2"/>
  <c r="O104" i="2"/>
  <c r="P104" i="2"/>
  <c r="Q104" i="2"/>
  <c r="S104" i="2"/>
  <c r="U104" i="2"/>
  <c r="O105" i="2"/>
  <c r="P105" i="2"/>
  <c r="Q105" i="2"/>
  <c r="S105" i="2"/>
  <c r="U105" i="2"/>
  <c r="O106" i="2"/>
  <c r="P106" i="2"/>
  <c r="Q106" i="2"/>
  <c r="S106" i="2"/>
  <c r="U106" i="2"/>
  <c r="O107" i="2"/>
  <c r="P107" i="2"/>
  <c r="Q107" i="2"/>
  <c r="S107" i="2"/>
  <c r="U107" i="2"/>
  <c r="O108" i="2"/>
  <c r="P108" i="2"/>
  <c r="Q108" i="2"/>
  <c r="S108" i="2"/>
  <c r="U108" i="2"/>
  <c r="O109" i="2"/>
  <c r="P109" i="2"/>
  <c r="Q109" i="2"/>
  <c r="S109" i="2"/>
  <c r="U109" i="2"/>
  <c r="O110" i="2"/>
  <c r="P110" i="2"/>
  <c r="Q110" i="2"/>
  <c r="S110" i="2"/>
  <c r="U110" i="2"/>
  <c r="O111" i="2"/>
  <c r="P111" i="2"/>
  <c r="Q111" i="2"/>
  <c r="S111" i="2"/>
  <c r="U111" i="2"/>
  <c r="O112" i="2"/>
  <c r="P112" i="2"/>
  <c r="Q112" i="2"/>
  <c r="S112" i="2"/>
  <c r="U112" i="2"/>
  <c r="O113" i="2"/>
  <c r="P113" i="2"/>
  <c r="Q113" i="2"/>
  <c r="S113" i="2"/>
  <c r="U113" i="2"/>
  <c r="O114" i="2"/>
  <c r="P114" i="2"/>
  <c r="Q114" i="2"/>
  <c r="S114" i="2"/>
  <c r="U114" i="2"/>
  <c r="O115" i="2"/>
  <c r="P115" i="2"/>
  <c r="Q115" i="2"/>
  <c r="S115" i="2"/>
  <c r="U115" i="2"/>
  <c r="O116" i="2"/>
  <c r="P116" i="2"/>
  <c r="Q116" i="2"/>
  <c r="S116" i="2"/>
  <c r="U116" i="2"/>
  <c r="O117" i="2"/>
  <c r="P117" i="2"/>
  <c r="Q117" i="2"/>
  <c r="S117" i="2"/>
  <c r="U117" i="2"/>
  <c r="O118" i="2"/>
  <c r="P118" i="2"/>
  <c r="Q118" i="2"/>
  <c r="S118" i="2"/>
  <c r="U118" i="2"/>
  <c r="O119" i="2"/>
  <c r="P119" i="2"/>
  <c r="Q119" i="2"/>
  <c r="S119" i="2"/>
  <c r="U119" i="2"/>
  <c r="O120" i="2"/>
  <c r="P120" i="2"/>
  <c r="Q120" i="2"/>
  <c r="S120" i="2"/>
  <c r="U120" i="2"/>
  <c r="O121" i="2"/>
  <c r="P121" i="2"/>
  <c r="Q121" i="2"/>
  <c r="S121" i="2"/>
  <c r="U121" i="2"/>
  <c r="O122" i="2"/>
  <c r="P122" i="2"/>
  <c r="Q122" i="2"/>
  <c r="S122" i="2"/>
  <c r="U122" i="2"/>
  <c r="O123" i="2"/>
  <c r="P123" i="2"/>
  <c r="Q123" i="2"/>
  <c r="S123" i="2"/>
  <c r="U123" i="2"/>
  <c r="O124" i="2"/>
  <c r="P124" i="2"/>
  <c r="Q124" i="2"/>
  <c r="S124" i="2"/>
  <c r="U124" i="2"/>
  <c r="O125" i="2"/>
  <c r="P125" i="2"/>
  <c r="Q125" i="2"/>
  <c r="S125" i="2"/>
  <c r="U125" i="2"/>
  <c r="O126" i="2"/>
  <c r="P126" i="2"/>
  <c r="Q126" i="2"/>
  <c r="S126" i="2"/>
  <c r="U126" i="2"/>
  <c r="O127" i="2"/>
  <c r="P127" i="2"/>
  <c r="Q127" i="2"/>
  <c r="S127" i="2"/>
  <c r="U127" i="2"/>
  <c r="O128" i="2"/>
  <c r="P128" i="2"/>
  <c r="Q128" i="2"/>
  <c r="S128" i="2"/>
  <c r="U128" i="2"/>
  <c r="O129" i="2"/>
  <c r="P129" i="2"/>
  <c r="Q129" i="2"/>
  <c r="S129" i="2"/>
  <c r="U129" i="2"/>
  <c r="O130" i="2"/>
  <c r="P130" i="2"/>
  <c r="Q130" i="2"/>
  <c r="S130" i="2"/>
  <c r="U130" i="2"/>
  <c r="O131" i="2"/>
  <c r="P131" i="2"/>
  <c r="Q131" i="2"/>
  <c r="S131" i="2"/>
  <c r="U131" i="2"/>
  <c r="O132" i="2"/>
  <c r="P132" i="2"/>
  <c r="Q132" i="2"/>
  <c r="S132" i="2"/>
  <c r="U132" i="2"/>
  <c r="O133" i="2"/>
  <c r="P133" i="2"/>
  <c r="Q133" i="2"/>
  <c r="S133" i="2"/>
  <c r="U133" i="2"/>
  <c r="O134" i="2"/>
  <c r="P134" i="2"/>
  <c r="Q134" i="2"/>
  <c r="S134" i="2"/>
  <c r="U134" i="2"/>
  <c r="O135" i="2"/>
  <c r="P135" i="2"/>
  <c r="Q135" i="2"/>
  <c r="S135" i="2"/>
  <c r="U135" i="2"/>
  <c r="O136" i="2"/>
  <c r="P136" i="2"/>
  <c r="Q136" i="2"/>
  <c r="S136" i="2"/>
  <c r="U136" i="2"/>
  <c r="O137" i="2"/>
  <c r="P137" i="2"/>
  <c r="Q137" i="2"/>
  <c r="S137" i="2"/>
  <c r="U137" i="2"/>
  <c r="O138" i="2"/>
  <c r="P138" i="2"/>
  <c r="Q138" i="2"/>
  <c r="S138" i="2"/>
  <c r="U138" i="2"/>
  <c r="O139" i="2"/>
  <c r="P139" i="2"/>
  <c r="Q139" i="2"/>
  <c r="S139" i="2"/>
  <c r="U139" i="2"/>
  <c r="O140" i="2"/>
  <c r="P140" i="2"/>
  <c r="Q140" i="2"/>
  <c r="S140" i="2"/>
  <c r="U140" i="2"/>
  <c r="O141" i="2"/>
  <c r="P141" i="2"/>
  <c r="Q141" i="2"/>
  <c r="S141" i="2"/>
  <c r="U141" i="2"/>
  <c r="O142" i="2"/>
  <c r="P142" i="2"/>
  <c r="Q142" i="2"/>
  <c r="S142" i="2"/>
  <c r="U142" i="2"/>
  <c r="O143" i="2"/>
  <c r="P143" i="2"/>
  <c r="Q143" i="2"/>
  <c r="S143" i="2"/>
  <c r="U143" i="2"/>
  <c r="O144" i="2"/>
  <c r="P144" i="2"/>
  <c r="Q144" i="2"/>
  <c r="S144" i="2"/>
  <c r="U144" i="2"/>
  <c r="O145" i="2"/>
  <c r="P145" i="2"/>
  <c r="Q145" i="2"/>
  <c r="S145" i="2"/>
  <c r="U145" i="2"/>
  <c r="O146" i="2"/>
  <c r="P146" i="2"/>
  <c r="Q146" i="2"/>
  <c r="S146" i="2"/>
  <c r="U146" i="2"/>
  <c r="O147" i="2"/>
  <c r="P147" i="2"/>
  <c r="Q147" i="2"/>
  <c r="S147" i="2"/>
  <c r="U147" i="2"/>
  <c r="O148" i="2"/>
  <c r="P148" i="2"/>
  <c r="Q148" i="2"/>
  <c r="S148" i="2"/>
  <c r="U148" i="2"/>
  <c r="O149" i="2"/>
  <c r="P149" i="2"/>
  <c r="Q149" i="2"/>
  <c r="S149" i="2"/>
  <c r="U149" i="2"/>
  <c r="O150" i="2"/>
  <c r="P150" i="2"/>
  <c r="Q150" i="2"/>
  <c r="S150" i="2"/>
  <c r="U150" i="2"/>
  <c r="O151" i="2"/>
  <c r="P151" i="2"/>
  <c r="Q151" i="2"/>
  <c r="S151" i="2"/>
  <c r="U151" i="2"/>
  <c r="O152" i="2"/>
  <c r="P152" i="2"/>
  <c r="Q152" i="2"/>
  <c r="S152" i="2"/>
  <c r="U152" i="2"/>
  <c r="O153" i="2"/>
  <c r="P153" i="2"/>
  <c r="Q153" i="2"/>
  <c r="S153" i="2"/>
  <c r="U153" i="2"/>
  <c r="O154" i="2"/>
  <c r="P154" i="2"/>
  <c r="Q154" i="2"/>
  <c r="S154" i="2"/>
  <c r="U154" i="2"/>
  <c r="O155" i="2"/>
  <c r="P155" i="2"/>
  <c r="Q155" i="2"/>
  <c r="S155" i="2"/>
  <c r="U155" i="2"/>
  <c r="O156" i="2"/>
  <c r="P156" i="2"/>
  <c r="Q156" i="2"/>
  <c r="S156" i="2"/>
  <c r="U156" i="2"/>
  <c r="O157" i="2"/>
  <c r="P157" i="2"/>
  <c r="Q157" i="2"/>
  <c r="S157" i="2"/>
  <c r="U157" i="2"/>
  <c r="O158" i="2"/>
  <c r="P158" i="2"/>
  <c r="Q158" i="2"/>
  <c r="S158" i="2"/>
  <c r="U158" i="2"/>
  <c r="O159" i="2"/>
  <c r="P159" i="2"/>
  <c r="Q159" i="2"/>
  <c r="S159" i="2"/>
  <c r="U159" i="2"/>
  <c r="O160" i="2"/>
  <c r="P160" i="2"/>
  <c r="Q160" i="2"/>
  <c r="S160" i="2"/>
  <c r="U160" i="2"/>
  <c r="O161" i="2"/>
  <c r="P161" i="2"/>
  <c r="Q161" i="2"/>
  <c r="S161" i="2"/>
  <c r="U161" i="2"/>
  <c r="O162" i="2"/>
  <c r="P162" i="2"/>
  <c r="Q162" i="2"/>
  <c r="S162" i="2"/>
  <c r="U162" i="2"/>
  <c r="O163" i="2"/>
  <c r="P163" i="2"/>
  <c r="Q163" i="2"/>
  <c r="S163" i="2"/>
  <c r="U163" i="2"/>
  <c r="O164" i="2"/>
  <c r="P164" i="2"/>
  <c r="Q164" i="2"/>
  <c r="S164" i="2"/>
  <c r="U164" i="2"/>
  <c r="O165" i="2"/>
  <c r="P165" i="2"/>
  <c r="Q165" i="2"/>
  <c r="S165" i="2"/>
  <c r="U165" i="2"/>
  <c r="O166" i="2"/>
  <c r="P166" i="2"/>
  <c r="Q166" i="2"/>
  <c r="S166" i="2"/>
  <c r="U166" i="2"/>
  <c r="O167" i="2"/>
  <c r="P167" i="2"/>
  <c r="Q167" i="2"/>
  <c r="S167" i="2"/>
  <c r="U167" i="2"/>
  <c r="O168" i="2"/>
  <c r="P168" i="2"/>
  <c r="Q168" i="2"/>
  <c r="S168" i="2"/>
  <c r="U168" i="2"/>
  <c r="O169" i="2"/>
  <c r="P169" i="2"/>
  <c r="Q169" i="2"/>
  <c r="S169" i="2"/>
  <c r="U169" i="2"/>
  <c r="O170" i="2"/>
  <c r="P170" i="2"/>
  <c r="Q170" i="2"/>
  <c r="S170" i="2"/>
  <c r="U170" i="2"/>
  <c r="O171" i="2"/>
  <c r="P171" i="2"/>
  <c r="Q171" i="2"/>
  <c r="S171" i="2"/>
  <c r="U171" i="2"/>
  <c r="O172" i="2"/>
  <c r="P172" i="2"/>
  <c r="Q172" i="2"/>
  <c r="S172" i="2"/>
  <c r="U172" i="2"/>
  <c r="O173" i="2"/>
  <c r="P173" i="2"/>
  <c r="Q173" i="2"/>
  <c r="S173" i="2"/>
  <c r="U173" i="2"/>
  <c r="O174" i="2"/>
  <c r="P174" i="2"/>
  <c r="Q174" i="2"/>
  <c r="S174" i="2"/>
  <c r="U174" i="2"/>
  <c r="O175" i="2"/>
  <c r="P175" i="2"/>
  <c r="Q175" i="2"/>
  <c r="S175" i="2"/>
  <c r="U175" i="2"/>
  <c r="O176" i="2"/>
  <c r="P176" i="2"/>
  <c r="Q176" i="2"/>
  <c r="S176" i="2"/>
  <c r="U176" i="2"/>
  <c r="O177" i="2"/>
  <c r="P177" i="2"/>
  <c r="Q177" i="2"/>
  <c r="S177" i="2"/>
  <c r="U177" i="2"/>
  <c r="O178" i="2"/>
  <c r="P178" i="2"/>
  <c r="Q178" i="2"/>
  <c r="S178" i="2"/>
  <c r="U178" i="2"/>
  <c r="O179" i="2"/>
  <c r="P179" i="2"/>
  <c r="Q179" i="2"/>
  <c r="S179" i="2"/>
  <c r="U179" i="2"/>
  <c r="O180" i="2"/>
  <c r="P180" i="2"/>
  <c r="Q180" i="2"/>
  <c r="S180" i="2"/>
  <c r="U180" i="2"/>
  <c r="O181" i="2"/>
  <c r="P181" i="2"/>
  <c r="Q181" i="2"/>
  <c r="S181" i="2"/>
  <c r="U181" i="2"/>
  <c r="O182" i="2"/>
  <c r="P182" i="2"/>
  <c r="Q182" i="2"/>
  <c r="S182" i="2"/>
  <c r="U182" i="2"/>
  <c r="O183" i="2"/>
  <c r="P183" i="2"/>
  <c r="Q183" i="2"/>
  <c r="S183" i="2"/>
  <c r="U183" i="2"/>
  <c r="O184" i="2"/>
  <c r="P184" i="2"/>
  <c r="Q184" i="2"/>
  <c r="S184" i="2"/>
  <c r="U184" i="2"/>
  <c r="O185" i="2"/>
  <c r="P185" i="2"/>
  <c r="Q185" i="2"/>
  <c r="S185" i="2"/>
  <c r="U185" i="2"/>
  <c r="O186" i="2"/>
  <c r="P186" i="2"/>
  <c r="Q186" i="2"/>
  <c r="S186" i="2"/>
  <c r="U186" i="2"/>
  <c r="O187" i="2"/>
  <c r="P187" i="2"/>
  <c r="Q187" i="2"/>
  <c r="S187" i="2"/>
  <c r="U187" i="2"/>
  <c r="O188" i="2"/>
  <c r="P188" i="2"/>
  <c r="Q188" i="2"/>
  <c r="S188" i="2"/>
  <c r="U188" i="2"/>
  <c r="O189" i="2"/>
  <c r="P189" i="2"/>
  <c r="Q189" i="2"/>
  <c r="S189" i="2"/>
  <c r="U189" i="2"/>
  <c r="O190" i="2"/>
  <c r="P190" i="2"/>
  <c r="Q190" i="2"/>
  <c r="S190" i="2"/>
  <c r="U190" i="2"/>
  <c r="O191" i="2"/>
  <c r="P191" i="2"/>
  <c r="Q191" i="2"/>
  <c r="S191" i="2"/>
  <c r="U191" i="2"/>
  <c r="O192" i="2"/>
  <c r="P192" i="2"/>
  <c r="Q192" i="2"/>
  <c r="S192" i="2"/>
  <c r="U192" i="2"/>
  <c r="O193" i="2"/>
  <c r="P193" i="2"/>
  <c r="Q193" i="2"/>
  <c r="S193" i="2"/>
  <c r="U193" i="2"/>
  <c r="O194" i="2"/>
  <c r="P194" i="2"/>
  <c r="Q194" i="2"/>
  <c r="S194" i="2"/>
  <c r="U194" i="2"/>
  <c r="O195" i="2"/>
  <c r="P195" i="2"/>
  <c r="Q195" i="2"/>
  <c r="S195" i="2"/>
  <c r="U195" i="2"/>
  <c r="O196" i="2"/>
  <c r="P196" i="2"/>
  <c r="Q196" i="2"/>
  <c r="S196" i="2"/>
  <c r="U196" i="2"/>
  <c r="O197" i="2"/>
  <c r="P197" i="2"/>
  <c r="Q197" i="2"/>
  <c r="S197" i="2"/>
  <c r="U197" i="2"/>
  <c r="O198" i="2"/>
  <c r="P198" i="2"/>
  <c r="Q198" i="2"/>
  <c r="S198" i="2"/>
  <c r="U198" i="2"/>
  <c r="O199" i="2"/>
  <c r="P199" i="2"/>
  <c r="Q199" i="2"/>
  <c r="S199" i="2"/>
  <c r="U199" i="2"/>
  <c r="O200" i="2"/>
  <c r="P200" i="2"/>
  <c r="Q200" i="2"/>
  <c r="S200" i="2"/>
  <c r="U200" i="2"/>
  <c r="O201" i="2"/>
  <c r="P201" i="2"/>
  <c r="Q201" i="2"/>
  <c r="S201" i="2"/>
  <c r="U201" i="2"/>
  <c r="O202" i="2"/>
  <c r="P202" i="2"/>
  <c r="Q202" i="2"/>
  <c r="S202" i="2"/>
  <c r="U202" i="2"/>
  <c r="O203" i="2"/>
  <c r="P203" i="2"/>
  <c r="Q203" i="2"/>
  <c r="S203" i="2"/>
  <c r="U203" i="2"/>
  <c r="O204" i="2"/>
  <c r="P204" i="2"/>
  <c r="Q204" i="2"/>
  <c r="S204" i="2"/>
  <c r="U204" i="2"/>
  <c r="O205" i="2"/>
  <c r="P205" i="2"/>
  <c r="Q205" i="2"/>
  <c r="S205" i="2"/>
  <c r="U205" i="2"/>
  <c r="O206" i="2"/>
  <c r="P206" i="2"/>
  <c r="Q206" i="2"/>
  <c r="S206" i="2"/>
  <c r="U206" i="2"/>
  <c r="O207" i="2"/>
  <c r="P207" i="2"/>
  <c r="Q207" i="2"/>
  <c r="S207" i="2"/>
  <c r="U207" i="2"/>
  <c r="O208" i="2"/>
  <c r="P208" i="2"/>
  <c r="Q208" i="2"/>
  <c r="S208" i="2"/>
  <c r="U208" i="2"/>
  <c r="O209" i="2"/>
  <c r="P209" i="2"/>
  <c r="Q209" i="2"/>
  <c r="S209" i="2"/>
  <c r="U209" i="2"/>
  <c r="O210" i="2"/>
  <c r="P210" i="2"/>
  <c r="Q210" i="2"/>
  <c r="S210" i="2"/>
  <c r="U210" i="2"/>
  <c r="O211" i="2"/>
  <c r="P211" i="2"/>
  <c r="Q211" i="2"/>
  <c r="S211" i="2"/>
  <c r="U211" i="2"/>
  <c r="O212" i="2"/>
  <c r="P212" i="2"/>
  <c r="Q212" i="2"/>
  <c r="S212" i="2"/>
  <c r="U212" i="2"/>
  <c r="O213" i="2"/>
  <c r="P213" i="2"/>
  <c r="Q213" i="2"/>
  <c r="S213" i="2"/>
  <c r="U213" i="2"/>
  <c r="O214" i="2"/>
  <c r="P214" i="2"/>
  <c r="Q214" i="2"/>
  <c r="S214" i="2"/>
  <c r="U214" i="2"/>
  <c r="O215" i="2"/>
  <c r="P215" i="2"/>
  <c r="Q215" i="2"/>
  <c r="S215" i="2"/>
  <c r="U215" i="2"/>
  <c r="O3" i="2"/>
  <c r="P3" i="2"/>
  <c r="Q3" i="2"/>
  <c r="S3" i="2"/>
  <c r="U3" i="2"/>
  <c r="O4" i="2"/>
  <c r="P4" i="2"/>
  <c r="Q4" i="2"/>
  <c r="S4" i="2"/>
  <c r="U4" i="2"/>
  <c r="O5" i="2"/>
  <c r="P5" i="2"/>
  <c r="Q5" i="2"/>
  <c r="S5" i="2"/>
  <c r="U5" i="2"/>
  <c r="O6" i="2"/>
  <c r="P6" i="2"/>
  <c r="Q6" i="2"/>
  <c r="S6" i="2"/>
  <c r="U6" i="2"/>
  <c r="O7" i="2"/>
  <c r="P7" i="2"/>
  <c r="Q7" i="2"/>
  <c r="S7" i="2"/>
  <c r="U7" i="2"/>
  <c r="O8" i="2"/>
  <c r="P8" i="2"/>
  <c r="Q8" i="2"/>
  <c r="S8" i="2"/>
  <c r="U8" i="2"/>
  <c r="O9" i="2"/>
  <c r="P9" i="2"/>
  <c r="Q9" i="2"/>
  <c r="S9" i="2"/>
  <c r="U9" i="2"/>
  <c r="O10" i="2"/>
  <c r="P10" i="2"/>
  <c r="Q10" i="2"/>
  <c r="S10" i="2"/>
  <c r="U10" i="2"/>
  <c r="O11" i="2"/>
  <c r="P11" i="2"/>
  <c r="Q11" i="2"/>
  <c r="S11" i="2"/>
  <c r="U11" i="2"/>
  <c r="O12" i="2"/>
  <c r="P12" i="2"/>
  <c r="Q12" i="2"/>
  <c r="S12" i="2"/>
  <c r="U12" i="2"/>
  <c r="O13" i="2"/>
  <c r="P13" i="2"/>
  <c r="Q13" i="2"/>
  <c r="S13" i="2"/>
  <c r="U13" i="2"/>
  <c r="O14" i="2"/>
  <c r="P14" i="2"/>
  <c r="Q14" i="2"/>
  <c r="S14" i="2"/>
  <c r="U14" i="2"/>
  <c r="O15" i="2"/>
  <c r="P15" i="2"/>
  <c r="Q15" i="2"/>
  <c r="S15" i="2"/>
  <c r="U15" i="2"/>
  <c r="O16" i="2"/>
  <c r="P16" i="2"/>
  <c r="Q16" i="2"/>
  <c r="S16" i="2"/>
  <c r="U16" i="2"/>
  <c r="O17" i="2"/>
  <c r="P17" i="2"/>
  <c r="Q17" i="2"/>
  <c r="S17" i="2"/>
  <c r="U17" i="2"/>
  <c r="O18" i="2"/>
  <c r="P18" i="2"/>
  <c r="Q18" i="2"/>
  <c r="S18" i="2"/>
  <c r="U18" i="2"/>
  <c r="O19" i="2"/>
  <c r="P19" i="2"/>
  <c r="Q19" i="2"/>
  <c r="S19" i="2"/>
  <c r="U19" i="2"/>
  <c r="O20" i="2"/>
  <c r="P20" i="2"/>
  <c r="Q20" i="2"/>
  <c r="S20" i="2"/>
  <c r="U20" i="2"/>
  <c r="O21" i="2"/>
  <c r="P21" i="2"/>
  <c r="Q21" i="2"/>
  <c r="S21" i="2"/>
  <c r="U21" i="2"/>
  <c r="O22" i="2"/>
  <c r="P22" i="2"/>
  <c r="Q22" i="2"/>
  <c r="S22" i="2"/>
  <c r="U22" i="2"/>
  <c r="O23" i="2"/>
  <c r="P23" i="2"/>
  <c r="Q23" i="2"/>
  <c r="S23" i="2"/>
  <c r="U23" i="2"/>
  <c r="P168" i="1"/>
  <c r="Q168" i="1"/>
  <c r="S168" i="1"/>
  <c r="U168" i="1"/>
  <c r="P169" i="1"/>
  <c r="Q169" i="1"/>
  <c r="S169" i="1"/>
  <c r="U169" i="1"/>
  <c r="P170" i="1"/>
  <c r="Q170" i="1"/>
  <c r="S170" i="1"/>
  <c r="U170" i="1"/>
  <c r="P171" i="1"/>
  <c r="Q171" i="1"/>
  <c r="S171" i="1"/>
  <c r="U171" i="1"/>
  <c r="P172" i="1"/>
  <c r="Q172" i="1"/>
  <c r="S172" i="1"/>
  <c r="U172" i="1"/>
  <c r="P173" i="1"/>
  <c r="Q173" i="1"/>
  <c r="S173" i="1"/>
  <c r="U173" i="1"/>
  <c r="P174" i="1"/>
  <c r="Q174" i="1"/>
  <c r="S174" i="1"/>
  <c r="U174" i="1"/>
  <c r="P175" i="1"/>
  <c r="Q175" i="1"/>
  <c r="S175" i="1"/>
  <c r="U175" i="1"/>
  <c r="P176" i="1"/>
  <c r="Q176" i="1"/>
  <c r="S176" i="1"/>
  <c r="U176" i="1"/>
  <c r="P177" i="1"/>
  <c r="Q177" i="1"/>
  <c r="S177" i="1"/>
  <c r="U177" i="1"/>
  <c r="P178" i="1"/>
  <c r="Q178" i="1"/>
  <c r="S178" i="1"/>
  <c r="U178" i="1"/>
  <c r="P179" i="1"/>
  <c r="Q179" i="1"/>
  <c r="S179" i="1"/>
  <c r="U179" i="1"/>
  <c r="P180" i="1"/>
  <c r="Q180" i="1"/>
  <c r="S180" i="1"/>
  <c r="U180" i="1"/>
  <c r="P181" i="1"/>
  <c r="Q181" i="1"/>
  <c r="S181" i="1"/>
  <c r="U181" i="1"/>
  <c r="P182" i="1"/>
  <c r="Q182" i="1"/>
  <c r="S182" i="1"/>
  <c r="U182" i="1"/>
  <c r="P183" i="1"/>
  <c r="Q183" i="1"/>
  <c r="S183" i="1"/>
  <c r="U183" i="1"/>
  <c r="P184" i="1"/>
  <c r="Q184" i="1"/>
  <c r="S184" i="1"/>
  <c r="U184" i="1"/>
  <c r="P185" i="1"/>
  <c r="Q185" i="1"/>
  <c r="S185" i="1"/>
  <c r="U185" i="1"/>
  <c r="P186" i="1"/>
  <c r="Q186" i="1"/>
  <c r="S186" i="1"/>
  <c r="U186" i="1"/>
  <c r="P187" i="1"/>
  <c r="Q187" i="1"/>
  <c r="S187" i="1"/>
  <c r="U187" i="1"/>
  <c r="P188" i="1"/>
  <c r="Q188" i="1"/>
  <c r="S188" i="1"/>
  <c r="U188" i="1"/>
  <c r="P189" i="1"/>
  <c r="Q189" i="1"/>
  <c r="S189" i="1"/>
  <c r="U189" i="1"/>
  <c r="P190" i="1"/>
  <c r="Q190" i="1"/>
  <c r="S190" i="1"/>
  <c r="U190" i="1"/>
  <c r="P191" i="1"/>
  <c r="Q191" i="1"/>
  <c r="S191" i="1"/>
  <c r="U191" i="1"/>
  <c r="P192" i="1"/>
  <c r="Q192" i="1"/>
  <c r="S192" i="1"/>
  <c r="U192" i="1"/>
  <c r="P193" i="1"/>
  <c r="Q193" i="1"/>
  <c r="S193" i="1"/>
  <c r="U193" i="1"/>
  <c r="P194" i="1"/>
  <c r="Q194" i="1"/>
  <c r="S194" i="1"/>
  <c r="U194" i="1"/>
  <c r="P195" i="1"/>
  <c r="Q195" i="1"/>
  <c r="S195" i="1"/>
  <c r="U195" i="1"/>
  <c r="P196" i="1"/>
  <c r="Q196" i="1"/>
  <c r="S196" i="1"/>
  <c r="U196" i="1"/>
  <c r="P197" i="1"/>
  <c r="Q197" i="1"/>
  <c r="S197" i="1"/>
  <c r="U197" i="1"/>
  <c r="P198" i="1"/>
  <c r="Q198" i="1"/>
  <c r="S198" i="1"/>
  <c r="U198" i="1"/>
  <c r="P199" i="1"/>
  <c r="Q199" i="1"/>
  <c r="S199" i="1"/>
  <c r="U199" i="1"/>
  <c r="P200" i="1"/>
  <c r="Q200" i="1"/>
  <c r="S200" i="1"/>
  <c r="U200" i="1"/>
  <c r="P201" i="1"/>
  <c r="Q201" i="1"/>
  <c r="S201" i="1"/>
  <c r="U201" i="1"/>
  <c r="P202" i="1"/>
  <c r="Q202" i="1"/>
  <c r="S202" i="1"/>
  <c r="U202" i="1"/>
  <c r="P203" i="1"/>
  <c r="Q203" i="1"/>
  <c r="S203" i="1"/>
  <c r="U203" i="1"/>
  <c r="P204" i="1"/>
  <c r="Q204" i="1"/>
  <c r="S204" i="1"/>
  <c r="U204" i="1"/>
  <c r="P205" i="1"/>
  <c r="Q205" i="1"/>
  <c r="S205" i="1"/>
  <c r="U205" i="1"/>
  <c r="P206" i="1"/>
  <c r="Q206" i="1"/>
  <c r="S206" i="1"/>
  <c r="U206" i="1"/>
  <c r="P207" i="1"/>
  <c r="Q207" i="1"/>
  <c r="S207" i="1"/>
  <c r="U207" i="1"/>
  <c r="P208" i="1"/>
  <c r="Q208" i="1"/>
  <c r="S208" i="1"/>
  <c r="U208" i="1"/>
  <c r="P209" i="1"/>
  <c r="Q209" i="1"/>
  <c r="S209" i="1"/>
  <c r="U209" i="1"/>
  <c r="P210" i="1"/>
  <c r="Q210" i="1"/>
  <c r="S210" i="1"/>
  <c r="U210" i="1"/>
  <c r="P211" i="1"/>
  <c r="Q211" i="1"/>
  <c r="S211" i="1"/>
  <c r="U211" i="1"/>
  <c r="P212" i="1"/>
  <c r="Q212" i="1"/>
  <c r="S212" i="1"/>
  <c r="U212" i="1"/>
  <c r="P213" i="1"/>
  <c r="Q213" i="1"/>
  <c r="S213" i="1"/>
  <c r="U213" i="1"/>
  <c r="P214" i="1"/>
  <c r="Q214" i="1"/>
  <c r="S214" i="1"/>
  <c r="U214" i="1"/>
  <c r="P215" i="1"/>
  <c r="Q215" i="1"/>
  <c r="S215" i="1"/>
  <c r="U215" i="1"/>
  <c r="P216" i="1"/>
  <c r="Q216" i="1"/>
  <c r="S216" i="1"/>
  <c r="U216" i="1"/>
  <c r="P217" i="1"/>
  <c r="Q217" i="1"/>
  <c r="S217" i="1"/>
  <c r="U217" i="1"/>
  <c r="P218" i="1"/>
  <c r="Q218" i="1"/>
  <c r="S218" i="1"/>
  <c r="U218" i="1"/>
  <c r="P120" i="1"/>
  <c r="Q120" i="1"/>
  <c r="S120" i="1"/>
  <c r="U120" i="1"/>
  <c r="P121" i="1"/>
  <c r="Q121" i="1"/>
  <c r="S121" i="1"/>
  <c r="U121" i="1"/>
  <c r="P122" i="1"/>
  <c r="Q122" i="1"/>
  <c r="S122" i="1"/>
  <c r="U122" i="1"/>
  <c r="P123" i="1"/>
  <c r="Q123" i="1"/>
  <c r="S123" i="1"/>
  <c r="U123" i="1"/>
  <c r="P124" i="1"/>
  <c r="Q124" i="1"/>
  <c r="S124" i="1"/>
  <c r="U124" i="1"/>
  <c r="P125" i="1"/>
  <c r="Q125" i="1"/>
  <c r="S125" i="1"/>
  <c r="U125" i="1"/>
  <c r="P126" i="1"/>
  <c r="Q126" i="1"/>
  <c r="S126" i="1"/>
  <c r="U126" i="1"/>
  <c r="P127" i="1"/>
  <c r="Q127" i="1"/>
  <c r="S127" i="1"/>
  <c r="U127" i="1"/>
  <c r="P128" i="1"/>
  <c r="Q128" i="1"/>
  <c r="S128" i="1"/>
  <c r="U128" i="1"/>
  <c r="P129" i="1"/>
  <c r="Q129" i="1"/>
  <c r="S129" i="1"/>
  <c r="U129" i="1"/>
  <c r="P130" i="1"/>
  <c r="Q130" i="1"/>
  <c r="S130" i="1"/>
  <c r="U130" i="1"/>
  <c r="P131" i="1"/>
  <c r="Q131" i="1"/>
  <c r="S131" i="1"/>
  <c r="U131" i="1"/>
  <c r="P132" i="1"/>
  <c r="Q132" i="1"/>
  <c r="S132" i="1"/>
  <c r="U132" i="1"/>
  <c r="P133" i="1"/>
  <c r="Q133" i="1"/>
  <c r="S133" i="1"/>
  <c r="U133" i="1"/>
  <c r="P134" i="1"/>
  <c r="Q134" i="1"/>
  <c r="S134" i="1"/>
  <c r="U134" i="1"/>
  <c r="P135" i="1"/>
  <c r="Q135" i="1"/>
  <c r="S135" i="1"/>
  <c r="U135" i="1"/>
  <c r="P136" i="1"/>
  <c r="Q136" i="1"/>
  <c r="S136" i="1"/>
  <c r="U136" i="1"/>
  <c r="P137" i="1"/>
  <c r="Q137" i="1"/>
  <c r="S137" i="1"/>
  <c r="U137" i="1"/>
  <c r="P138" i="1"/>
  <c r="Q138" i="1"/>
  <c r="S138" i="1"/>
  <c r="U138" i="1"/>
  <c r="P139" i="1"/>
  <c r="Q139" i="1"/>
  <c r="S139" i="1"/>
  <c r="U139" i="1"/>
  <c r="P140" i="1"/>
  <c r="Q140" i="1"/>
  <c r="S140" i="1"/>
  <c r="U140" i="1"/>
  <c r="P141" i="1"/>
  <c r="Q141" i="1"/>
  <c r="S141" i="1"/>
  <c r="U141" i="1"/>
  <c r="P142" i="1"/>
  <c r="Q142" i="1"/>
  <c r="S142" i="1"/>
  <c r="U142" i="1"/>
  <c r="P143" i="1"/>
  <c r="Q143" i="1"/>
  <c r="S143" i="1"/>
  <c r="U143" i="1"/>
  <c r="P144" i="1"/>
  <c r="Q144" i="1"/>
  <c r="S144" i="1"/>
  <c r="U144" i="1"/>
  <c r="P145" i="1"/>
  <c r="Q145" i="1"/>
  <c r="S145" i="1"/>
  <c r="U145" i="1"/>
  <c r="P146" i="1"/>
  <c r="Q146" i="1"/>
  <c r="S146" i="1"/>
  <c r="U146" i="1"/>
  <c r="P147" i="1"/>
  <c r="Q147" i="1"/>
  <c r="S147" i="1"/>
  <c r="U147" i="1"/>
  <c r="P148" i="1"/>
  <c r="Q148" i="1"/>
  <c r="S148" i="1"/>
  <c r="U148" i="1"/>
  <c r="P149" i="1"/>
  <c r="Q149" i="1"/>
  <c r="S149" i="1"/>
  <c r="U149" i="1"/>
  <c r="P150" i="1"/>
  <c r="Q150" i="1"/>
  <c r="S150" i="1"/>
  <c r="U150" i="1"/>
  <c r="P151" i="1"/>
  <c r="Q151" i="1"/>
  <c r="S151" i="1"/>
  <c r="U151" i="1"/>
  <c r="P152" i="1"/>
  <c r="Q152" i="1"/>
  <c r="S152" i="1"/>
  <c r="U152" i="1"/>
  <c r="P153" i="1"/>
  <c r="Q153" i="1"/>
  <c r="S153" i="1"/>
  <c r="U153" i="1"/>
  <c r="P154" i="1"/>
  <c r="Q154" i="1"/>
  <c r="S154" i="1"/>
  <c r="U154" i="1"/>
  <c r="P155" i="1"/>
  <c r="Q155" i="1"/>
  <c r="S155" i="1"/>
  <c r="U155" i="1"/>
  <c r="P156" i="1"/>
  <c r="Q156" i="1"/>
  <c r="S156" i="1"/>
  <c r="U156" i="1"/>
  <c r="P157" i="1"/>
  <c r="Q157" i="1"/>
  <c r="S157" i="1"/>
  <c r="U157" i="1"/>
  <c r="P158" i="1"/>
  <c r="Q158" i="1"/>
  <c r="S158" i="1"/>
  <c r="U158" i="1"/>
  <c r="P159" i="1"/>
  <c r="Q159" i="1"/>
  <c r="S159" i="1"/>
  <c r="U159" i="1"/>
  <c r="P160" i="1"/>
  <c r="Q160" i="1"/>
  <c r="S160" i="1"/>
  <c r="U160" i="1"/>
  <c r="P161" i="1"/>
  <c r="Q161" i="1"/>
  <c r="S161" i="1"/>
  <c r="U161" i="1"/>
  <c r="P162" i="1"/>
  <c r="Q162" i="1"/>
  <c r="S162" i="1"/>
  <c r="U162" i="1"/>
  <c r="P163" i="1"/>
  <c r="Q163" i="1"/>
  <c r="S163" i="1"/>
  <c r="U163" i="1"/>
  <c r="P164" i="1"/>
  <c r="Q164" i="1"/>
  <c r="S164" i="1"/>
  <c r="U164" i="1"/>
  <c r="P165" i="1"/>
  <c r="Q165" i="1"/>
  <c r="S165" i="1"/>
  <c r="U165" i="1"/>
  <c r="P166" i="1"/>
  <c r="Q166" i="1"/>
  <c r="S166" i="1"/>
  <c r="U166" i="1"/>
  <c r="P167" i="1"/>
  <c r="Q167" i="1"/>
  <c r="S167" i="1"/>
  <c r="U167" i="1"/>
  <c r="P3" i="1"/>
  <c r="Q3" i="1"/>
  <c r="S3" i="1"/>
  <c r="U3" i="1"/>
  <c r="P4" i="1"/>
  <c r="Q4" i="1"/>
  <c r="S4" i="1"/>
  <c r="U4" i="1"/>
  <c r="P5" i="1"/>
  <c r="Q5" i="1"/>
  <c r="S5" i="1"/>
  <c r="U5" i="1"/>
  <c r="P6" i="1"/>
  <c r="Q6" i="1"/>
  <c r="S6" i="1"/>
  <c r="U6" i="1"/>
  <c r="P7" i="1"/>
  <c r="Q7" i="1"/>
  <c r="S7" i="1"/>
  <c r="U7" i="1"/>
  <c r="P8" i="1"/>
  <c r="Q8" i="1"/>
  <c r="S8" i="1"/>
  <c r="U8" i="1"/>
  <c r="P9" i="1"/>
  <c r="Q9" i="1"/>
  <c r="S9" i="1"/>
  <c r="U9" i="1"/>
  <c r="P10" i="1"/>
  <c r="Q10" i="1"/>
  <c r="S10" i="1"/>
  <c r="U10" i="1"/>
  <c r="P11" i="1"/>
  <c r="Q11" i="1"/>
  <c r="S11" i="1"/>
  <c r="U11" i="1"/>
  <c r="P12" i="1"/>
  <c r="Q12" i="1"/>
  <c r="S12" i="1"/>
  <c r="U12" i="1"/>
  <c r="P13" i="1"/>
  <c r="Q13" i="1"/>
  <c r="S13" i="1"/>
  <c r="U13" i="1"/>
  <c r="P14" i="1"/>
  <c r="Q14" i="1"/>
  <c r="S14" i="1"/>
  <c r="U14" i="1"/>
  <c r="P15" i="1"/>
  <c r="Q15" i="1"/>
  <c r="S15" i="1"/>
  <c r="U15" i="1"/>
  <c r="P16" i="1"/>
  <c r="Q16" i="1"/>
  <c r="S16" i="1"/>
  <c r="U16" i="1"/>
  <c r="P17" i="1"/>
  <c r="Q17" i="1"/>
  <c r="S17" i="1"/>
  <c r="U17" i="1"/>
  <c r="P18" i="1"/>
  <c r="Q18" i="1"/>
  <c r="S18" i="1"/>
  <c r="U18" i="1"/>
  <c r="P19" i="1"/>
  <c r="Q19" i="1"/>
  <c r="S19" i="1"/>
  <c r="U19" i="1"/>
  <c r="P20" i="1"/>
  <c r="Q20" i="1"/>
  <c r="S20" i="1"/>
  <c r="U20" i="1"/>
  <c r="P21" i="1"/>
  <c r="Q21" i="1"/>
  <c r="S21" i="1"/>
  <c r="U21" i="1"/>
  <c r="P22" i="1"/>
  <c r="Q22" i="1"/>
  <c r="S22" i="1"/>
  <c r="U22" i="1"/>
  <c r="P23" i="1"/>
  <c r="Q23" i="1"/>
  <c r="S23" i="1"/>
  <c r="U23" i="1"/>
  <c r="P24" i="1"/>
  <c r="Q24" i="1"/>
  <c r="S24" i="1"/>
  <c r="U24" i="1"/>
  <c r="P25" i="1"/>
  <c r="Q25" i="1"/>
  <c r="S25" i="1"/>
  <c r="U25" i="1"/>
  <c r="P26" i="1"/>
  <c r="Q26" i="1"/>
  <c r="S26" i="1"/>
  <c r="U26" i="1"/>
  <c r="P27" i="1"/>
  <c r="Q27" i="1"/>
  <c r="S27" i="1"/>
  <c r="U27" i="1"/>
  <c r="P28" i="1"/>
  <c r="Q28" i="1"/>
  <c r="S28" i="1"/>
  <c r="U28" i="1"/>
  <c r="P29" i="1"/>
  <c r="Q29" i="1"/>
  <c r="S29" i="1"/>
  <c r="U29" i="1"/>
  <c r="P30" i="1"/>
  <c r="Q30" i="1"/>
  <c r="S30" i="1"/>
  <c r="U30" i="1"/>
  <c r="P31" i="1"/>
  <c r="Q31" i="1"/>
  <c r="S31" i="1"/>
  <c r="U31" i="1"/>
  <c r="P32" i="1"/>
  <c r="Q32" i="1"/>
  <c r="S32" i="1"/>
  <c r="U32" i="1"/>
  <c r="P33" i="1"/>
  <c r="Q33" i="1"/>
  <c r="S33" i="1"/>
  <c r="U33" i="1"/>
  <c r="P34" i="1"/>
  <c r="Q34" i="1"/>
  <c r="S34" i="1"/>
  <c r="U34" i="1"/>
  <c r="P35" i="1"/>
  <c r="Q35" i="1"/>
  <c r="S35" i="1"/>
  <c r="U35" i="1"/>
  <c r="P36" i="1"/>
  <c r="Q36" i="1"/>
  <c r="S36" i="1"/>
  <c r="U36" i="1"/>
  <c r="P37" i="1"/>
  <c r="Q37" i="1"/>
  <c r="S37" i="1"/>
  <c r="U37" i="1"/>
  <c r="P38" i="1"/>
  <c r="Q38" i="1"/>
  <c r="S38" i="1"/>
  <c r="U38" i="1"/>
  <c r="P39" i="1"/>
  <c r="Q39" i="1"/>
  <c r="S39" i="1"/>
  <c r="U39" i="1"/>
  <c r="P40" i="1"/>
  <c r="Q40" i="1"/>
  <c r="S40" i="1"/>
  <c r="U40" i="1"/>
  <c r="P41" i="1"/>
  <c r="Q41" i="1"/>
  <c r="S41" i="1"/>
  <c r="U41" i="1"/>
  <c r="P42" i="1"/>
  <c r="Q42" i="1"/>
  <c r="S42" i="1"/>
  <c r="U42" i="1"/>
  <c r="P43" i="1"/>
  <c r="Q43" i="1"/>
  <c r="S43" i="1"/>
  <c r="U43" i="1"/>
  <c r="P44" i="1"/>
  <c r="Q44" i="1"/>
  <c r="S44" i="1"/>
  <c r="U44" i="1"/>
  <c r="P45" i="1"/>
  <c r="Q45" i="1"/>
  <c r="S45" i="1"/>
  <c r="U45" i="1"/>
  <c r="P46" i="1"/>
  <c r="Q46" i="1"/>
  <c r="S46" i="1"/>
  <c r="U46" i="1"/>
  <c r="P47" i="1"/>
  <c r="Q47" i="1"/>
  <c r="S47" i="1"/>
  <c r="U47" i="1"/>
  <c r="P48" i="1"/>
  <c r="Q48" i="1"/>
  <c r="S48" i="1"/>
  <c r="U48" i="1"/>
  <c r="P49" i="1"/>
  <c r="Q49" i="1"/>
  <c r="S49" i="1"/>
  <c r="U49" i="1"/>
  <c r="P50" i="1"/>
  <c r="Q50" i="1"/>
  <c r="S50" i="1"/>
  <c r="U50" i="1"/>
  <c r="P51" i="1"/>
  <c r="Q51" i="1"/>
  <c r="S51" i="1"/>
  <c r="U51" i="1"/>
  <c r="P52" i="1"/>
  <c r="Q52" i="1"/>
  <c r="S52" i="1"/>
  <c r="U52" i="1"/>
  <c r="P53" i="1"/>
  <c r="Q53" i="1"/>
  <c r="S53" i="1"/>
  <c r="U53" i="1"/>
  <c r="P54" i="1"/>
  <c r="Q54" i="1"/>
  <c r="S54" i="1"/>
  <c r="U54" i="1"/>
  <c r="P55" i="1"/>
  <c r="Q55" i="1"/>
  <c r="S55" i="1"/>
  <c r="U55" i="1"/>
  <c r="P56" i="1"/>
  <c r="Q56" i="1"/>
  <c r="S56" i="1"/>
  <c r="U56" i="1"/>
  <c r="P57" i="1"/>
  <c r="Q57" i="1"/>
  <c r="S57" i="1"/>
  <c r="U57" i="1"/>
  <c r="P58" i="1"/>
  <c r="Q58" i="1"/>
  <c r="S58" i="1"/>
  <c r="U58" i="1"/>
  <c r="P59" i="1"/>
  <c r="Q59" i="1"/>
  <c r="S59" i="1"/>
  <c r="U59" i="1"/>
  <c r="P60" i="1"/>
  <c r="Q60" i="1"/>
  <c r="S60" i="1"/>
  <c r="U60" i="1"/>
  <c r="P61" i="1"/>
  <c r="Q61" i="1"/>
  <c r="S61" i="1"/>
  <c r="U61" i="1"/>
  <c r="P62" i="1"/>
  <c r="Q62" i="1"/>
  <c r="S62" i="1"/>
  <c r="U62" i="1"/>
  <c r="P63" i="1"/>
  <c r="Q63" i="1"/>
  <c r="S63" i="1"/>
  <c r="U63" i="1"/>
  <c r="P64" i="1"/>
  <c r="Q64" i="1"/>
  <c r="S64" i="1"/>
  <c r="U64" i="1"/>
  <c r="P65" i="1"/>
  <c r="Q65" i="1"/>
  <c r="S65" i="1"/>
  <c r="U65" i="1"/>
  <c r="P66" i="1"/>
  <c r="Q66" i="1"/>
  <c r="S66" i="1"/>
  <c r="U66" i="1"/>
  <c r="P67" i="1"/>
  <c r="Q67" i="1"/>
  <c r="S67" i="1"/>
  <c r="U67" i="1"/>
  <c r="P68" i="1"/>
  <c r="Q68" i="1"/>
  <c r="S68" i="1"/>
  <c r="U68" i="1"/>
  <c r="P69" i="1"/>
  <c r="Q69" i="1"/>
  <c r="S69" i="1"/>
  <c r="U69" i="1"/>
  <c r="P70" i="1"/>
  <c r="Q70" i="1"/>
  <c r="S70" i="1"/>
  <c r="U70" i="1"/>
  <c r="P71" i="1"/>
  <c r="Q71" i="1"/>
  <c r="S71" i="1"/>
  <c r="U71" i="1"/>
  <c r="P72" i="1"/>
  <c r="Q72" i="1"/>
  <c r="S72" i="1"/>
  <c r="U72" i="1"/>
  <c r="P73" i="1"/>
  <c r="Q73" i="1"/>
  <c r="S73" i="1"/>
  <c r="U73" i="1"/>
  <c r="P74" i="1"/>
  <c r="Q74" i="1"/>
  <c r="S74" i="1"/>
  <c r="U74" i="1"/>
  <c r="P75" i="1"/>
  <c r="Q75" i="1"/>
  <c r="S75" i="1"/>
  <c r="U75" i="1"/>
  <c r="P76" i="1"/>
  <c r="Q76" i="1"/>
  <c r="S76" i="1"/>
  <c r="U76" i="1"/>
  <c r="P77" i="1"/>
  <c r="Q77" i="1"/>
  <c r="S77" i="1"/>
  <c r="U77" i="1"/>
  <c r="P78" i="1"/>
  <c r="Q78" i="1"/>
  <c r="S78" i="1"/>
  <c r="U78" i="1"/>
  <c r="P79" i="1"/>
  <c r="Q79" i="1"/>
  <c r="S79" i="1"/>
  <c r="U79" i="1"/>
  <c r="P80" i="1"/>
  <c r="Q80" i="1"/>
  <c r="S80" i="1"/>
  <c r="U80" i="1"/>
  <c r="P81" i="1"/>
  <c r="Q81" i="1"/>
  <c r="S81" i="1"/>
  <c r="U81" i="1"/>
  <c r="P82" i="1"/>
  <c r="Q82" i="1"/>
  <c r="S82" i="1"/>
  <c r="U82" i="1"/>
  <c r="P83" i="1"/>
  <c r="Q83" i="1"/>
  <c r="S83" i="1"/>
  <c r="U83" i="1"/>
  <c r="P84" i="1"/>
  <c r="Q84" i="1"/>
  <c r="S84" i="1"/>
  <c r="U84" i="1"/>
  <c r="P85" i="1"/>
  <c r="Q85" i="1"/>
  <c r="S85" i="1"/>
  <c r="U85" i="1"/>
  <c r="P86" i="1"/>
  <c r="Q86" i="1"/>
  <c r="S86" i="1"/>
  <c r="U86" i="1"/>
  <c r="P87" i="1"/>
  <c r="Q87" i="1"/>
  <c r="S87" i="1"/>
  <c r="U87" i="1"/>
  <c r="P88" i="1"/>
  <c r="Q88" i="1"/>
  <c r="S88" i="1"/>
  <c r="U88" i="1"/>
  <c r="P89" i="1"/>
  <c r="Q89" i="1"/>
  <c r="S89" i="1"/>
  <c r="U89" i="1"/>
  <c r="P90" i="1"/>
  <c r="Q90" i="1"/>
  <c r="S90" i="1"/>
  <c r="U90" i="1"/>
  <c r="P91" i="1"/>
  <c r="Q91" i="1"/>
  <c r="S91" i="1"/>
  <c r="U91" i="1"/>
  <c r="P92" i="1"/>
  <c r="Q92" i="1"/>
  <c r="S92" i="1"/>
  <c r="U92" i="1"/>
  <c r="P93" i="1"/>
  <c r="Q93" i="1"/>
  <c r="S93" i="1"/>
  <c r="U93" i="1"/>
  <c r="P94" i="1"/>
  <c r="Q94" i="1"/>
  <c r="S94" i="1"/>
  <c r="U94" i="1"/>
  <c r="P95" i="1"/>
  <c r="Q95" i="1"/>
  <c r="S95" i="1"/>
  <c r="U95" i="1"/>
  <c r="P96" i="1"/>
  <c r="Q96" i="1"/>
  <c r="S96" i="1"/>
  <c r="U96" i="1"/>
  <c r="P97" i="1"/>
  <c r="Q97" i="1"/>
  <c r="S97" i="1"/>
  <c r="U97" i="1"/>
  <c r="P98" i="1"/>
  <c r="Q98" i="1"/>
  <c r="S98" i="1"/>
  <c r="U98" i="1"/>
  <c r="P99" i="1"/>
  <c r="Q99" i="1"/>
  <c r="S99" i="1"/>
  <c r="U99" i="1"/>
  <c r="P100" i="1"/>
  <c r="Q100" i="1"/>
  <c r="S100" i="1"/>
  <c r="U100" i="1"/>
  <c r="P101" i="1"/>
  <c r="Q101" i="1"/>
  <c r="S101" i="1"/>
  <c r="U101" i="1"/>
  <c r="P102" i="1"/>
  <c r="Q102" i="1"/>
  <c r="S102" i="1"/>
  <c r="U102" i="1"/>
  <c r="P103" i="1"/>
  <c r="Q103" i="1"/>
  <c r="S103" i="1"/>
  <c r="U103" i="1"/>
  <c r="P104" i="1"/>
  <c r="Q104" i="1"/>
  <c r="S104" i="1"/>
  <c r="U104" i="1"/>
  <c r="P105" i="1"/>
  <c r="Q105" i="1"/>
  <c r="S105" i="1"/>
  <c r="U105" i="1"/>
  <c r="P106" i="1"/>
  <c r="Q106" i="1"/>
  <c r="S106" i="1"/>
  <c r="U106" i="1"/>
  <c r="P107" i="1"/>
  <c r="Q107" i="1"/>
  <c r="S107" i="1"/>
  <c r="U107" i="1"/>
  <c r="P108" i="1"/>
  <c r="Q108" i="1"/>
  <c r="S108" i="1"/>
  <c r="U108" i="1"/>
  <c r="P109" i="1"/>
  <c r="Q109" i="1"/>
  <c r="S109" i="1"/>
  <c r="U109" i="1"/>
  <c r="P110" i="1"/>
  <c r="Q110" i="1"/>
  <c r="S110" i="1"/>
  <c r="U110" i="1"/>
  <c r="P111" i="1"/>
  <c r="Q111" i="1"/>
  <c r="S111" i="1"/>
  <c r="U111" i="1"/>
  <c r="P112" i="1"/>
  <c r="Q112" i="1"/>
  <c r="S112" i="1"/>
  <c r="U112" i="1"/>
  <c r="P113" i="1"/>
  <c r="Q113" i="1"/>
  <c r="S113" i="1"/>
  <c r="U113" i="1"/>
  <c r="P114" i="1"/>
  <c r="Q114" i="1"/>
  <c r="S114" i="1"/>
  <c r="U114" i="1"/>
  <c r="P115" i="1"/>
  <c r="Q115" i="1"/>
  <c r="S115" i="1"/>
  <c r="U115" i="1"/>
  <c r="P116" i="1"/>
  <c r="Q116" i="1"/>
  <c r="S116" i="1"/>
  <c r="U116" i="1"/>
  <c r="P117" i="1"/>
  <c r="Q117" i="1"/>
  <c r="S117" i="1"/>
  <c r="U117" i="1"/>
  <c r="P118" i="1"/>
  <c r="Q118" i="1"/>
  <c r="S118" i="1"/>
  <c r="U118" i="1"/>
  <c r="P119" i="1"/>
  <c r="Q119" i="1"/>
  <c r="S119" i="1"/>
  <c r="U119" i="1"/>
  <c r="U2" i="2" l="1"/>
  <c r="S2" i="2"/>
  <c r="Q2" i="2"/>
  <c r="P2" i="2"/>
  <c r="O2" i="2"/>
  <c r="P2" i="1"/>
  <c r="Q2" i="1"/>
  <c r="S2" i="1"/>
  <c r="U2" i="1"/>
</calcChain>
</file>

<file path=xl/sharedStrings.xml><?xml version="1.0" encoding="utf-8"?>
<sst xmlns="http://schemas.openxmlformats.org/spreadsheetml/2006/main" count="20911" uniqueCount="6281">
  <si>
    <t>CB</t>
  </si>
  <si>
    <t>C3</t>
  </si>
  <si>
    <t>BA</t>
  </si>
  <si>
    <t>AD</t>
  </si>
  <si>
    <t>9F</t>
  </si>
  <si>
    <t>7B</t>
  </si>
  <si>
    <t>6F</t>
  </si>
  <si>
    <t>7A</t>
  </si>
  <si>
    <t>C4</t>
  </si>
  <si>
    <t>AF</t>
  </si>
  <si>
    <t>C2</t>
  </si>
  <si>
    <t>D1</t>
  </si>
  <si>
    <t>DF</t>
  </si>
  <si>
    <t>C6</t>
  </si>
  <si>
    <t>C5</t>
  </si>
  <si>
    <t>CA</t>
  </si>
  <si>
    <t>3E</t>
  </si>
  <si>
    <t>A0</t>
  </si>
  <si>
    <t>B4</t>
  </si>
  <si>
    <t>AE</t>
  </si>
  <si>
    <t>A2</t>
  </si>
  <si>
    <t>8D</t>
  </si>
  <si>
    <t>7F</t>
  </si>
  <si>
    <t>7C</t>
  </si>
  <si>
    <t>E1</t>
  </si>
  <si>
    <t>A6</t>
  </si>
  <si>
    <t>AC</t>
  </si>
  <si>
    <t>C7</t>
  </si>
  <si>
    <t>B6</t>
  </si>
  <si>
    <t>BF</t>
  </si>
  <si>
    <t>66</t>
  </si>
  <si>
    <t>42</t>
  </si>
  <si>
    <t>65</t>
  </si>
  <si>
    <t>95</t>
  </si>
  <si>
    <t>41</t>
  </si>
  <si>
    <t>39</t>
  </si>
  <si>
    <t>36</t>
  </si>
  <si>
    <t>32</t>
  </si>
  <si>
    <t>96</t>
  </si>
  <si>
    <t>93</t>
  </si>
  <si>
    <t>84</t>
  </si>
  <si>
    <t>80</t>
  </si>
  <si>
    <t>99</t>
  </si>
  <si>
    <t>86</t>
  </si>
  <si>
    <t>31</t>
  </si>
  <si>
    <t>67</t>
  </si>
  <si>
    <t>91</t>
  </si>
  <si>
    <t>30</t>
  </si>
  <si>
    <t>97</t>
  </si>
  <si>
    <t>92</t>
  </si>
  <si>
    <t>90</t>
  </si>
  <si>
    <t>83</t>
  </si>
  <si>
    <t>71</t>
  </si>
  <si>
    <t>73</t>
  </si>
  <si>
    <t>75</t>
  </si>
  <si>
    <t>Time</t>
  </si>
  <si>
    <t>Pressure 10 Raw</t>
  </si>
  <si>
    <t>Time Raw</t>
  </si>
  <si>
    <t>Pressure 3 Raw</t>
  </si>
  <si>
    <t>Temp Ref Raw</t>
  </si>
  <si>
    <t>Temp Raw</t>
  </si>
  <si>
    <t>PAR Raw</t>
  </si>
  <si>
    <t>Tilt Raw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</si>
  <si>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</si>
  <si>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</si>
  <si>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</si>
  <si>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</si>
  <si>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</si>
  <si>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</si>
  <si>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AA</t>
  </si>
  <si>
    <t>BB</t>
  </si>
  <si>
    <t>CC</t>
  </si>
  <si>
    <t>Steinhart Coeffecients</t>
  </si>
  <si>
    <t>C9</t>
  </si>
  <si>
    <t>94</t>
  </si>
  <si>
    <t>38</t>
  </si>
  <si>
    <t>34</t>
  </si>
  <si>
    <t>8A</t>
  </si>
  <si>
    <t>89</t>
  </si>
  <si>
    <t>81</t>
  </si>
  <si>
    <t>79</t>
  </si>
  <si>
    <t>88</t>
  </si>
  <si>
    <t>87</t>
  </si>
  <si>
    <t>35</t>
  </si>
  <si>
    <t>37</t>
  </si>
  <si>
    <t>9E</t>
  </si>
  <si>
    <t>A4</t>
  </si>
  <si>
    <t>A7</t>
  </si>
  <si>
    <t>A8</t>
  </si>
  <si>
    <t>B5</t>
  </si>
  <si>
    <t>B7</t>
  </si>
  <si>
    <t>45</t>
  </si>
  <si>
    <t>D0</t>
  </si>
  <si>
    <t>D6</t>
  </si>
  <si>
    <t>E6</t>
  </si>
  <si>
    <t>EF</t>
  </si>
  <si>
    <t>51</t>
  </si>
  <si>
    <t>F1</t>
  </si>
  <si>
    <t>F3</t>
  </si>
  <si>
    <t>FD</t>
  </si>
  <si>
    <t>102</t>
  </si>
  <si>
    <t>106</t>
  </si>
  <si>
    <t>105</t>
  </si>
  <si>
    <t>10D</t>
  </si>
  <si>
    <t>10E</t>
  </si>
  <si>
    <t>112</t>
  </si>
  <si>
    <t>117</t>
  </si>
  <si>
    <t>62</t>
  </si>
  <si>
    <t>64</t>
  </si>
  <si>
    <t>9A</t>
  </si>
  <si>
    <t>9B</t>
  </si>
  <si>
    <t>9C</t>
  </si>
  <si>
    <t>9D</t>
  </si>
  <si>
    <t>A5</t>
  </si>
  <si>
    <t>B1</t>
  </si>
  <si>
    <t>BE</t>
  </si>
  <si>
    <t>D2</t>
  </si>
  <si>
    <t>E0</t>
  </si>
  <si>
    <t>F2</t>
  </si>
  <si>
    <t>116</t>
  </si>
  <si>
    <t>108</t>
  </si>
  <si>
    <t>B3</t>
  </si>
  <si>
    <t>11D</t>
  </si>
  <si>
    <t>11E</t>
  </si>
  <si>
    <t>48</t>
  </si>
  <si>
    <t>10B</t>
  </si>
  <si>
    <t>61</t>
  </si>
  <si>
    <t>125</t>
  </si>
  <si>
    <t>B2</t>
  </si>
  <si>
    <t>B0</t>
  </si>
  <si>
    <t>AB</t>
  </si>
  <si>
    <t>A3</t>
  </si>
  <si>
    <t>BD</t>
  </si>
  <si>
    <t>BC</t>
  </si>
  <si>
    <t>CF</t>
  </si>
  <si>
    <t>CD</t>
  </si>
  <si>
    <t>D3</t>
  </si>
  <si>
    <t>EB</t>
  </si>
  <si>
    <t>3A</t>
  </si>
  <si>
    <t>F9</t>
  </si>
  <si>
    <t>40</t>
  </si>
  <si>
    <t>115</t>
  </si>
  <si>
    <t>11B</t>
  </si>
  <si>
    <t>120</t>
  </si>
  <si>
    <t>D4</t>
  </si>
  <si>
    <t>E9</t>
  </si>
  <si>
    <t>E4</t>
  </si>
  <si>
    <t>DE</t>
  </si>
  <si>
    <t>124</t>
  </si>
  <si>
    <t>114</t>
  </si>
  <si>
    <t>119</t>
  </si>
  <si>
    <t>113</t>
  </si>
  <si>
    <t>6A</t>
  </si>
  <si>
    <t>111</t>
  </si>
  <si>
    <t>85</t>
  </si>
  <si>
    <t>10A</t>
  </si>
  <si>
    <t>3C52</t>
  </si>
  <si>
    <t>109</t>
  </si>
  <si>
    <t>107</t>
  </si>
  <si>
    <t>104</t>
  </si>
  <si>
    <t>103</t>
  </si>
  <si>
    <t>101</t>
  </si>
  <si>
    <t>3C17</t>
  </si>
  <si>
    <t>3C26</t>
  </si>
  <si>
    <t>100</t>
  </si>
  <si>
    <t>3C39</t>
  </si>
  <si>
    <t>82</t>
  </si>
  <si>
    <t>10C</t>
  </si>
  <si>
    <t>3BA8</t>
  </si>
  <si>
    <t>3B9E</t>
  </si>
  <si>
    <t>3B91</t>
  </si>
  <si>
    <t>FF</t>
  </si>
  <si>
    <t>FE</t>
  </si>
  <si>
    <t>3B8A</t>
  </si>
  <si>
    <t>FB</t>
  </si>
  <si>
    <t>FC</t>
  </si>
  <si>
    <t>F6</t>
  </si>
  <si>
    <t>F8</t>
  </si>
  <si>
    <t>F7</t>
  </si>
  <si>
    <t>F4</t>
  </si>
  <si>
    <t>7E</t>
  </si>
  <si>
    <t>F0</t>
  </si>
  <si>
    <t>7D</t>
  </si>
  <si>
    <t>ED</t>
  </si>
  <si>
    <t>EC</t>
  </si>
  <si>
    <t>E7</t>
  </si>
  <si>
    <t>E3</t>
  </si>
  <si>
    <t>3B99</t>
  </si>
  <si>
    <t>E2</t>
  </si>
  <si>
    <t>DC</t>
  </si>
  <si>
    <t>78</t>
  </si>
  <si>
    <t>DA</t>
  </si>
  <si>
    <t>D7</t>
  </si>
  <si>
    <t>76</t>
  </si>
  <si>
    <t>D8</t>
  </si>
  <si>
    <t>77</t>
  </si>
  <si>
    <t>D5</t>
  </si>
  <si>
    <t>74</t>
  </si>
  <si>
    <t>72</t>
  </si>
  <si>
    <t>3BBC</t>
  </si>
  <si>
    <t>3B70</t>
  </si>
  <si>
    <t>70</t>
  </si>
  <si>
    <t>C1</t>
  </si>
  <si>
    <t>3B6A</t>
  </si>
  <si>
    <t>C0</t>
  </si>
  <si>
    <t>3B67</t>
  </si>
  <si>
    <t>3B66</t>
  </si>
  <si>
    <t>3B44</t>
  </si>
  <si>
    <t>6E</t>
  </si>
  <si>
    <t>6D</t>
  </si>
  <si>
    <t>B9</t>
  </si>
  <si>
    <t>B8</t>
  </si>
  <si>
    <t>6C</t>
  </si>
  <si>
    <t>6B</t>
  </si>
  <si>
    <t>68</t>
  </si>
  <si>
    <t>3AD9</t>
  </si>
  <si>
    <t>63</t>
  </si>
  <si>
    <t>3AE7</t>
  </si>
  <si>
    <t>3AEB</t>
  </si>
  <si>
    <t>3AF1</t>
  </si>
  <si>
    <t>3AFA</t>
  </si>
  <si>
    <t>3AFC</t>
  </si>
  <si>
    <t>8F</t>
  </si>
  <si>
    <t>3B05</t>
  </si>
  <si>
    <t>A1</t>
  </si>
  <si>
    <t>A9</t>
  </si>
  <si>
    <t>69</t>
  </si>
  <si>
    <t>3A86</t>
  </si>
  <si>
    <t>C8</t>
  </si>
  <si>
    <t>3A6C</t>
  </si>
  <si>
    <t>3B7A</t>
  </si>
  <si>
    <t>3B7D</t>
  </si>
  <si>
    <t>CE</t>
  </si>
  <si>
    <t>3BE5</t>
  </si>
  <si>
    <t>D9</t>
  </si>
  <si>
    <t>3BE6</t>
  </si>
  <si>
    <t>3BE7</t>
  </si>
  <si>
    <t>DD</t>
  </si>
  <si>
    <t>DB</t>
  </si>
  <si>
    <t>3BE4</t>
  </si>
  <si>
    <t>E5</t>
  </si>
  <si>
    <t>EA</t>
  </si>
  <si>
    <t>E8</t>
  </si>
  <si>
    <t>EE</t>
  </si>
  <si>
    <t>3C13</t>
  </si>
  <si>
    <t>3C1F</t>
  </si>
  <si>
    <t>3C06</t>
  </si>
  <si>
    <t>3BDA</t>
  </si>
  <si>
    <t>3BF9</t>
  </si>
  <si>
    <t>3C10</t>
  </si>
  <si>
    <t>FA</t>
  </si>
  <si>
    <t>10F</t>
  </si>
  <si>
    <t>52</t>
  </si>
  <si>
    <t>2000</t>
  </si>
  <si>
    <t>122</t>
  </si>
  <si>
    <t>121</t>
  </si>
  <si>
    <t>11F</t>
  </si>
  <si>
    <t>11A</t>
  </si>
  <si>
    <t>118</t>
  </si>
  <si>
    <t>11C</t>
  </si>
  <si>
    <t>3DE8</t>
  </si>
  <si>
    <t>3E10</t>
  </si>
  <si>
    <t>3DBA</t>
  </si>
  <si>
    <t>3DA5</t>
  </si>
  <si>
    <t>3D67</t>
  </si>
  <si>
    <t>3D18</t>
  </si>
  <si>
    <t>110</t>
  </si>
  <si>
    <t>49</t>
  </si>
  <si>
    <t>46</t>
  </si>
  <si>
    <t>3CD8</t>
  </si>
  <si>
    <t>3CD2</t>
  </si>
  <si>
    <t>3CD1</t>
  </si>
  <si>
    <t>3CC8</t>
  </si>
  <si>
    <t>33</t>
  </si>
  <si>
    <t>3C41</t>
  </si>
  <si>
    <t>3CAA</t>
  </si>
  <si>
    <t>3D28</t>
  </si>
  <si>
    <t>3D64</t>
  </si>
  <si>
    <t>F5</t>
  </si>
  <si>
    <t>3D44</t>
  </si>
  <si>
    <t>3D6D</t>
  </si>
  <si>
    <t>3D70</t>
  </si>
  <si>
    <t>3D8B</t>
  </si>
  <si>
    <t>3D73</t>
  </si>
  <si>
    <t>3C30</t>
  </si>
  <si>
    <t>3D37</t>
  </si>
  <si>
    <t>123</t>
  </si>
  <si>
    <t>53</t>
  </si>
  <si>
    <t>3CCA</t>
  </si>
  <si>
    <t>8E</t>
  </si>
  <si>
    <t>8C</t>
  </si>
  <si>
    <t>8B</t>
  </si>
  <si>
    <t>3B39</t>
  </si>
  <si>
    <t>3AA8</t>
  </si>
  <si>
    <t>3B1C</t>
  </si>
  <si>
    <t>3B0F</t>
  </si>
  <si>
    <t>3BB0</t>
  </si>
  <si>
    <t>59566770</t>
  </si>
  <si>
    <t>135</t>
  </si>
  <si>
    <t>806</t>
  </si>
  <si>
    <t>595669C8</t>
  </si>
  <si>
    <t>136</t>
  </si>
  <si>
    <t>802</t>
  </si>
  <si>
    <t>59566C20</t>
  </si>
  <si>
    <t>3F3D</t>
  </si>
  <si>
    <t>99E</t>
  </si>
  <si>
    <t>798</t>
  </si>
  <si>
    <t>59566E78</t>
  </si>
  <si>
    <t>3EAF</t>
  </si>
  <si>
    <t>4C8A</t>
  </si>
  <si>
    <t>943</t>
  </si>
  <si>
    <t>595670D0</t>
  </si>
  <si>
    <t>703</t>
  </si>
  <si>
    <t>1698</t>
  </si>
  <si>
    <t>399A</t>
  </si>
  <si>
    <t>1155</t>
  </si>
  <si>
    <t>22</t>
  </si>
  <si>
    <t>59567328</t>
  </si>
  <si>
    <t>704</t>
  </si>
  <si>
    <t>1699</t>
  </si>
  <si>
    <t>390C</t>
  </si>
  <si>
    <t>F94</t>
  </si>
  <si>
    <t>20</t>
  </si>
  <si>
    <t>59567580</t>
  </si>
  <si>
    <t>706</t>
  </si>
  <si>
    <t>169D</t>
  </si>
  <si>
    <t>38E5</t>
  </si>
  <si>
    <t>13A3</t>
  </si>
  <si>
    <t>595677D8</t>
  </si>
  <si>
    <t>169E</t>
  </si>
  <si>
    <t>38AC</t>
  </si>
  <si>
    <t>DD5</t>
  </si>
  <si>
    <t>21</t>
  </si>
  <si>
    <t>59567A30</t>
  </si>
  <si>
    <t>16A0</t>
  </si>
  <si>
    <t>388E</t>
  </si>
  <si>
    <t>E4E</t>
  </si>
  <si>
    <t>59567C88</t>
  </si>
  <si>
    <t>16A5</t>
  </si>
  <si>
    <t>395A</t>
  </si>
  <si>
    <t>D62</t>
  </si>
  <si>
    <t>59567EE0</t>
  </si>
  <si>
    <t>3975</t>
  </si>
  <si>
    <t>E0C</t>
  </si>
  <si>
    <t>59568138</t>
  </si>
  <si>
    <t>397F</t>
  </si>
  <si>
    <t>B29</t>
  </si>
  <si>
    <t>59568390</t>
  </si>
  <si>
    <t>705</t>
  </si>
  <si>
    <t>169B</t>
  </si>
  <si>
    <t>397E</t>
  </si>
  <si>
    <t>B35</t>
  </si>
  <si>
    <t>595685E8</t>
  </si>
  <si>
    <t>3982</t>
  </si>
  <si>
    <t>9F1</t>
  </si>
  <si>
    <t>59568840</t>
  </si>
  <si>
    <t>169C</t>
  </si>
  <si>
    <t>398D</t>
  </si>
  <si>
    <t>A05</t>
  </si>
  <si>
    <t>59568A98</t>
  </si>
  <si>
    <t>169A</t>
  </si>
  <si>
    <t>398B</t>
  </si>
  <si>
    <t>8DA</t>
  </si>
  <si>
    <t>59568CF0</t>
  </si>
  <si>
    <t>3997</t>
  </si>
  <si>
    <t>779</t>
  </si>
  <si>
    <t>59568F48</t>
  </si>
  <si>
    <t>3988</t>
  </si>
  <si>
    <t>7AF</t>
  </si>
  <si>
    <t>19</t>
  </si>
  <si>
    <t>595691A0</t>
  </si>
  <si>
    <t>718</t>
  </si>
  <si>
    <t>595693F8</t>
  </si>
  <si>
    <t>661</t>
  </si>
  <si>
    <t>59569650</t>
  </si>
  <si>
    <t>3995</t>
  </si>
  <si>
    <t>57D</t>
  </si>
  <si>
    <t>595698A8</t>
  </si>
  <si>
    <t>3991</t>
  </si>
  <si>
    <t>52B</t>
  </si>
  <si>
    <t>59569B00</t>
  </si>
  <si>
    <t>4FC</t>
  </si>
  <si>
    <t>23</t>
  </si>
  <si>
    <t>59569D58</t>
  </si>
  <si>
    <t>399C</t>
  </si>
  <si>
    <t>422</t>
  </si>
  <si>
    <t>59569FB0</t>
  </si>
  <si>
    <t>396</t>
  </si>
  <si>
    <t>5956A208</t>
  </si>
  <si>
    <t>1696</t>
  </si>
  <si>
    <t>399E</t>
  </si>
  <si>
    <t>346</t>
  </si>
  <si>
    <t>5956A460</t>
  </si>
  <si>
    <t>2E1</t>
  </si>
  <si>
    <t>5956A6B8</t>
  </si>
  <si>
    <t>3998</t>
  </si>
  <si>
    <t>291</t>
  </si>
  <si>
    <t>5956A910</t>
  </si>
  <si>
    <t>3999</t>
  </si>
  <si>
    <t>1C3</t>
  </si>
  <si>
    <t>5956AB68</t>
  </si>
  <si>
    <t>399B</t>
  </si>
  <si>
    <t>180</t>
  </si>
  <si>
    <t>5956ADC0</t>
  </si>
  <si>
    <t>39A0</t>
  </si>
  <si>
    <t>165</t>
  </si>
  <si>
    <t>5956B018</t>
  </si>
  <si>
    <t>702</t>
  </si>
  <si>
    <t>399F</t>
  </si>
  <si>
    <t>13E</t>
  </si>
  <si>
    <t>5956B270</t>
  </si>
  <si>
    <t>5956B4C8</t>
  </si>
  <si>
    <t>1697</t>
  </si>
  <si>
    <t>5956B720</t>
  </si>
  <si>
    <t>5956B978</t>
  </si>
  <si>
    <t>5956BBD0</t>
  </si>
  <si>
    <t>39A6</t>
  </si>
  <si>
    <t>5956BE28</t>
  </si>
  <si>
    <t>39AA</t>
  </si>
  <si>
    <t>5956C080</t>
  </si>
  <si>
    <t>39AE</t>
  </si>
  <si>
    <t>5956C2D8</t>
  </si>
  <si>
    <t>3926</t>
  </si>
  <si>
    <t>5956C530</t>
  </si>
  <si>
    <t>3965</t>
  </si>
  <si>
    <t>5956C788</t>
  </si>
  <si>
    <t>5956C9E0</t>
  </si>
  <si>
    <t>16A1</t>
  </si>
  <si>
    <t>5956CC38</t>
  </si>
  <si>
    <t>39A7</t>
  </si>
  <si>
    <t>5956CE90</t>
  </si>
  <si>
    <t>707</t>
  </si>
  <si>
    <t>39AF</t>
  </si>
  <si>
    <t>5956D0E8</t>
  </si>
  <si>
    <t>16A3</t>
  </si>
  <si>
    <t>39BA</t>
  </si>
  <si>
    <t>5956D340</t>
  </si>
  <si>
    <t>708</t>
  </si>
  <si>
    <t>16A4</t>
  </si>
  <si>
    <t>39FA</t>
  </si>
  <si>
    <t>5956D598</t>
  </si>
  <si>
    <t>3A00</t>
  </si>
  <si>
    <t>5956D7F0</t>
  </si>
  <si>
    <t>39EE</t>
  </si>
  <si>
    <t>5956DA48</t>
  </si>
  <si>
    <t>16A7</t>
  </si>
  <si>
    <t>39EB</t>
  </si>
  <si>
    <t>5956DCA0</t>
  </si>
  <si>
    <t>16A6</t>
  </si>
  <si>
    <t>39CB</t>
  </si>
  <si>
    <t>5956DEF8</t>
  </si>
  <si>
    <t>16AA</t>
  </si>
  <si>
    <t>39B5</t>
  </si>
  <si>
    <t>5956E150</t>
  </si>
  <si>
    <t>16A8</t>
  </si>
  <si>
    <t>39A3</t>
  </si>
  <si>
    <t>5956E3A8</t>
  </si>
  <si>
    <t>709</t>
  </si>
  <si>
    <t>399D</t>
  </si>
  <si>
    <t>5956E600</t>
  </si>
  <si>
    <t>16AB</t>
  </si>
  <si>
    <t>5956E858</t>
  </si>
  <si>
    <t>70A</t>
  </si>
  <si>
    <t>16AD</t>
  </si>
  <si>
    <t>3990</t>
  </si>
  <si>
    <t>5956EAB0</t>
  </si>
  <si>
    <t>70B</t>
  </si>
  <si>
    <t>16AF</t>
  </si>
  <si>
    <t>5956ED08</t>
  </si>
  <si>
    <t>16B1</t>
  </si>
  <si>
    <t>398E</t>
  </si>
  <si>
    <t>5956EF60</t>
  </si>
  <si>
    <t>70C</t>
  </si>
  <si>
    <t>5956F1B8</t>
  </si>
  <si>
    <t>16B3</t>
  </si>
  <si>
    <t>398A</t>
  </si>
  <si>
    <t>5956F410</t>
  </si>
  <si>
    <t>16B5</t>
  </si>
  <si>
    <t>3987</t>
  </si>
  <si>
    <t>5956F668</t>
  </si>
  <si>
    <t>70D</t>
  </si>
  <si>
    <t>16B6</t>
  </si>
  <si>
    <t>3986</t>
  </si>
  <si>
    <t>5956F8C0</t>
  </si>
  <si>
    <t>3989</t>
  </si>
  <si>
    <t>5956FB18</t>
  </si>
  <si>
    <t>5956FD70</t>
  </si>
  <si>
    <t>16B7</t>
  </si>
  <si>
    <t>3984</t>
  </si>
  <si>
    <t>5956FFC8</t>
  </si>
  <si>
    <t>16B9</t>
  </si>
  <si>
    <t>3983</t>
  </si>
  <si>
    <t>59570220</t>
  </si>
  <si>
    <t>70E</t>
  </si>
  <si>
    <t>59570478</t>
  </si>
  <si>
    <t>710</t>
  </si>
  <si>
    <t>16BC</t>
  </si>
  <si>
    <t>595706D0</t>
  </si>
  <si>
    <t>59570928</t>
  </si>
  <si>
    <t>16BB</t>
  </si>
  <si>
    <t>59570B80</t>
  </si>
  <si>
    <t>16BA</t>
  </si>
  <si>
    <t>397B</t>
  </si>
  <si>
    <t>59570DD8</t>
  </si>
  <si>
    <t>3974</t>
  </si>
  <si>
    <t>59571030</t>
  </si>
  <si>
    <t>16BD</t>
  </si>
  <si>
    <t>389A</t>
  </si>
  <si>
    <t>59571288</t>
  </si>
  <si>
    <t>16BF</t>
  </si>
  <si>
    <t>390F</t>
  </si>
  <si>
    <t>595714E0</t>
  </si>
  <si>
    <t>70F</t>
  </si>
  <si>
    <t>59571738</t>
  </si>
  <si>
    <t>38F9</t>
  </si>
  <si>
    <t>59571990</t>
  </si>
  <si>
    <t>16BE</t>
  </si>
  <si>
    <t>38E1</t>
  </si>
  <si>
    <t>59571BE8</t>
  </si>
  <si>
    <t>16C1</t>
  </si>
  <si>
    <t>38D6</t>
  </si>
  <si>
    <t>59571E40</t>
  </si>
  <si>
    <t>16C3</t>
  </si>
  <si>
    <t>38CB</t>
  </si>
  <si>
    <t>59572098</t>
  </si>
  <si>
    <t>16C6</t>
  </si>
  <si>
    <t>38C9</t>
  </si>
  <si>
    <t>595722F0</t>
  </si>
  <si>
    <t>38BF</t>
  </si>
  <si>
    <t>59572548</t>
  </si>
  <si>
    <t>712</t>
  </si>
  <si>
    <t>16C7</t>
  </si>
  <si>
    <t>38A4</t>
  </si>
  <si>
    <t>595727A0</t>
  </si>
  <si>
    <t>711</t>
  </si>
  <si>
    <t>16C8</t>
  </si>
  <si>
    <t>595729F8</t>
  </si>
  <si>
    <t>713</t>
  </si>
  <si>
    <t>16C9</t>
  </si>
  <si>
    <t>38A8</t>
  </si>
  <si>
    <t>59572C50</t>
  </si>
  <si>
    <t>16CC</t>
  </si>
  <si>
    <t>3889</t>
  </si>
  <si>
    <t>59572EA8</t>
  </si>
  <si>
    <t>3887</t>
  </si>
  <si>
    <t>59573100</t>
  </si>
  <si>
    <t>384F</t>
  </si>
  <si>
    <t>59573358</t>
  </si>
  <si>
    <t>383D</t>
  </si>
  <si>
    <t>595735B0</t>
  </si>
  <si>
    <t>16CA</t>
  </si>
  <si>
    <t>3834</t>
  </si>
  <si>
    <t>59573808</t>
  </si>
  <si>
    <t>3827</t>
  </si>
  <si>
    <t>59573A60</t>
  </si>
  <si>
    <t>16CB</t>
  </si>
  <si>
    <t>382F</t>
  </si>
  <si>
    <t>59573CB8</t>
  </si>
  <si>
    <t>383A</t>
  </si>
  <si>
    <t>59573F10</t>
  </si>
  <si>
    <t>16CD</t>
  </si>
  <si>
    <t>383C</t>
  </si>
  <si>
    <t>59574168</t>
  </si>
  <si>
    <t>714</t>
  </si>
  <si>
    <t>16CF</t>
  </si>
  <si>
    <t>595743C0</t>
  </si>
  <si>
    <t>715</t>
  </si>
  <si>
    <t>59574618</t>
  </si>
  <si>
    <t>16D0</t>
  </si>
  <si>
    <t>59574870</t>
  </si>
  <si>
    <t>3845</t>
  </si>
  <si>
    <t>59574AC8</t>
  </si>
  <si>
    <t>16D3</t>
  </si>
  <si>
    <t>3844</t>
  </si>
  <si>
    <t>59574D20</t>
  </si>
  <si>
    <t>16D2</t>
  </si>
  <si>
    <t>3847</t>
  </si>
  <si>
    <t>59574F78</t>
  </si>
  <si>
    <t>382C</t>
  </si>
  <si>
    <t>595751D0</t>
  </si>
  <si>
    <t>16D5</t>
  </si>
  <si>
    <t>381C</t>
  </si>
  <si>
    <t>59575428</t>
  </si>
  <si>
    <t>716</t>
  </si>
  <si>
    <t>381B</t>
  </si>
  <si>
    <t>140</t>
  </si>
  <si>
    <t>59575680</t>
  </si>
  <si>
    <t>3823</t>
  </si>
  <si>
    <t>15C</t>
  </si>
  <si>
    <t>595758D8</t>
  </si>
  <si>
    <t>16D7</t>
  </si>
  <si>
    <t>1E3</t>
  </si>
  <si>
    <t>59575B30</t>
  </si>
  <si>
    <t>16D6</t>
  </si>
  <si>
    <t>382E</t>
  </si>
  <si>
    <t>209</t>
  </si>
  <si>
    <t>59575D88</t>
  </si>
  <si>
    <t>16D4</t>
  </si>
  <si>
    <t>3820</t>
  </si>
  <si>
    <t>1AE</t>
  </si>
  <si>
    <t>59575FE0</t>
  </si>
  <si>
    <t>16D9</t>
  </si>
  <si>
    <t>3821</t>
  </si>
  <si>
    <t>1AC</t>
  </si>
  <si>
    <t>59576238</t>
  </si>
  <si>
    <t>3843</t>
  </si>
  <si>
    <t>1DF</t>
  </si>
  <si>
    <t>59576490</t>
  </si>
  <si>
    <t>16DB</t>
  </si>
  <si>
    <t>1F9</t>
  </si>
  <si>
    <t>595766E8</t>
  </si>
  <si>
    <t>16D8</t>
  </si>
  <si>
    <t>3829</t>
  </si>
  <si>
    <t>1F4</t>
  </si>
  <si>
    <t>59576940</t>
  </si>
  <si>
    <t>717</t>
  </si>
  <si>
    <t>16DA</t>
  </si>
  <si>
    <t>3819</t>
  </si>
  <si>
    <t>22E</t>
  </si>
  <si>
    <t>59576B98</t>
  </si>
  <si>
    <t>3841</t>
  </si>
  <si>
    <t>238</t>
  </si>
  <si>
    <t>59576DF0</t>
  </si>
  <si>
    <t>1E7</t>
  </si>
  <si>
    <t>59577048</t>
  </si>
  <si>
    <t>381F</t>
  </si>
  <si>
    <t>208</t>
  </si>
  <si>
    <t>595772A0</t>
  </si>
  <si>
    <t>381E</t>
  </si>
  <si>
    <t>24D</t>
  </si>
  <si>
    <t>595774F8</t>
  </si>
  <si>
    <t>31C</t>
  </si>
  <si>
    <t>59577750</t>
  </si>
  <si>
    <t>380F</t>
  </si>
  <si>
    <t>364</t>
  </si>
  <si>
    <t>595779A8</t>
  </si>
  <si>
    <t>37E6</t>
  </si>
  <si>
    <t>3E7</t>
  </si>
  <si>
    <t>59577C00</t>
  </si>
  <si>
    <t>37E5</t>
  </si>
  <si>
    <t>3BD</t>
  </si>
  <si>
    <t>59577E58</t>
  </si>
  <si>
    <t>37D9</t>
  </si>
  <si>
    <t>380</t>
  </si>
  <si>
    <t>595780B0</t>
  </si>
  <si>
    <t>37B3</t>
  </si>
  <si>
    <t>409</t>
  </si>
  <si>
    <t>59578308</t>
  </si>
  <si>
    <t>37A0</t>
  </si>
  <si>
    <t>41D</t>
  </si>
  <si>
    <t>59578560</t>
  </si>
  <si>
    <t>379F</t>
  </si>
  <si>
    <t>49E</t>
  </si>
  <si>
    <t>595787B8</t>
  </si>
  <si>
    <t>37A4</t>
  </si>
  <si>
    <t>4C7</t>
  </si>
  <si>
    <t>59578A10</t>
  </si>
  <si>
    <t>379A</t>
  </si>
  <si>
    <t>59578C68</t>
  </si>
  <si>
    <t>379D</t>
  </si>
  <si>
    <t>307</t>
  </si>
  <si>
    <t>59578EC0</t>
  </si>
  <si>
    <t>3797</t>
  </si>
  <si>
    <t>412</t>
  </si>
  <si>
    <t>59579118</t>
  </si>
  <si>
    <t>37B4</t>
  </si>
  <si>
    <t>58A</t>
  </si>
  <si>
    <t>59579370</t>
  </si>
  <si>
    <t>58C</t>
  </si>
  <si>
    <t>595795C8</t>
  </si>
  <si>
    <t>3794</t>
  </si>
  <si>
    <t>4F0</t>
  </si>
  <si>
    <t>59579820</t>
  </si>
  <si>
    <t>3795</t>
  </si>
  <si>
    <t>59579A78</t>
  </si>
  <si>
    <t>37AF</t>
  </si>
  <si>
    <t>8BF</t>
  </si>
  <si>
    <t>59579CD0</t>
  </si>
  <si>
    <t>37A9</t>
  </si>
  <si>
    <t>B40</t>
  </si>
  <si>
    <t>59579F28</t>
  </si>
  <si>
    <t>37A6</t>
  </si>
  <si>
    <t>42B</t>
  </si>
  <si>
    <t>5957A180</t>
  </si>
  <si>
    <t>37A3</t>
  </si>
  <si>
    <t>829</t>
  </si>
  <si>
    <t>5957A3D8</t>
  </si>
  <si>
    <t>377A</t>
  </si>
  <si>
    <t>7AB</t>
  </si>
  <si>
    <t>5957A630</t>
  </si>
  <si>
    <t>3684</t>
  </si>
  <si>
    <t>FFB</t>
  </si>
  <si>
    <t>5957A888</t>
  </si>
  <si>
    <t>369F</t>
  </si>
  <si>
    <t>DDF</t>
  </si>
  <si>
    <t>5957AAE0</t>
  </si>
  <si>
    <t>36BB</t>
  </si>
  <si>
    <t>E03</t>
  </si>
  <si>
    <t>5957AD38</t>
  </si>
  <si>
    <t>369E</t>
  </si>
  <si>
    <t>E85</t>
  </si>
  <si>
    <t>5957AF90</t>
  </si>
  <si>
    <t>369B</t>
  </si>
  <si>
    <t>EE3</t>
  </si>
  <si>
    <t>5957B1E8</t>
  </si>
  <si>
    <t>3683</t>
  </si>
  <si>
    <t>F80</t>
  </si>
  <si>
    <t>5957B440</t>
  </si>
  <si>
    <t>368C</t>
  </si>
  <si>
    <t>103E</t>
  </si>
  <si>
    <t>5957B698</t>
  </si>
  <si>
    <t>16D1</t>
  </si>
  <si>
    <t>3693</t>
  </si>
  <si>
    <t>FC3</t>
  </si>
  <si>
    <t>5957B8F0</t>
  </si>
  <si>
    <t>3697</t>
  </si>
  <si>
    <t>EC4</t>
  </si>
  <si>
    <t>5957BB48</t>
  </si>
  <si>
    <t>3694</t>
  </si>
  <si>
    <t>E38</t>
  </si>
  <si>
    <t>5957BDA0</t>
  </si>
  <si>
    <t>3698</t>
  </si>
  <si>
    <t>DC3</t>
  </si>
  <si>
    <t>5957BFF8</t>
  </si>
  <si>
    <t>36A0</t>
  </si>
  <si>
    <t>C8B</t>
  </si>
  <si>
    <t>5957C250</t>
  </si>
  <si>
    <t>3696</t>
  </si>
  <si>
    <t>BEE</t>
  </si>
  <si>
    <t>5957C4A8</t>
  </si>
  <si>
    <t>16CE</t>
  </si>
  <si>
    <t>3695</t>
  </si>
  <si>
    <t>C6A</t>
  </si>
  <si>
    <t>5957C700</t>
  </si>
  <si>
    <t>3687</t>
  </si>
  <si>
    <t>BD2</t>
  </si>
  <si>
    <t>5957C958</t>
  </si>
  <si>
    <t>3676</t>
  </si>
  <si>
    <t>C87</t>
  </si>
  <si>
    <t>5957CBB0</t>
  </si>
  <si>
    <t>3679</t>
  </si>
  <si>
    <t>B41</t>
  </si>
  <si>
    <t>5957CE08</t>
  </si>
  <si>
    <t>3671</t>
  </si>
  <si>
    <t>A1C</t>
  </si>
  <si>
    <t>5957D060</t>
  </si>
  <si>
    <t>3673</t>
  </si>
  <si>
    <t>980</t>
  </si>
  <si>
    <t>5957D2B8</t>
  </si>
  <si>
    <t>3678</t>
  </si>
  <si>
    <t>9D8</t>
  </si>
  <si>
    <t>5957D510</t>
  </si>
  <si>
    <t>3681</t>
  </si>
  <si>
    <t>90C</t>
  </si>
  <si>
    <t>5957D768</t>
  </si>
  <si>
    <t>16C4</t>
  </si>
  <si>
    <t>3688</t>
  </si>
  <si>
    <t>893</t>
  </si>
  <si>
    <t>5957D9C0</t>
  </si>
  <si>
    <t>7EE</t>
  </si>
  <si>
    <t>5957DC18</t>
  </si>
  <si>
    <t>369C</t>
  </si>
  <si>
    <t>5957DE70</t>
  </si>
  <si>
    <t>36A6</t>
  </si>
  <si>
    <t>6AA</t>
  </si>
  <si>
    <t>5957E0C8</t>
  </si>
  <si>
    <t>36AC</t>
  </si>
  <si>
    <t>630</t>
  </si>
  <si>
    <t>5957E320</t>
  </si>
  <si>
    <t>36B5</t>
  </si>
  <si>
    <t>5AD</t>
  </si>
  <si>
    <t>5957E578</t>
  </si>
  <si>
    <t>16C5</t>
  </si>
  <si>
    <t>36B7</t>
  </si>
  <si>
    <t>52F</t>
  </si>
  <si>
    <t>5957E7D0</t>
  </si>
  <si>
    <t>16C0</t>
  </si>
  <si>
    <t>45A</t>
  </si>
  <si>
    <t>5957EA28</t>
  </si>
  <si>
    <t>16C2</t>
  </si>
  <si>
    <t>45F</t>
  </si>
  <si>
    <t>5957EC80</t>
  </si>
  <si>
    <t>36C6</t>
  </si>
  <si>
    <t>3CD</t>
  </si>
  <si>
    <t>5957EED8</t>
  </si>
  <si>
    <t>36C5</t>
  </si>
  <si>
    <t>31A</t>
  </si>
  <si>
    <t>5957F130</t>
  </si>
  <si>
    <t>36C8</t>
  </si>
  <si>
    <t>2F5</t>
  </si>
  <si>
    <t>5957F388</t>
  </si>
  <si>
    <t>36D0</t>
  </si>
  <si>
    <t>28A</t>
  </si>
  <si>
    <t>5957F5E0</t>
  </si>
  <si>
    <t>36CF</t>
  </si>
  <si>
    <t>28D</t>
  </si>
  <si>
    <t>5957F838</t>
  </si>
  <si>
    <t>36D5</t>
  </si>
  <si>
    <t>22C</t>
  </si>
  <si>
    <t>5957FA90</t>
  </si>
  <si>
    <t>36CB</t>
  </si>
  <si>
    <t>1DC</t>
  </si>
  <si>
    <t>5957FCE8</t>
  </si>
  <si>
    <t>36E2</t>
  </si>
  <si>
    <t>199</t>
  </si>
  <si>
    <t>5957FF40</t>
  </si>
  <si>
    <t>3718</t>
  </si>
  <si>
    <t>16D</t>
  </si>
  <si>
    <t>59580198</t>
  </si>
  <si>
    <t>373C</t>
  </si>
  <si>
    <t>131</t>
  </si>
  <si>
    <t>595803F0</t>
  </si>
  <si>
    <t>3742</t>
  </si>
  <si>
    <t>59580648</t>
  </si>
  <si>
    <t>373E</t>
  </si>
  <si>
    <t>595808A0</t>
  </si>
  <si>
    <t>3754</t>
  </si>
  <si>
    <t>59580AF8</t>
  </si>
  <si>
    <t>3761</t>
  </si>
  <si>
    <t>59580D50</t>
  </si>
  <si>
    <t>3768</t>
  </si>
  <si>
    <t>59580FA8</t>
  </si>
  <si>
    <t>3771</t>
  </si>
  <si>
    <t>59581200</t>
  </si>
  <si>
    <t>3753</t>
  </si>
  <si>
    <t>59581458</t>
  </si>
  <si>
    <t>372B</t>
  </si>
  <si>
    <t>595816B0</t>
  </si>
  <si>
    <t>3702</t>
  </si>
  <si>
    <t>59581908</t>
  </si>
  <si>
    <t>36E3</t>
  </si>
  <si>
    <t>59581B60</t>
  </si>
  <si>
    <t>36D2</t>
  </si>
  <si>
    <t>59581DB8</t>
  </si>
  <si>
    <t>36CA</t>
  </si>
  <si>
    <t>59582010</t>
  </si>
  <si>
    <t>59582268</t>
  </si>
  <si>
    <t>36CD</t>
  </si>
  <si>
    <t>595824C0</t>
  </si>
  <si>
    <t>59582718</t>
  </si>
  <si>
    <t>36C0</t>
  </si>
  <si>
    <t>59582970</t>
  </si>
  <si>
    <t>3649</t>
  </si>
  <si>
    <t>59582BC8</t>
  </si>
  <si>
    <t>363E</t>
  </si>
  <si>
    <t>59582E20</t>
  </si>
  <si>
    <t>363A</t>
  </si>
  <si>
    <t>59583078</t>
  </si>
  <si>
    <t>3635</t>
  </si>
  <si>
    <t>595832D0</t>
  </si>
  <si>
    <t>362F</t>
  </si>
  <si>
    <t>59583528</t>
  </si>
  <si>
    <t>362D</t>
  </si>
  <si>
    <t>59583780</t>
  </si>
  <si>
    <t>362E</t>
  </si>
  <si>
    <t>595839D8</t>
  </si>
  <si>
    <t>3634</t>
  </si>
  <si>
    <t>59583C30</t>
  </si>
  <si>
    <t>363B</t>
  </si>
  <si>
    <t>59583E88</t>
  </si>
  <si>
    <t>3647</t>
  </si>
  <si>
    <t>595840E0</t>
  </si>
  <si>
    <t>3650</t>
  </si>
  <si>
    <t>59584338</t>
  </si>
  <si>
    <t>3656</t>
  </si>
  <si>
    <t>59584590</t>
  </si>
  <si>
    <t>365B</t>
  </si>
  <si>
    <t>595847E8</t>
  </si>
  <si>
    <t>365C</t>
  </si>
  <si>
    <t>59584A40</t>
  </si>
  <si>
    <t>365F</t>
  </si>
  <si>
    <t>59584C98</t>
  </si>
  <si>
    <t>3662</t>
  </si>
  <si>
    <t>59584EF0</t>
  </si>
  <si>
    <t>3667</t>
  </si>
  <si>
    <t>59585148</t>
  </si>
  <si>
    <t>3668</t>
  </si>
  <si>
    <t>595853A0</t>
  </si>
  <si>
    <t>366D</t>
  </si>
  <si>
    <t>595855F8</t>
  </si>
  <si>
    <t>3670</t>
  </si>
  <si>
    <t>59585850</t>
  </si>
  <si>
    <t>59585AA8</t>
  </si>
  <si>
    <t>3674</t>
  </si>
  <si>
    <t>59585D00</t>
  </si>
  <si>
    <t>3675</t>
  </si>
  <si>
    <t>59585F58</t>
  </si>
  <si>
    <t>367A</t>
  </si>
  <si>
    <t>595861B0</t>
  </si>
  <si>
    <t>59586408</t>
  </si>
  <si>
    <t>368A</t>
  </si>
  <si>
    <t>59586660</t>
  </si>
  <si>
    <t>3690</t>
  </si>
  <si>
    <t>595868B8</t>
  </si>
  <si>
    <t>59586B10</t>
  </si>
  <si>
    <t>369A</t>
  </si>
  <si>
    <t>59586D68</t>
  </si>
  <si>
    <t>59586FC0</t>
  </si>
  <si>
    <t>59587218</t>
  </si>
  <si>
    <t>59587470</t>
  </si>
  <si>
    <t>36A3</t>
  </si>
  <si>
    <t>595876C8</t>
  </si>
  <si>
    <t>36A4</t>
  </si>
  <si>
    <t>59587920</t>
  </si>
  <si>
    <t>36A5</t>
  </si>
  <si>
    <t>59587B78</t>
  </si>
  <si>
    <t>59587DD0</t>
  </si>
  <si>
    <t>36A9</t>
  </si>
  <si>
    <t>59588028</t>
  </si>
  <si>
    <t>36A7</t>
  </si>
  <si>
    <t>59588280</t>
  </si>
  <si>
    <t>595884D8</t>
  </si>
  <si>
    <t>59588730</t>
  </si>
  <si>
    <t>59588988</t>
  </si>
  <si>
    <t>59588BE0</t>
  </si>
  <si>
    <t>59588E38</t>
  </si>
  <si>
    <t>59589090</t>
  </si>
  <si>
    <t>595892E8</t>
  </si>
  <si>
    <t>59589540</t>
  </si>
  <si>
    <t>59589798</t>
  </si>
  <si>
    <t>595899F0</t>
  </si>
  <si>
    <t>36B4</t>
  </si>
  <si>
    <t>59589C48</t>
  </si>
  <si>
    <t>36C4</t>
  </si>
  <si>
    <t>126</t>
  </si>
  <si>
    <t>59589EA0</t>
  </si>
  <si>
    <t>36CE</t>
  </si>
  <si>
    <t>13B</t>
  </si>
  <si>
    <t>5958A0F8</t>
  </si>
  <si>
    <t>36D8</t>
  </si>
  <si>
    <t>14F</t>
  </si>
  <si>
    <t>5958A350</t>
  </si>
  <si>
    <t>36DE</t>
  </si>
  <si>
    <t>15B</t>
  </si>
  <si>
    <t>5958A5A8</t>
  </si>
  <si>
    <t>36E5</t>
  </si>
  <si>
    <t>159</t>
  </si>
  <si>
    <t>5958A800</t>
  </si>
  <si>
    <t>36F4</t>
  </si>
  <si>
    <t>172</t>
  </si>
  <si>
    <t>5958AA58</t>
  </si>
  <si>
    <t>3704</t>
  </si>
  <si>
    <t>18C</t>
  </si>
  <si>
    <t>5958ACB0</t>
  </si>
  <si>
    <t>370D</t>
  </si>
  <si>
    <t>1A0</t>
  </si>
  <si>
    <t>5958AF08</t>
  </si>
  <si>
    <t>3711</t>
  </si>
  <si>
    <t>1BD</t>
  </si>
  <si>
    <t>5958B160</t>
  </si>
  <si>
    <t>3714</t>
  </si>
  <si>
    <t>5958B3B8</t>
  </si>
  <si>
    <t>3713</t>
  </si>
  <si>
    <t>1CD</t>
  </si>
  <si>
    <t>5958B610</t>
  </si>
  <si>
    <t>3716</t>
  </si>
  <si>
    <t>21B</t>
  </si>
  <si>
    <t>5958B868</t>
  </si>
  <si>
    <t>371E</t>
  </si>
  <si>
    <t>21A</t>
  </si>
  <si>
    <t>5958BAC0</t>
  </si>
  <si>
    <t>3721</t>
  </si>
  <si>
    <t>1E2</t>
  </si>
  <si>
    <t>5958BD18</t>
  </si>
  <si>
    <t>3723</t>
  </si>
  <si>
    <t>1D9</t>
  </si>
  <si>
    <t>5958BF70</t>
  </si>
  <si>
    <t>372C</t>
  </si>
  <si>
    <t>213</t>
  </si>
  <si>
    <t>5958C1C8</t>
  </si>
  <si>
    <t>3729</t>
  </si>
  <si>
    <t>23F</t>
  </si>
  <si>
    <t>5958C420</t>
  </si>
  <si>
    <t>3728</t>
  </si>
  <si>
    <t>262</t>
  </si>
  <si>
    <t>5958C678</t>
  </si>
  <si>
    <t>372A</t>
  </si>
  <si>
    <t>29B</t>
  </si>
  <si>
    <t>5958C8D0</t>
  </si>
  <si>
    <t>3722</t>
  </si>
  <si>
    <t>2B1</t>
  </si>
  <si>
    <t>5958CB28</t>
  </si>
  <si>
    <t>371F</t>
  </si>
  <si>
    <t>311</t>
  </si>
  <si>
    <t>5958CD80</t>
  </si>
  <si>
    <t>370B</t>
  </si>
  <si>
    <t>2B5</t>
  </si>
  <si>
    <t>5958CFD8</t>
  </si>
  <si>
    <t>370C</t>
  </si>
  <si>
    <t>2E8</t>
  </si>
  <si>
    <t>5958D230</t>
  </si>
  <si>
    <t>36F8</t>
  </si>
  <si>
    <t>318</t>
  </si>
  <si>
    <t>5958D488</t>
  </si>
  <si>
    <t>3703</t>
  </si>
  <si>
    <t>39A</t>
  </si>
  <si>
    <t>5958D6E0</t>
  </si>
  <si>
    <t>36FE</t>
  </si>
  <si>
    <t>36D</t>
  </si>
  <si>
    <t>5958D938</t>
  </si>
  <si>
    <t>36F3</t>
  </si>
  <si>
    <t>35F</t>
  </si>
  <si>
    <t>5958DB90</t>
  </si>
  <si>
    <t>36DA</t>
  </si>
  <si>
    <t>25C</t>
  </si>
  <si>
    <t>5958DDE8</t>
  </si>
  <si>
    <t>36D3</t>
  </si>
  <si>
    <t>411</t>
  </si>
  <si>
    <t>5958E040</t>
  </si>
  <si>
    <t>36C9</t>
  </si>
  <si>
    <t>487</t>
  </si>
  <si>
    <t>5958E298</t>
  </si>
  <si>
    <t>3FF</t>
  </si>
  <si>
    <t>5958E4F0</t>
  </si>
  <si>
    <t>3F1</t>
  </si>
  <si>
    <t>5958E748</t>
  </si>
  <si>
    <t>3C7</t>
  </si>
  <si>
    <t>5958E9A0</t>
  </si>
  <si>
    <t>445</t>
  </si>
  <si>
    <t>5958EBF8</t>
  </si>
  <si>
    <t>548</t>
  </si>
  <si>
    <t>5958EE50</t>
  </si>
  <si>
    <t>36FF</t>
  </si>
  <si>
    <t>7FF</t>
  </si>
  <si>
    <t>5958F0A8</t>
  </si>
  <si>
    <t>370E</t>
  </si>
  <si>
    <t>BE2</t>
  </si>
  <si>
    <t>5958F300</t>
  </si>
  <si>
    <t>36FD</t>
  </si>
  <si>
    <t>E93</t>
  </si>
  <si>
    <t>5958F558</t>
  </si>
  <si>
    <t>36E1</t>
  </si>
  <si>
    <t>C56</t>
  </si>
  <si>
    <t>5958F7B0</t>
  </si>
  <si>
    <t>36ED</t>
  </si>
  <si>
    <t>CDA</t>
  </si>
  <si>
    <t>5958FA08</t>
  </si>
  <si>
    <t>D13</t>
  </si>
  <si>
    <t>5958FC60</t>
  </si>
  <si>
    <t>3705</t>
  </si>
  <si>
    <t>D0A</t>
  </si>
  <si>
    <t>5958FEB8</t>
  </si>
  <si>
    <t>3708</t>
  </si>
  <si>
    <t>D6A</t>
  </si>
  <si>
    <t>59590110</t>
  </si>
  <si>
    <t>36E7</t>
  </si>
  <si>
    <t>EAA</t>
  </si>
  <si>
    <t>59590368</t>
  </si>
  <si>
    <t>10E3</t>
  </si>
  <si>
    <t>595905C0</t>
  </si>
  <si>
    <t>E4F</t>
  </si>
  <si>
    <t>59590818</t>
  </si>
  <si>
    <t>D81</t>
  </si>
  <si>
    <t>59590A70</t>
  </si>
  <si>
    <t>E5A</t>
  </si>
  <si>
    <t>59590CC8</t>
  </si>
  <si>
    <t>3707</t>
  </si>
  <si>
    <t>D3E</t>
  </si>
  <si>
    <t>59590F20</t>
  </si>
  <si>
    <t>3706</t>
  </si>
  <si>
    <t>D34</t>
  </si>
  <si>
    <t>59591178</t>
  </si>
  <si>
    <t>3720</t>
  </si>
  <si>
    <t>C97</t>
  </si>
  <si>
    <t>595913D0</t>
  </si>
  <si>
    <t>3730</t>
  </si>
  <si>
    <t>D1E</t>
  </si>
  <si>
    <t>59591628</t>
  </si>
  <si>
    <t>D2E</t>
  </si>
  <si>
    <t>59591880</t>
  </si>
  <si>
    <t>3736</t>
  </si>
  <si>
    <t>CFF</t>
  </si>
  <si>
    <t>59591AD8</t>
  </si>
  <si>
    <t>B08</t>
  </si>
  <si>
    <t>59591D30</t>
  </si>
  <si>
    <t>3746</t>
  </si>
  <si>
    <t>AAB</t>
  </si>
  <si>
    <t>59591F88</t>
  </si>
  <si>
    <t>374E</t>
  </si>
  <si>
    <t>AB8</t>
  </si>
  <si>
    <t>595921E0</t>
  </si>
  <si>
    <t>3748</t>
  </si>
  <si>
    <t>9DD</t>
  </si>
  <si>
    <t>59592438</t>
  </si>
  <si>
    <t>374F</t>
  </si>
  <si>
    <t>9D1</t>
  </si>
  <si>
    <t>59592690</t>
  </si>
  <si>
    <t>3741</t>
  </si>
  <si>
    <t>595928E8</t>
  </si>
  <si>
    <t>373F</t>
  </si>
  <si>
    <t>7C5</t>
  </si>
  <si>
    <t>59592B40</t>
  </si>
  <si>
    <t>3738</t>
  </si>
  <si>
    <t>7E3</t>
  </si>
  <si>
    <t>59592D98</t>
  </si>
  <si>
    <t>3745</t>
  </si>
  <si>
    <t>6BD</t>
  </si>
  <si>
    <t>59592FF0</t>
  </si>
  <si>
    <t>63E</t>
  </si>
  <si>
    <t>59593248</t>
  </si>
  <si>
    <t>375D</t>
  </si>
  <si>
    <t>5BE</t>
  </si>
  <si>
    <t>595934A0</t>
  </si>
  <si>
    <t>3767</t>
  </si>
  <si>
    <t>543</t>
  </si>
  <si>
    <t>595936F8</t>
  </si>
  <si>
    <t>375C</t>
  </si>
  <si>
    <t>4AF</t>
  </si>
  <si>
    <t>59593950</t>
  </si>
  <si>
    <t>3759</t>
  </si>
  <si>
    <t>458</t>
  </si>
  <si>
    <t>59593BA8</t>
  </si>
  <si>
    <t>16B8</t>
  </si>
  <si>
    <t>3760</t>
  </si>
  <si>
    <t>404</t>
  </si>
  <si>
    <t>59593E00</t>
  </si>
  <si>
    <t>3774</t>
  </si>
  <si>
    <t>368</t>
  </si>
  <si>
    <t>59594058</t>
  </si>
  <si>
    <t>3778</t>
  </si>
  <si>
    <t>354</t>
  </si>
  <si>
    <t>595942B0</t>
  </si>
  <si>
    <t>377F</t>
  </si>
  <si>
    <t>2C5</t>
  </si>
  <si>
    <t>59594508</t>
  </si>
  <si>
    <t>377C</t>
  </si>
  <si>
    <t>29F</t>
  </si>
  <si>
    <t>59594760</t>
  </si>
  <si>
    <t>378D</t>
  </si>
  <si>
    <t>248</t>
  </si>
  <si>
    <t>595949B8</t>
  </si>
  <si>
    <t>206</t>
  </si>
  <si>
    <t>59594C10</t>
  </si>
  <si>
    <t>37D7</t>
  </si>
  <si>
    <t>1C9</t>
  </si>
  <si>
    <t>59594E68</t>
  </si>
  <si>
    <t>37E4</t>
  </si>
  <si>
    <t>13D</t>
  </si>
  <si>
    <t>595950C0</t>
  </si>
  <si>
    <t>37E0</t>
  </si>
  <si>
    <t>59595318</t>
  </si>
  <si>
    <t>16B4</t>
  </si>
  <si>
    <t>37E2</t>
  </si>
  <si>
    <t>59595570</t>
  </si>
  <si>
    <t>37E7</t>
  </si>
  <si>
    <t>595957C8</t>
  </si>
  <si>
    <t>37DF</t>
  </si>
  <si>
    <t>59595A20</t>
  </si>
  <si>
    <t>3801</t>
  </si>
  <si>
    <t>59595C78</t>
  </si>
  <si>
    <t>380B</t>
  </si>
  <si>
    <t>59595ED0</t>
  </si>
  <si>
    <t>3824</t>
  </si>
  <si>
    <t>59596128</t>
  </si>
  <si>
    <t>3831</t>
  </si>
  <si>
    <t>59596380</t>
  </si>
  <si>
    <t>386D</t>
  </si>
  <si>
    <t>595965D8</t>
  </si>
  <si>
    <t>389C</t>
  </si>
  <si>
    <t>59596830</t>
  </si>
  <si>
    <t>38C0</t>
  </si>
  <si>
    <t>59596A88</t>
  </si>
  <si>
    <t>38DC</t>
  </si>
  <si>
    <t>59596CE0</t>
  </si>
  <si>
    <t>38E4</t>
  </si>
  <si>
    <t>59596F38</t>
  </si>
  <si>
    <t>38F8</t>
  </si>
  <si>
    <t>59597190</t>
  </si>
  <si>
    <t>38F7</t>
  </si>
  <si>
    <t>595973E8</t>
  </si>
  <si>
    <t>38FA</t>
  </si>
  <si>
    <t>59597640</t>
  </si>
  <si>
    <t>38FE</t>
  </si>
  <si>
    <t>59597898</t>
  </si>
  <si>
    <t>3905</t>
  </si>
  <si>
    <t>59597AF0</t>
  </si>
  <si>
    <t>3907</t>
  </si>
  <si>
    <t>59597D48</t>
  </si>
  <si>
    <t>390E</t>
  </si>
  <si>
    <t>59597FA0</t>
  </si>
  <si>
    <t>3916</t>
  </si>
  <si>
    <t>595981F8</t>
  </si>
  <si>
    <t>3919</t>
  </si>
  <si>
    <t>59598450</t>
  </si>
  <si>
    <t>595986A8</t>
  </si>
  <si>
    <t>3920</t>
  </si>
  <si>
    <t>59598900</t>
  </si>
  <si>
    <t>391E</t>
  </si>
  <si>
    <t>59598B58</t>
  </si>
  <si>
    <t>3921</t>
  </si>
  <si>
    <t>59598DB0</t>
  </si>
  <si>
    <t>3923</t>
  </si>
  <si>
    <t>59599008</t>
  </si>
  <si>
    <t>3925</t>
  </si>
  <si>
    <t>59599260</t>
  </si>
  <si>
    <t>595994B8</t>
  </si>
  <si>
    <t>59599710</t>
  </si>
  <si>
    <t>59599968</t>
  </si>
  <si>
    <t>3929</t>
  </si>
  <si>
    <t>59599BC0</t>
  </si>
  <si>
    <t>59599E18</t>
  </si>
  <si>
    <t>392C</t>
  </si>
  <si>
    <t>5959A070</t>
  </si>
  <si>
    <t>392A</t>
  </si>
  <si>
    <t>5959A2C8</t>
  </si>
  <si>
    <t>5959A520</t>
  </si>
  <si>
    <t>3931</t>
  </si>
  <si>
    <t>5959A778</t>
  </si>
  <si>
    <t>3932</t>
  </si>
  <si>
    <t>5959A9D0</t>
  </si>
  <si>
    <t>3939</t>
  </si>
  <si>
    <t>5959AC28</t>
  </si>
  <si>
    <t>3938</t>
  </si>
  <si>
    <t>5959AE80</t>
  </si>
  <si>
    <t>5959B0D8</t>
  </si>
  <si>
    <t>5959B330</t>
  </si>
  <si>
    <t>3935</t>
  </si>
  <si>
    <t>5959B588</t>
  </si>
  <si>
    <t>3909</t>
  </si>
  <si>
    <t>5959B7E0</t>
  </si>
  <si>
    <t>38F2</t>
  </si>
  <si>
    <t>5959BA38</t>
  </si>
  <si>
    <t>38E6</t>
  </si>
  <si>
    <t>5959BC90</t>
  </si>
  <si>
    <t>38E2</t>
  </si>
  <si>
    <t>5959BEE8</t>
  </si>
  <si>
    <t>38D2</t>
  </si>
  <si>
    <t>5959C140</t>
  </si>
  <si>
    <t>38C2</t>
  </si>
  <si>
    <t>5959C398</t>
  </si>
  <si>
    <t>38BD</t>
  </si>
  <si>
    <t>5959C5F0</t>
  </si>
  <si>
    <t>38BA</t>
  </si>
  <si>
    <t>5959C848</t>
  </si>
  <si>
    <t>38B7</t>
  </si>
  <si>
    <t>5959CAA0</t>
  </si>
  <si>
    <t>38B4</t>
  </si>
  <si>
    <t>5959CCF8</t>
  </si>
  <si>
    <t>38AB</t>
  </si>
  <si>
    <t>5959CF50</t>
  </si>
  <si>
    <t>719</t>
  </si>
  <si>
    <t>5959D1A8</t>
  </si>
  <si>
    <t>71A</t>
  </si>
  <si>
    <t>16DC</t>
  </si>
  <si>
    <t>3881</t>
  </si>
  <si>
    <t>5959D400</t>
  </si>
  <si>
    <t>16DD</t>
  </si>
  <si>
    <t>386F</t>
  </si>
  <si>
    <t>5959D658</t>
  </si>
  <si>
    <t>3865</t>
  </si>
  <si>
    <t>5959D8B0</t>
  </si>
  <si>
    <t>385D</t>
  </si>
  <si>
    <t>5959DB08</t>
  </si>
  <si>
    <t>16DE</t>
  </si>
  <si>
    <t>5959DD60</t>
  </si>
  <si>
    <t>71B</t>
  </si>
  <si>
    <t>16DF</t>
  </si>
  <si>
    <t>5959DFB8</t>
  </si>
  <si>
    <t>385A</t>
  </si>
  <si>
    <t>5959E210</t>
  </si>
  <si>
    <t>3852</t>
  </si>
  <si>
    <t>5959E468</t>
  </si>
  <si>
    <t>3849</t>
  </si>
  <si>
    <t>5959E6C0</t>
  </si>
  <si>
    <t>16E1</t>
  </si>
  <si>
    <t>5959E918</t>
  </si>
  <si>
    <t>71E</t>
  </si>
  <si>
    <t>16E5</t>
  </si>
  <si>
    <t>384D</t>
  </si>
  <si>
    <t>5959EB70</t>
  </si>
  <si>
    <t>71F</t>
  </si>
  <si>
    <t>16E4</t>
  </si>
  <si>
    <t>384E</t>
  </si>
  <si>
    <t>5959EDC8</t>
  </si>
  <si>
    <t>16E3</t>
  </si>
  <si>
    <t>384C</t>
  </si>
  <si>
    <t>5959F020</t>
  </si>
  <si>
    <t>5959F278</t>
  </si>
  <si>
    <t>5959F4D0</t>
  </si>
  <si>
    <t>720</t>
  </si>
  <si>
    <t>16E9</t>
  </si>
  <si>
    <t>3850</t>
  </si>
  <si>
    <t>12A</t>
  </si>
  <si>
    <t>5959F728</t>
  </si>
  <si>
    <t>16EA</t>
  </si>
  <si>
    <t>3851</t>
  </si>
  <si>
    <t>5959F980</t>
  </si>
  <si>
    <t>16E8</t>
  </si>
  <si>
    <t>141</t>
  </si>
  <si>
    <t>5959FBD8</t>
  </si>
  <si>
    <t>161</t>
  </si>
  <si>
    <t>5959FE30</t>
  </si>
  <si>
    <t>16C</t>
  </si>
  <si>
    <t>595A0088</t>
  </si>
  <si>
    <t>722</t>
  </si>
  <si>
    <t>16EB</t>
  </si>
  <si>
    <t>195</t>
  </si>
  <si>
    <t>595A02E0</t>
  </si>
  <si>
    <t>723</t>
  </si>
  <si>
    <t>16EE</t>
  </si>
  <si>
    <t>3848</t>
  </si>
  <si>
    <t>1EB</t>
  </si>
  <si>
    <t>595A0538</t>
  </si>
  <si>
    <t>383E</t>
  </si>
  <si>
    <t>1A2</t>
  </si>
  <si>
    <t>595A0790</t>
  </si>
  <si>
    <t>721</t>
  </si>
  <si>
    <t>16EC</t>
  </si>
  <si>
    <t>205</t>
  </si>
  <si>
    <t>595A09E8</t>
  </si>
  <si>
    <t>3842</t>
  </si>
  <si>
    <t>2AA</t>
  </si>
  <si>
    <t>595A0C40</t>
  </si>
  <si>
    <t>3840</t>
  </si>
  <si>
    <t>249</t>
  </si>
  <si>
    <t>595A0E98</t>
  </si>
  <si>
    <t>26D</t>
  </si>
  <si>
    <t>595A10F0</t>
  </si>
  <si>
    <t>16F0</t>
  </si>
  <si>
    <t>1F2</t>
  </si>
  <si>
    <t>595A1348</t>
  </si>
  <si>
    <t>16ED</t>
  </si>
  <si>
    <t>595A15A0</t>
  </si>
  <si>
    <t>595A17F8</t>
  </si>
  <si>
    <t>3837</t>
  </si>
  <si>
    <t>32F</t>
  </si>
  <si>
    <t>595A1A50</t>
  </si>
  <si>
    <t>365</t>
  </si>
  <si>
    <t>595A1CA8</t>
  </si>
  <si>
    <t>3839</t>
  </si>
  <si>
    <t>3BA</t>
  </si>
  <si>
    <t>595A1F00</t>
  </si>
  <si>
    <t>16EF</t>
  </si>
  <si>
    <t>3C0</t>
  </si>
  <si>
    <t>595A2158</t>
  </si>
  <si>
    <t>3DB</t>
  </si>
  <si>
    <t>595A23B0</t>
  </si>
  <si>
    <t>435</t>
  </si>
  <si>
    <t>595A2608</t>
  </si>
  <si>
    <t>16F1</t>
  </si>
  <si>
    <t>455</t>
  </si>
  <si>
    <t>595A2860</t>
  </si>
  <si>
    <t>16F2</t>
  </si>
  <si>
    <t>434</t>
  </si>
  <si>
    <t>595A2AB8</t>
  </si>
  <si>
    <t>492</t>
  </si>
  <si>
    <t>595A2D10</t>
  </si>
  <si>
    <t>383B</t>
  </si>
  <si>
    <t>4CF</t>
  </si>
  <si>
    <t>595A2F68</t>
  </si>
  <si>
    <t>3828</t>
  </si>
  <si>
    <t>4B2</t>
  </si>
  <si>
    <t>595A3094</t>
  </si>
  <si>
    <t>382A</t>
  </si>
  <si>
    <t>4CA</t>
  </si>
  <si>
    <t>595A3127</t>
  </si>
  <si>
    <t>5A9</t>
  </si>
  <si>
    <t>120A</t>
  </si>
  <si>
    <t>0</t>
  </si>
  <si>
    <t>3826</t>
  </si>
  <si>
    <t>730</t>
  </si>
  <si>
    <t>595A3128</t>
  </si>
  <si>
    <t>5A1</t>
  </si>
  <si>
    <t>11EF</t>
  </si>
  <si>
    <t>72A</t>
  </si>
  <si>
    <t>59A</t>
  </si>
  <si>
    <t>11D6</t>
  </si>
  <si>
    <t>743</t>
  </si>
  <si>
    <t>17</t>
  </si>
  <si>
    <t>591</t>
  </si>
  <si>
    <t>11BE</t>
  </si>
  <si>
    <t>751</t>
  </si>
  <si>
    <t>16</t>
  </si>
  <si>
    <t>589</t>
  </si>
  <si>
    <t>11A0</t>
  </si>
  <si>
    <t>75B</t>
  </si>
  <si>
    <t>595A3129</t>
  </si>
  <si>
    <t>57A</t>
  </si>
  <si>
    <t>1174</t>
  </si>
  <si>
    <t>77C</t>
  </si>
  <si>
    <t>18</t>
  </si>
  <si>
    <t>56D</t>
  </si>
  <si>
    <t>1146</t>
  </si>
  <si>
    <t>562</t>
  </si>
  <si>
    <t>1121</t>
  </si>
  <si>
    <t>79F</t>
  </si>
  <si>
    <t>595A312A</t>
  </si>
  <si>
    <t>558</t>
  </si>
  <si>
    <t>1100</t>
  </si>
  <si>
    <t>7B0</t>
  </si>
  <si>
    <t>27</t>
  </si>
  <si>
    <t>54C</t>
  </si>
  <si>
    <t>10E0</t>
  </si>
  <si>
    <t>7CC</t>
  </si>
  <si>
    <t>28</t>
  </si>
  <si>
    <t>540</t>
  </si>
  <si>
    <t>10B0</t>
  </si>
  <si>
    <t>7E2</t>
  </si>
  <si>
    <t>530</t>
  </si>
  <si>
    <t>107A</t>
  </si>
  <si>
    <t>81B</t>
  </si>
  <si>
    <t>25</t>
  </si>
  <si>
    <t>595A312B</t>
  </si>
  <si>
    <t>51F</t>
  </si>
  <si>
    <t>1040</t>
  </si>
  <si>
    <t>868</t>
  </si>
  <si>
    <t>50F</t>
  </si>
  <si>
    <t>100A</t>
  </si>
  <si>
    <t>892</t>
  </si>
  <si>
    <t>4FF</t>
  </si>
  <si>
    <t>FDC</t>
  </si>
  <si>
    <t>8C1</t>
  </si>
  <si>
    <t>4F5</t>
  </si>
  <si>
    <t>FB2</t>
  </si>
  <si>
    <t>8E9</t>
  </si>
  <si>
    <t>595A312C</t>
  </si>
  <si>
    <t>4E8</t>
  </si>
  <si>
    <t>F8F</t>
  </si>
  <si>
    <t>8FF</t>
  </si>
  <si>
    <t>4DF</t>
  </si>
  <si>
    <t>F6F</t>
  </si>
  <si>
    <t>918</t>
  </si>
  <si>
    <t>4D7</t>
  </si>
  <si>
    <t>F4C</t>
  </si>
  <si>
    <t>92F</t>
  </si>
  <si>
    <t>595A312D</t>
  </si>
  <si>
    <t>F26</t>
  </si>
  <si>
    <t>946</t>
  </si>
  <si>
    <t>26</t>
  </si>
  <si>
    <t>4BD</t>
  </si>
  <si>
    <t>EFC</t>
  </si>
  <si>
    <t>968</t>
  </si>
  <si>
    <t>24</t>
  </si>
  <si>
    <t>4B1</t>
  </si>
  <si>
    <t>ED4</t>
  </si>
  <si>
    <t>987</t>
  </si>
  <si>
    <t>4A3</t>
  </si>
  <si>
    <t>EA8</t>
  </si>
  <si>
    <t>9AE</t>
  </si>
  <si>
    <t>595A312E</t>
  </si>
  <si>
    <t>498</t>
  </si>
  <si>
    <t>E80</t>
  </si>
  <si>
    <t>9C8</t>
  </si>
  <si>
    <t>48B</t>
  </si>
  <si>
    <t>E5B</t>
  </si>
  <si>
    <t>9E7</t>
  </si>
  <si>
    <t>482</t>
  </si>
  <si>
    <t>E34</t>
  </si>
  <si>
    <t>A09</t>
  </si>
  <si>
    <t>595A312F</t>
  </si>
  <si>
    <t>476</t>
  </si>
  <si>
    <t>A24</t>
  </si>
  <si>
    <t>467</t>
  </si>
  <si>
    <t>DE0</t>
  </si>
  <si>
    <t>A47</t>
  </si>
  <si>
    <t>DB1</t>
  </si>
  <si>
    <t>A6E</t>
  </si>
  <si>
    <t>44C</t>
  </si>
  <si>
    <t>A89</t>
  </si>
  <si>
    <t>595A3130</t>
  </si>
  <si>
    <t>43E</t>
  </si>
  <si>
    <t>D52</t>
  </si>
  <si>
    <t>AAE</t>
  </si>
  <si>
    <t>430</t>
  </si>
  <si>
    <t>D26</t>
  </si>
  <si>
    <t>382B</t>
  </si>
  <si>
    <t>ACE</t>
  </si>
  <si>
    <t>424</t>
  </si>
  <si>
    <t>CFC</t>
  </si>
  <si>
    <t>ADA</t>
  </si>
  <si>
    <t>595A3131</t>
  </si>
  <si>
    <t>416</t>
  </si>
  <si>
    <t>CCE</t>
  </si>
  <si>
    <t>AF2</t>
  </si>
  <si>
    <t>CA5</t>
  </si>
  <si>
    <t>B0C</t>
  </si>
  <si>
    <t>3FC</t>
  </si>
  <si>
    <t>C79</t>
  </si>
  <si>
    <t>B20</t>
  </si>
  <si>
    <t>3ED</t>
  </si>
  <si>
    <t>C46</t>
  </si>
  <si>
    <t>B48</t>
  </si>
  <si>
    <t>595A3132</t>
  </si>
  <si>
    <t>3E0</t>
  </si>
  <si>
    <t>C1A</t>
  </si>
  <si>
    <t>B67</t>
  </si>
  <si>
    <t>3D3</t>
  </si>
  <si>
    <t>B7D</t>
  </si>
  <si>
    <t>3C6</t>
  </si>
  <si>
    <t>BC8</t>
  </si>
  <si>
    <t>BA0</t>
  </si>
  <si>
    <t>BA3</t>
  </si>
  <si>
    <t>BB4</t>
  </si>
  <si>
    <t>595A3133</t>
  </si>
  <si>
    <t>3B3</t>
  </si>
  <si>
    <t>B83</t>
  </si>
  <si>
    <t>382D</t>
  </si>
  <si>
    <t>BAC</t>
  </si>
  <si>
    <t>3AB</t>
  </si>
  <si>
    <t>B9F</t>
  </si>
  <si>
    <t>3A2</t>
  </si>
  <si>
    <t>B4C</t>
  </si>
  <si>
    <t>B9E</t>
  </si>
  <si>
    <t>595A3134</t>
  </si>
  <si>
    <t>39B</t>
  </si>
  <si>
    <t>B34</t>
  </si>
  <si>
    <t>B8A</t>
  </si>
  <si>
    <t>392</t>
  </si>
  <si>
    <t>B17</t>
  </si>
  <si>
    <t>B87</t>
  </si>
  <si>
    <t>38B</t>
  </si>
  <si>
    <t>AFC</t>
  </si>
  <si>
    <t>381</t>
  </si>
  <si>
    <t>AE1</t>
  </si>
  <si>
    <t>B7B</t>
  </si>
  <si>
    <t>595A3135</t>
  </si>
  <si>
    <t>37B</t>
  </si>
  <si>
    <t>ACB</t>
  </si>
  <si>
    <t>B73</t>
  </si>
  <si>
    <t>374</t>
  </si>
  <si>
    <t>B7C</t>
  </si>
  <si>
    <t>36E</t>
  </si>
  <si>
    <t>A9F</t>
  </si>
  <si>
    <t>B68</t>
  </si>
  <si>
    <t>595A3136</t>
  </si>
  <si>
    <t>A8A</t>
  </si>
  <si>
    <t>B56</t>
  </si>
  <si>
    <t>360</t>
  </si>
  <si>
    <t>A72</t>
  </si>
  <si>
    <t>B37</t>
  </si>
  <si>
    <t>358</t>
  </si>
  <si>
    <t>A54</t>
  </si>
  <si>
    <t>B19</t>
  </si>
  <si>
    <t>34F</t>
  </si>
  <si>
    <t>A38</t>
  </si>
  <si>
    <t>B00</t>
  </si>
  <si>
    <t>595A3137</t>
  </si>
  <si>
    <t>345</t>
  </si>
  <si>
    <t>A16</t>
  </si>
  <si>
    <t>3830</t>
  </si>
  <si>
    <t>AF8</t>
  </si>
  <si>
    <t>33A</t>
  </si>
  <si>
    <t>9F8</t>
  </si>
  <si>
    <t>AFA</t>
  </si>
  <si>
    <t>331</t>
  </si>
  <si>
    <t>9D6</t>
  </si>
  <si>
    <t>AF6</t>
  </si>
  <si>
    <t>595A3138</t>
  </si>
  <si>
    <t>329</t>
  </si>
  <si>
    <t>9BC</t>
  </si>
  <si>
    <t>320</t>
  </si>
  <si>
    <t>99C</t>
  </si>
  <si>
    <t>AF3</t>
  </si>
  <si>
    <t>317</t>
  </si>
  <si>
    <t>AE9</t>
  </si>
  <si>
    <t>30D</t>
  </si>
  <si>
    <t>95A</t>
  </si>
  <si>
    <t>AD6</t>
  </si>
  <si>
    <t>595A3139</t>
  </si>
  <si>
    <t>300</t>
  </si>
  <si>
    <t>933</t>
  </si>
  <si>
    <t>ABB</t>
  </si>
  <si>
    <t>2F3</t>
  </si>
  <si>
    <t>904</t>
  </si>
  <si>
    <t>3832</t>
  </si>
  <si>
    <t>AA0</t>
  </si>
  <si>
    <t>2E3</t>
  </si>
  <si>
    <t>8D3</t>
  </si>
  <si>
    <t>A83</t>
  </si>
  <si>
    <t>2D0</t>
  </si>
  <si>
    <t>898</t>
  </si>
  <si>
    <t>595A313A</t>
  </si>
  <si>
    <t>2C0</t>
  </si>
  <si>
    <t>84A</t>
  </si>
  <si>
    <t>3833</t>
  </si>
  <si>
    <t>A81</t>
  </si>
  <si>
    <t>2AC</t>
  </si>
  <si>
    <t>81C</t>
  </si>
  <si>
    <t>29D</t>
  </si>
  <si>
    <t>A99</t>
  </si>
  <si>
    <t>595A313B</t>
  </si>
  <si>
    <t>28B</t>
  </si>
  <si>
    <t>A9A</t>
  </si>
  <si>
    <t>27C</t>
  </si>
  <si>
    <t>77A</t>
  </si>
  <si>
    <t>A94</t>
  </si>
  <si>
    <t>271</t>
  </si>
  <si>
    <t>A87</t>
  </si>
  <si>
    <t>264</t>
  </si>
  <si>
    <t>729</t>
  </si>
  <si>
    <t>3835</t>
  </si>
  <si>
    <t>595A313C</t>
  </si>
  <si>
    <t>25B</t>
  </si>
  <si>
    <t>A36</t>
  </si>
  <si>
    <t>252</t>
  </si>
  <si>
    <t>6EB</t>
  </si>
  <si>
    <t>A08</t>
  </si>
  <si>
    <t>6CD</t>
  </si>
  <si>
    <t>9E1</t>
  </si>
  <si>
    <t>595A313D</t>
  </si>
  <si>
    <t>6AD</t>
  </si>
  <si>
    <t>3836</t>
  </si>
  <si>
    <t>9D9</t>
  </si>
  <si>
    <t>235</t>
  </si>
  <si>
    <t>68D</t>
  </si>
  <si>
    <t>9EF</t>
  </si>
  <si>
    <t>66D</t>
  </si>
  <si>
    <t>221</t>
  </si>
  <si>
    <t>64C</t>
  </si>
  <si>
    <t>A1A</t>
  </si>
  <si>
    <t>595A313E</t>
  </si>
  <si>
    <t>216</t>
  </si>
  <si>
    <t>626</t>
  </si>
  <si>
    <t>A32</t>
  </si>
  <si>
    <t>20A</t>
  </si>
  <si>
    <t>5FC</t>
  </si>
  <si>
    <t>A5C</t>
  </si>
  <si>
    <t>1FF</t>
  </si>
  <si>
    <t>5D4</t>
  </si>
  <si>
    <t>3838</t>
  </si>
  <si>
    <t>595A313F</t>
  </si>
  <si>
    <t>1F1</t>
  </si>
  <si>
    <t>5AC</t>
  </si>
  <si>
    <t>A64</t>
  </si>
  <si>
    <t>1E6</t>
  </si>
  <si>
    <t>583</t>
  </si>
  <si>
    <t>A6C</t>
  </si>
  <si>
    <t>55B</t>
  </si>
  <si>
    <t>A7C</t>
  </si>
  <si>
    <t>1CF</t>
  </si>
  <si>
    <t>536</t>
  </si>
  <si>
    <t>AB1</t>
  </si>
  <si>
    <t>595A3140</t>
  </si>
  <si>
    <t>1C7</t>
  </si>
  <si>
    <t>51C</t>
  </si>
  <si>
    <t>AE0</t>
  </si>
  <si>
    <t>1BF</t>
  </si>
  <si>
    <t>4FD</t>
  </si>
  <si>
    <t>B16</t>
  </si>
  <si>
    <t>1B2</t>
  </si>
  <si>
    <t>4DA</t>
  </si>
  <si>
    <t>B76</t>
  </si>
  <si>
    <t>1A7</t>
  </si>
  <si>
    <t>4B4</t>
  </si>
  <si>
    <t>BCD</t>
  </si>
  <si>
    <t>595A3141</t>
  </si>
  <si>
    <t>198</t>
  </si>
  <si>
    <t>480</t>
  </si>
  <si>
    <t>BF7</t>
  </si>
  <si>
    <t>188</t>
  </si>
  <si>
    <t>C23</t>
  </si>
  <si>
    <t>177</t>
  </si>
  <si>
    <t>C5C</t>
  </si>
  <si>
    <t>595A3142</t>
  </si>
  <si>
    <t>169</t>
  </si>
  <si>
    <t>3F8</t>
  </si>
  <si>
    <t>C36</t>
  </si>
  <si>
    <t>3C2</t>
  </si>
  <si>
    <t>C0B</t>
  </si>
  <si>
    <t>14C</t>
  </si>
  <si>
    <t>394</t>
  </si>
  <si>
    <t>BDD</t>
  </si>
  <si>
    <t>C67</t>
  </si>
  <si>
    <t>595A3143</t>
  </si>
  <si>
    <t>137</t>
  </si>
  <si>
    <t>34C</t>
  </si>
  <si>
    <t>D01</t>
  </si>
  <si>
    <t>12F</t>
  </si>
  <si>
    <t>334</t>
  </si>
  <si>
    <t>DFF</t>
  </si>
  <si>
    <t>12B</t>
  </si>
  <si>
    <t>323</t>
  </si>
  <si>
    <t>383F</t>
  </si>
  <si>
    <t>F8A</t>
  </si>
  <si>
    <t>595A3144</t>
  </si>
  <si>
    <t>127</t>
  </si>
  <si>
    <t>10CB</t>
  </si>
  <si>
    <t>309</t>
  </si>
  <si>
    <t>12B2</t>
  </si>
  <si>
    <t>2FD</t>
  </si>
  <si>
    <t>14D0</t>
  </si>
  <si>
    <t>11</t>
  </si>
  <si>
    <t>159C</t>
  </si>
  <si>
    <t>595A3145</t>
  </si>
  <si>
    <t>2CA</t>
  </si>
  <si>
    <t>1A8F</t>
  </si>
  <si>
    <t>2B7</t>
  </si>
  <si>
    <t>1E3E</t>
  </si>
  <si>
    <t>2A9</t>
  </si>
  <si>
    <t>1E99</t>
  </si>
  <si>
    <t>595A3146</t>
  </si>
  <si>
    <t>296</t>
  </si>
  <si>
    <t>2068</t>
  </si>
  <si>
    <t>275</t>
  </si>
  <si>
    <t>252E</t>
  </si>
  <si>
    <t>254</t>
  </si>
  <si>
    <t>26FA</t>
  </si>
  <si>
    <t>23E</t>
  </si>
  <si>
    <t>28C8</t>
  </si>
  <si>
    <t>595A3147</t>
  </si>
  <si>
    <t>220</t>
  </si>
  <si>
    <t>2D50</t>
  </si>
  <si>
    <t>207</t>
  </si>
  <si>
    <t>31CE</t>
  </si>
  <si>
    <t>14</t>
  </si>
  <si>
    <t>1F8</t>
  </si>
  <si>
    <t>3331</t>
  </si>
  <si>
    <t>595A3148</t>
  </si>
  <si>
    <t>1DA</t>
  </si>
  <si>
    <t>35A6</t>
  </si>
  <si>
    <t>1B3</t>
  </si>
  <si>
    <t>18D</t>
  </si>
  <si>
    <t>384A</t>
  </si>
  <si>
    <t>167</t>
  </si>
  <si>
    <t>384B</t>
  </si>
  <si>
    <t>3FF4</t>
  </si>
  <si>
    <t>595A3149</t>
  </si>
  <si>
    <t>150</t>
  </si>
  <si>
    <t>44FB</t>
  </si>
  <si>
    <t>149</t>
  </si>
  <si>
    <t>46C2</t>
  </si>
  <si>
    <t>148</t>
  </si>
  <si>
    <t>4920</t>
  </si>
  <si>
    <t>4C02</t>
  </si>
  <si>
    <t>595A314A</t>
  </si>
  <si>
    <t>3854</t>
  </si>
  <si>
    <t>4C74</t>
  </si>
  <si>
    <t>147</t>
  </si>
  <si>
    <t>3856</t>
  </si>
  <si>
    <t>4BEA</t>
  </si>
  <si>
    <t>3859</t>
  </si>
  <si>
    <t>4CC4</t>
  </si>
  <si>
    <t>595A314B</t>
  </si>
  <si>
    <t>146</t>
  </si>
  <si>
    <t>385C</t>
  </si>
  <si>
    <t>4D8E</t>
  </si>
  <si>
    <t>145</t>
  </si>
  <si>
    <t>4D84</t>
  </si>
  <si>
    <t>385F</t>
  </si>
  <si>
    <t>4D0D</t>
  </si>
  <si>
    <t>3860</t>
  </si>
  <si>
    <t>4CE8</t>
  </si>
  <si>
    <t>595A314C</t>
  </si>
  <si>
    <t>3861</t>
  </si>
  <si>
    <t>4D2A</t>
  </si>
  <si>
    <t>5</t>
  </si>
  <si>
    <t>3862</t>
  </si>
  <si>
    <t>4D86</t>
  </si>
  <si>
    <t>3863</t>
  </si>
  <si>
    <t>4C46</t>
  </si>
  <si>
    <t>595A314D</t>
  </si>
  <si>
    <t>3864</t>
  </si>
  <si>
    <t>4BE1</t>
  </si>
  <si>
    <t>4C2D</t>
  </si>
  <si>
    <t>4CAA</t>
  </si>
  <si>
    <t>3866</t>
  </si>
  <si>
    <t>4CC8</t>
  </si>
  <si>
    <t>595A314E</t>
  </si>
  <si>
    <t>4C57</t>
  </si>
  <si>
    <t>3867</t>
  </si>
  <si>
    <t>4C90</t>
  </si>
  <si>
    <t>3868</t>
  </si>
  <si>
    <t>4C76</t>
  </si>
  <si>
    <t>4C45</t>
  </si>
  <si>
    <t>595A314F</t>
  </si>
  <si>
    <t>4BD8</t>
  </si>
  <si>
    <t>29</t>
  </si>
  <si>
    <t>3869</t>
  </si>
  <si>
    <t>4BB1</t>
  </si>
  <si>
    <t>144</t>
  </si>
  <si>
    <t>4D20</t>
  </si>
  <si>
    <t>595A3150</t>
  </si>
  <si>
    <t>386A</t>
  </si>
  <si>
    <t>4DE7</t>
  </si>
  <si>
    <t>4D0F</t>
  </si>
  <si>
    <t>4AD3</t>
  </si>
  <si>
    <t>386B</t>
  </si>
  <si>
    <t>4BEC</t>
  </si>
  <si>
    <t>595A3151</t>
  </si>
  <si>
    <t>4C32</t>
  </si>
  <si>
    <t>4A72</t>
  </si>
  <si>
    <t>8</t>
  </si>
  <si>
    <t>386C</t>
  </si>
  <si>
    <t>49B9</t>
  </si>
  <si>
    <t>595A3152</t>
  </si>
  <si>
    <t>499F</t>
  </si>
  <si>
    <t>484A</t>
  </si>
  <si>
    <t>4771</t>
  </si>
  <si>
    <t>386E</t>
  </si>
  <si>
    <t>595A3153</t>
  </si>
  <si>
    <t>4889</t>
  </si>
  <si>
    <t>4865</t>
  </si>
  <si>
    <t>47F0</t>
  </si>
  <si>
    <t>595A3154</t>
  </si>
  <si>
    <t>3870</t>
  </si>
  <si>
    <t>470D</t>
  </si>
  <si>
    <t>4643</t>
  </si>
  <si>
    <t>3871</t>
  </si>
  <si>
    <t>4918</t>
  </si>
  <si>
    <t>49F3</t>
  </si>
  <si>
    <t>12</t>
  </si>
  <si>
    <t>595A3155</t>
  </si>
  <si>
    <t>3872</t>
  </si>
  <si>
    <t>492D</t>
  </si>
  <si>
    <t>3873</t>
  </si>
  <si>
    <t>481E</t>
  </si>
  <si>
    <t>4888</t>
  </si>
  <si>
    <t>3874</t>
  </si>
  <si>
    <t>49C2</t>
  </si>
  <si>
    <t>595A3156</t>
  </si>
  <si>
    <t>498A</t>
  </si>
  <si>
    <t>98</t>
  </si>
  <si>
    <t>3875</t>
  </si>
  <si>
    <t>483C</t>
  </si>
  <si>
    <t>4731</t>
  </si>
  <si>
    <t>595A3157</t>
  </si>
  <si>
    <t>3876</t>
  </si>
  <si>
    <t>4784</t>
  </si>
  <si>
    <t>47E1</t>
  </si>
  <si>
    <t>3877</t>
  </si>
  <si>
    <t>47C4</t>
  </si>
  <si>
    <t>4750</t>
  </si>
  <si>
    <t>595A3158</t>
  </si>
  <si>
    <t>3878</t>
  </si>
  <si>
    <t>4710</t>
  </si>
  <si>
    <t>3879</t>
  </si>
  <si>
    <t>469F</t>
  </si>
  <si>
    <t>387A</t>
  </si>
  <si>
    <t>459F</t>
  </si>
  <si>
    <t>595A3159</t>
  </si>
  <si>
    <t>387B</t>
  </si>
  <si>
    <t>448C</t>
  </si>
  <si>
    <t>42E2</t>
  </si>
  <si>
    <t>387C</t>
  </si>
  <si>
    <t>4379</t>
  </si>
  <si>
    <t>387D</t>
  </si>
  <si>
    <t>438F</t>
  </si>
  <si>
    <t>595A315A</t>
  </si>
  <si>
    <t>387E</t>
  </si>
  <si>
    <t>4429</t>
  </si>
  <si>
    <t>446B</t>
  </si>
  <si>
    <t>387F</t>
  </si>
  <si>
    <t>44B8</t>
  </si>
  <si>
    <t>595A315B</t>
  </si>
  <si>
    <t>4485</t>
  </si>
  <si>
    <t>3880</t>
  </si>
  <si>
    <t>4314</t>
  </si>
  <si>
    <t>4237</t>
  </si>
  <si>
    <t>4263</t>
  </si>
  <si>
    <t>60</t>
  </si>
  <si>
    <t>595A315C</t>
  </si>
  <si>
    <t>4286</t>
  </si>
  <si>
    <t>59</t>
  </si>
  <si>
    <t>4296</t>
  </si>
  <si>
    <t>4295</t>
  </si>
  <si>
    <t>595A315D</t>
  </si>
  <si>
    <t>143</t>
  </si>
  <si>
    <t>4265</t>
  </si>
  <si>
    <t>3882</t>
  </si>
  <si>
    <t>4223</t>
  </si>
  <si>
    <t>421F</t>
  </si>
  <si>
    <t>58</t>
  </si>
  <si>
    <t>41E9</t>
  </si>
  <si>
    <t>595A315E</t>
  </si>
  <si>
    <t>3883</t>
  </si>
  <si>
    <t>40AF</t>
  </si>
  <si>
    <t>3FEC</t>
  </si>
  <si>
    <t>3884</t>
  </si>
  <si>
    <t>3FF6</t>
  </si>
  <si>
    <t>3FB8</t>
  </si>
  <si>
    <t>595A315F</t>
  </si>
  <si>
    <t>3885</t>
  </si>
  <si>
    <t>3F4F</t>
  </si>
  <si>
    <t>3ED6</t>
  </si>
  <si>
    <t>55</t>
  </si>
  <si>
    <t>3F79</t>
  </si>
  <si>
    <t>595A3160</t>
  </si>
  <si>
    <t>3886</t>
  </si>
  <si>
    <t>3FB9</t>
  </si>
  <si>
    <t>3FE6</t>
  </si>
  <si>
    <t>3FDE</t>
  </si>
  <si>
    <t>40A6</t>
  </si>
  <si>
    <t>595A3161</t>
  </si>
  <si>
    <t>40E8</t>
  </si>
  <si>
    <t>3888</t>
  </si>
  <si>
    <t>4015</t>
  </si>
  <si>
    <t>3FBE</t>
  </si>
  <si>
    <t>595A3162</t>
  </si>
  <si>
    <t>3FBA</t>
  </si>
  <si>
    <t>3F1D</t>
  </si>
  <si>
    <t>3F12</t>
  </si>
  <si>
    <t>388A</t>
  </si>
  <si>
    <t>3F4A</t>
  </si>
  <si>
    <t>595A3163</t>
  </si>
  <si>
    <t>3F6E</t>
  </si>
  <si>
    <t>388B</t>
  </si>
  <si>
    <t>3EEA</t>
  </si>
  <si>
    <t>388C</t>
  </si>
  <si>
    <t>3DE9</t>
  </si>
  <si>
    <t>595A3544</t>
  </si>
  <si>
    <t>3F62</t>
  </si>
  <si>
    <t>6D9C</t>
  </si>
  <si>
    <t>595A379C</t>
  </si>
  <si>
    <t>139</t>
  </si>
  <si>
    <t>4325</t>
  </si>
  <si>
    <t>595A39F4</t>
  </si>
  <si>
    <t>133</t>
  </si>
  <si>
    <t>4510</t>
  </si>
  <si>
    <t>595A3C4C</t>
  </si>
  <si>
    <t>45E7</t>
  </si>
  <si>
    <t>4CCA</t>
  </si>
  <si>
    <t>595A3EA4</t>
  </si>
  <si>
    <t>4712</t>
  </si>
  <si>
    <t>595A40FC</t>
  </si>
  <si>
    <t>4807</t>
  </si>
  <si>
    <t>2</t>
  </si>
  <si>
    <t>595A4354</t>
  </si>
  <si>
    <t>474A</t>
  </si>
  <si>
    <t>353A</t>
  </si>
  <si>
    <t>595A45AC</t>
  </si>
  <si>
    <t>46F9</t>
  </si>
  <si>
    <t>6D9B</t>
  </si>
  <si>
    <t>595A4804</t>
  </si>
  <si>
    <t>466E</t>
  </si>
  <si>
    <t>595A4A5C</t>
  </si>
  <si>
    <t>459E</t>
  </si>
  <si>
    <t>2143</t>
  </si>
  <si>
    <t>595A4CB4</t>
  </si>
  <si>
    <t>44DE</t>
  </si>
  <si>
    <t>26B9</t>
  </si>
  <si>
    <t>595A4F0C</t>
  </si>
  <si>
    <t>44F4</t>
  </si>
  <si>
    <t>3A48</t>
  </si>
  <si>
    <t>595A5164</t>
  </si>
  <si>
    <t>455B</t>
  </si>
  <si>
    <t>29A9</t>
  </si>
  <si>
    <t>595A53BC</t>
  </si>
  <si>
    <t>44E7</t>
  </si>
  <si>
    <t>22F2</t>
  </si>
  <si>
    <t>595A5614</t>
  </si>
  <si>
    <t>4479</t>
  </si>
  <si>
    <t>3096</t>
  </si>
  <si>
    <t>595A586C</t>
  </si>
  <si>
    <t>45B6</t>
  </si>
  <si>
    <t>333D</t>
  </si>
  <si>
    <t>595A5AC4</t>
  </si>
  <si>
    <t>3507</t>
  </si>
  <si>
    <t>1</t>
  </si>
  <si>
    <t>595A5D1C</t>
  </si>
  <si>
    <t>4515</t>
  </si>
  <si>
    <t>3F59</t>
  </si>
  <si>
    <t>595A5D3C</t>
  </si>
  <si>
    <t>595A5F74</t>
  </si>
  <si>
    <t>4455</t>
  </si>
  <si>
    <t>27F6</t>
  </si>
  <si>
    <t>595A5F83</t>
  </si>
  <si>
    <t>595A61CC</t>
  </si>
  <si>
    <t>43BB</t>
  </si>
  <si>
    <t>2043</t>
  </si>
  <si>
    <t>595A61E0</t>
  </si>
  <si>
    <t>595A6424</t>
  </si>
  <si>
    <t>42F5</t>
  </si>
  <si>
    <t>1A6B</t>
  </si>
  <si>
    <t>595A6435</t>
  </si>
  <si>
    <t>595A667C</t>
  </si>
  <si>
    <t>41D5</t>
  </si>
  <si>
    <t>19D5</t>
  </si>
  <si>
    <t>595A668E</t>
  </si>
  <si>
    <t>595A68D4</t>
  </si>
  <si>
    <t>4132</t>
  </si>
  <si>
    <t>18F9</t>
  </si>
  <si>
    <t>595A68E3</t>
  </si>
  <si>
    <t>595A6B2C</t>
  </si>
  <si>
    <t>409D</t>
  </si>
  <si>
    <t>1E76</t>
  </si>
  <si>
    <t>595A6D84</t>
  </si>
  <si>
    <t>40D3</t>
  </si>
  <si>
    <t>3095</t>
  </si>
  <si>
    <t>595A6FDC</t>
  </si>
  <si>
    <t>41F5</t>
  </si>
  <si>
    <t>49D7</t>
  </si>
  <si>
    <t>595A7234</t>
  </si>
  <si>
    <t>4278</t>
  </si>
  <si>
    <t>37DE</t>
  </si>
  <si>
    <t>595A748C</t>
  </si>
  <si>
    <t>42AD</t>
  </si>
  <si>
    <t>33FA</t>
  </si>
  <si>
    <t>595A76E4</t>
  </si>
  <si>
    <t>42BB</t>
  </si>
  <si>
    <t>2E86</t>
  </si>
  <si>
    <t>595A793C</t>
  </si>
  <si>
    <t>42C1</t>
  </si>
  <si>
    <t>2ACA</t>
  </si>
  <si>
    <t>595A7B94</t>
  </si>
  <si>
    <t>4289</t>
  </si>
  <si>
    <t>251D</t>
  </si>
  <si>
    <t>595A7DEC</t>
  </si>
  <si>
    <t>425E</t>
  </si>
  <si>
    <t>214E</t>
  </si>
  <si>
    <t>595A8044</t>
  </si>
  <si>
    <t>4255</t>
  </si>
  <si>
    <t>25D0</t>
  </si>
  <si>
    <t>595A829C</t>
  </si>
  <si>
    <t>4222</t>
  </si>
  <si>
    <t>1ED8</t>
  </si>
  <si>
    <t>595A84F4</t>
  </si>
  <si>
    <t>41BF</t>
  </si>
  <si>
    <t>1B8B</t>
  </si>
  <si>
    <t>595A874C</t>
  </si>
  <si>
    <t>4175</t>
  </si>
  <si>
    <t>1BD1</t>
  </si>
  <si>
    <t>595A89A4</t>
  </si>
  <si>
    <t>4139</t>
  </si>
  <si>
    <t>1D84</t>
  </si>
  <si>
    <t>595A8BFC</t>
  </si>
  <si>
    <t>4107</t>
  </si>
  <si>
    <t>1C42</t>
  </si>
  <si>
    <t>595A8E54</t>
  </si>
  <si>
    <t>4097</t>
  </si>
  <si>
    <t>1363</t>
  </si>
  <si>
    <t>595A90AC</t>
  </si>
  <si>
    <t>3FF7</t>
  </si>
  <si>
    <t>12B9</t>
  </si>
  <si>
    <t>595A9304</t>
  </si>
  <si>
    <t>3F7F</t>
  </si>
  <si>
    <t>101A</t>
  </si>
  <si>
    <t>595A955C</t>
  </si>
  <si>
    <t>3F3C</t>
  </si>
  <si>
    <t>1429</t>
  </si>
  <si>
    <t>595A97B4</t>
  </si>
  <si>
    <t>3F42</t>
  </si>
  <si>
    <t>17D6</t>
  </si>
  <si>
    <t>595A9A0C</t>
  </si>
  <si>
    <t>1B07</t>
  </si>
  <si>
    <t>595A9C64</t>
  </si>
  <si>
    <t>3F14</t>
  </si>
  <si>
    <t>129E</t>
  </si>
  <si>
    <t>595A9EBC</t>
  </si>
  <si>
    <t>3EAA</t>
  </si>
  <si>
    <t>DF1</t>
  </si>
  <si>
    <t>595AA114</t>
  </si>
  <si>
    <t>3E47</t>
  </si>
  <si>
    <t>AE2</t>
  </si>
  <si>
    <t>595AA36C</t>
  </si>
  <si>
    <t>B46</t>
  </si>
  <si>
    <t>595AA5C4</t>
  </si>
  <si>
    <t>3DAC</t>
  </si>
  <si>
    <t>9A1</t>
  </si>
  <si>
    <t>595AA81C</t>
  </si>
  <si>
    <t>8B8</t>
  </si>
  <si>
    <t>595AAA74</t>
  </si>
  <si>
    <t>593</t>
  </si>
  <si>
    <t>595AACCC</t>
  </si>
  <si>
    <t>3A8</t>
  </si>
  <si>
    <t>595AAF24</t>
  </si>
  <si>
    <t>25D</t>
  </si>
  <si>
    <t>4</t>
  </si>
  <si>
    <t>595AB17C</t>
  </si>
  <si>
    <t>3A32</t>
  </si>
  <si>
    <t>16F</t>
  </si>
  <si>
    <t>595AB3D4</t>
  </si>
  <si>
    <t>3950</t>
  </si>
  <si>
    <t>595AB62C</t>
  </si>
  <si>
    <t>595AB884</t>
  </si>
  <si>
    <t>37C2</t>
  </si>
  <si>
    <t>595ABADC</t>
  </si>
  <si>
    <t>595ABD34</t>
  </si>
  <si>
    <t>3686</t>
  </si>
  <si>
    <t>595ABF8C</t>
  </si>
  <si>
    <t>35F8</t>
  </si>
  <si>
    <t>595AC1E4</t>
  </si>
  <si>
    <t>3578</t>
  </si>
  <si>
    <t>595AC43C</t>
  </si>
  <si>
    <t>3503</t>
  </si>
  <si>
    <t>3</t>
  </si>
  <si>
    <t>595AC694</t>
  </si>
  <si>
    <t>349F</t>
  </si>
  <si>
    <t>595AC8EC</t>
  </si>
  <si>
    <t>343B</t>
  </si>
  <si>
    <t>595ACB44</t>
  </si>
  <si>
    <t>33E3</t>
  </si>
  <si>
    <t>595ACD9C</t>
  </si>
  <si>
    <t>338B</t>
  </si>
  <si>
    <t>595ACFF4</t>
  </si>
  <si>
    <t>334F</t>
  </si>
  <si>
    <t>595AD24C</t>
  </si>
  <si>
    <t>3308</t>
  </si>
  <si>
    <t>595AD4A4</t>
  </si>
  <si>
    <t>32C3</t>
  </si>
  <si>
    <t>595AD6FC</t>
  </si>
  <si>
    <t>326C</t>
  </si>
  <si>
    <t>595AD954</t>
  </si>
  <si>
    <t>3220</t>
  </si>
  <si>
    <t>595ADBAC</t>
  </si>
  <si>
    <t>31CD</t>
  </si>
  <si>
    <t>595ADE04</t>
  </si>
  <si>
    <t>317C</t>
  </si>
  <si>
    <t>595AE05C</t>
  </si>
  <si>
    <t>3133</t>
  </si>
  <si>
    <t>595AE2B4</t>
  </si>
  <si>
    <t>128</t>
  </si>
  <si>
    <t>3107</t>
  </si>
  <si>
    <t>9</t>
  </si>
  <si>
    <t>595AE50C</t>
  </si>
  <si>
    <t>30C6</t>
  </si>
  <si>
    <t>595AE764</t>
  </si>
  <si>
    <t>3088</t>
  </si>
  <si>
    <t>595AE9BC</t>
  </si>
  <si>
    <t>304D</t>
  </si>
  <si>
    <t>595AEC14</t>
  </si>
  <si>
    <t>3008</t>
  </si>
  <si>
    <t>595AEE6C</t>
  </si>
  <si>
    <t>2FD3</t>
  </si>
  <si>
    <t>595AF0C4</t>
  </si>
  <si>
    <t>2FA7</t>
  </si>
  <si>
    <t>595AF31C</t>
  </si>
  <si>
    <t>2F86</t>
  </si>
  <si>
    <t>595AF574</t>
  </si>
  <si>
    <t>2F80</t>
  </si>
  <si>
    <t>595AF7CC</t>
  </si>
  <si>
    <t>2F61</t>
  </si>
  <si>
    <t>595AFA24</t>
  </si>
  <si>
    <t>2F39</t>
  </si>
  <si>
    <t>595AFC7C</t>
  </si>
  <si>
    <t>2F51</t>
  </si>
  <si>
    <t>595AFED4</t>
  </si>
  <si>
    <t>2F23</t>
  </si>
  <si>
    <t>595B012C</t>
  </si>
  <si>
    <t>2F16</t>
  </si>
  <si>
    <t>595B0384</t>
  </si>
  <si>
    <t>2EED</t>
  </si>
  <si>
    <t>595B05DC</t>
  </si>
  <si>
    <t>2EDD</t>
  </si>
  <si>
    <t>595B0834</t>
  </si>
  <si>
    <t>2EAC</t>
  </si>
  <si>
    <t>595B0A8C</t>
  </si>
  <si>
    <t>2E74</t>
  </si>
  <si>
    <t>595B0CE4</t>
  </si>
  <si>
    <t>2E44</t>
  </si>
  <si>
    <t>595B0F3C</t>
  </si>
  <si>
    <t>2E1D</t>
  </si>
  <si>
    <t>595B1194</t>
  </si>
  <si>
    <t>2E2A</t>
  </si>
  <si>
    <t>595B13EC</t>
  </si>
  <si>
    <t>2E01</t>
  </si>
  <si>
    <t>595B1644</t>
  </si>
  <si>
    <t>2DFE</t>
  </si>
  <si>
    <t>595B189C</t>
  </si>
  <si>
    <t>2DE2</t>
  </si>
  <si>
    <t>595B1AF4</t>
  </si>
  <si>
    <t>2DB3</t>
  </si>
  <si>
    <t>595B1D4C</t>
  </si>
  <si>
    <t>2D98</t>
  </si>
  <si>
    <t>595B1FA4</t>
  </si>
  <si>
    <t>2D71</t>
  </si>
  <si>
    <t>595B21FC</t>
  </si>
  <si>
    <t>2D63</t>
  </si>
  <si>
    <t>595B2454</t>
  </si>
  <si>
    <t>2D40</t>
  </si>
  <si>
    <t>595B26AC</t>
  </si>
  <si>
    <t>2D0D</t>
  </si>
  <si>
    <t>183</t>
  </si>
  <si>
    <t>595B2904</t>
  </si>
  <si>
    <t>2D0A</t>
  </si>
  <si>
    <t>231</t>
  </si>
  <si>
    <t>595B2B5C</t>
  </si>
  <si>
    <t>2CE6</t>
  </si>
  <si>
    <t>2D5</t>
  </si>
  <si>
    <t>595B2DB4</t>
  </si>
  <si>
    <t>2CDA</t>
  </si>
  <si>
    <t>37F</t>
  </si>
  <si>
    <t>595B300C</t>
  </si>
  <si>
    <t>2D0C</t>
  </si>
  <si>
    <t>50A</t>
  </si>
  <si>
    <t>595B3264</t>
  </si>
  <si>
    <t>2D8D</t>
  </si>
  <si>
    <t>595B34BC</t>
  </si>
  <si>
    <t>2DDB</t>
  </si>
  <si>
    <t>75D</t>
  </si>
  <si>
    <t>595B3714</t>
  </si>
  <si>
    <t>2E42</t>
  </si>
  <si>
    <t>745</t>
  </si>
  <si>
    <t>595B396C</t>
  </si>
  <si>
    <t>2E5A</t>
  </si>
  <si>
    <t>883</t>
  </si>
  <si>
    <t>595B3BC4</t>
  </si>
  <si>
    <t>2E7A</t>
  </si>
  <si>
    <t>796</t>
  </si>
  <si>
    <t>595B3E1C</t>
  </si>
  <si>
    <t>2E8A</t>
  </si>
  <si>
    <t>78C</t>
  </si>
  <si>
    <t>595B4074</t>
  </si>
  <si>
    <t>2E7E</t>
  </si>
  <si>
    <t>6A7</t>
  </si>
  <si>
    <t>595B42CC</t>
  </si>
  <si>
    <t>2E89</t>
  </si>
  <si>
    <t>7DD</t>
  </si>
  <si>
    <t>595B4524</t>
  </si>
  <si>
    <t>2ED0</t>
  </si>
  <si>
    <t>952</t>
  </si>
  <si>
    <t>595B477C</t>
  </si>
  <si>
    <t>2EEB</t>
  </si>
  <si>
    <t>7AE</t>
  </si>
  <si>
    <t>595B49D4</t>
  </si>
  <si>
    <t>2F19</t>
  </si>
  <si>
    <t>978</t>
  </si>
  <si>
    <t>595B4C2C</t>
  </si>
  <si>
    <t>9CF</t>
  </si>
  <si>
    <t>595B4E84</t>
  </si>
  <si>
    <t>2F7D</t>
  </si>
  <si>
    <t>595B50DC</t>
  </si>
  <si>
    <t>2FE6</t>
  </si>
  <si>
    <t>595B5334</t>
  </si>
  <si>
    <t>3037</t>
  </si>
  <si>
    <t>AA4</t>
  </si>
  <si>
    <t>595B558C</t>
  </si>
  <si>
    <t>3078</t>
  </si>
  <si>
    <t>9C0</t>
  </si>
  <si>
    <t>595B57E4</t>
  </si>
  <si>
    <t>30D2</t>
  </si>
  <si>
    <t>B63</t>
  </si>
  <si>
    <t>595B5A3C</t>
  </si>
  <si>
    <t>313C</t>
  </si>
  <si>
    <t>595B5C94</t>
  </si>
  <si>
    <t>31A9</t>
  </si>
  <si>
    <t>CB5</t>
  </si>
  <si>
    <t>595B5EEC</t>
  </si>
  <si>
    <t>321B</t>
  </si>
  <si>
    <t>F11</t>
  </si>
  <si>
    <t>595B6144</t>
  </si>
  <si>
    <t>3743</t>
  </si>
  <si>
    <t>4FF0</t>
  </si>
  <si>
    <t>595B639C</t>
  </si>
  <si>
    <t>594E</t>
  </si>
  <si>
    <t>595B65F4</t>
  </si>
  <si>
    <t>3EDA</t>
  </si>
  <si>
    <t>66EE</t>
  </si>
  <si>
    <t>595B684C</t>
  </si>
  <si>
    <t>4191</t>
  </si>
  <si>
    <t>6729</t>
  </si>
  <si>
    <t>595B6AA4</t>
  </si>
  <si>
    <t>42AE</t>
  </si>
  <si>
    <t>4FC9</t>
  </si>
  <si>
    <t>595B6CFC</t>
  </si>
  <si>
    <t>42B8</t>
  </si>
  <si>
    <t>42C5</t>
  </si>
  <si>
    <t>595B6F54</t>
  </si>
  <si>
    <t>43A1</t>
  </si>
  <si>
    <t>34C6</t>
  </si>
  <si>
    <t>595B71AC</t>
  </si>
  <si>
    <t>429F</t>
  </si>
  <si>
    <t>209E</t>
  </si>
  <si>
    <t>595B7404</t>
  </si>
  <si>
    <t>442F</t>
  </si>
  <si>
    <t>595B765C</t>
  </si>
  <si>
    <t>468D</t>
  </si>
  <si>
    <t>595B78B4</t>
  </si>
  <si>
    <t>595B7B0C</t>
  </si>
  <si>
    <t>4799</t>
  </si>
  <si>
    <t>3E62</t>
  </si>
  <si>
    <t>595B7D64</t>
  </si>
  <si>
    <t>4713</t>
  </si>
  <si>
    <t>5B50</t>
  </si>
  <si>
    <t>13</t>
  </si>
  <si>
    <t>595B7FBC</t>
  </si>
  <si>
    <t>46C4</t>
  </si>
  <si>
    <t>46C1</t>
  </si>
  <si>
    <t>595B8214</t>
  </si>
  <si>
    <t>46DA</t>
  </si>
  <si>
    <t>51FE</t>
  </si>
  <si>
    <t>595B846C</t>
  </si>
  <si>
    <t>475F</t>
  </si>
  <si>
    <t>4EB8</t>
  </si>
  <si>
    <t>595B86C4</t>
  </si>
  <si>
    <t>46D3</t>
  </si>
  <si>
    <t>5C24</t>
  </si>
  <si>
    <t>595B891C</t>
  </si>
  <si>
    <t>4833</t>
  </si>
  <si>
    <t>595B8B74</t>
  </si>
  <si>
    <t>4890</t>
  </si>
  <si>
    <t>5189</t>
  </si>
  <si>
    <t>595B8DCC</t>
  </si>
  <si>
    <t>47CB</t>
  </si>
  <si>
    <t>595B9024</t>
  </si>
  <si>
    <t>4837</t>
  </si>
  <si>
    <t>595B927C</t>
  </si>
  <si>
    <t>484F</t>
  </si>
  <si>
    <t>595B94D4</t>
  </si>
  <si>
    <t>48F5</t>
  </si>
  <si>
    <t>595B972C</t>
  </si>
  <si>
    <t>4972</t>
  </si>
  <si>
    <t>595B9984</t>
  </si>
  <si>
    <t>48C9</t>
  </si>
  <si>
    <t>53E8</t>
  </si>
  <si>
    <t>595B9BDC</t>
  </si>
  <si>
    <t>4911</t>
  </si>
  <si>
    <t>595B9E34</t>
  </si>
  <si>
    <t>48F1</t>
  </si>
  <si>
    <t>595BA08C</t>
  </si>
  <si>
    <t>480A</t>
  </si>
  <si>
    <t>6A4B</t>
  </si>
  <si>
    <t>595BA2E4</t>
  </si>
  <si>
    <t>488F</t>
  </si>
  <si>
    <t>595BA53C</t>
  </si>
  <si>
    <t>46A0</t>
  </si>
  <si>
    <t>4F8E</t>
  </si>
  <si>
    <t>595BA794</t>
  </si>
  <si>
    <t>47AA</t>
  </si>
  <si>
    <t>595BA9EC</t>
  </si>
  <si>
    <t>48FE</t>
  </si>
  <si>
    <t>595BAC44</t>
  </si>
  <si>
    <t>48C8</t>
  </si>
  <si>
    <t>595BAE9C</t>
  </si>
  <si>
    <t>4931</t>
  </si>
  <si>
    <t>584D</t>
  </si>
  <si>
    <t>595BAEBC</t>
  </si>
  <si>
    <t>595BB0F4</t>
  </si>
  <si>
    <t>4756</t>
  </si>
  <si>
    <t>4782</t>
  </si>
  <si>
    <t>595BB0FA</t>
  </si>
  <si>
    <t>595BB34C</t>
  </si>
  <si>
    <t>4647</t>
  </si>
  <si>
    <t>2AD7</t>
  </si>
  <si>
    <t>6</t>
  </si>
  <si>
    <t>595BB352</t>
  </si>
  <si>
    <t>595BB5A4</t>
  </si>
  <si>
    <t>4500</t>
  </si>
  <si>
    <t>274D</t>
  </si>
  <si>
    <t>595BB5AA</t>
  </si>
  <si>
    <t>595BB7FC</t>
  </si>
  <si>
    <t>43C1</t>
  </si>
  <si>
    <t>2C78</t>
  </si>
  <si>
    <t>595BB801</t>
  </si>
  <si>
    <t>595BBA54</t>
  </si>
  <si>
    <t>42EF</t>
  </si>
  <si>
    <t>23B5</t>
  </si>
  <si>
    <t>595BBA5A</t>
  </si>
  <si>
    <t>595BBCAC</t>
  </si>
  <si>
    <t>44C0</t>
  </si>
  <si>
    <t>6D9D</t>
  </si>
  <si>
    <t>595BBF04</t>
  </si>
  <si>
    <t>457A</t>
  </si>
  <si>
    <t>595BC15C</t>
  </si>
  <si>
    <t>45F1</t>
  </si>
  <si>
    <t>595BC3B4</t>
  </si>
  <si>
    <t>4683</t>
  </si>
  <si>
    <t>595BC60C</t>
  </si>
  <si>
    <t>46E4</t>
  </si>
  <si>
    <t>595BC864</t>
  </si>
  <si>
    <t>4702</t>
  </si>
  <si>
    <t>6A57</t>
  </si>
  <si>
    <t>595BCABC</t>
  </si>
  <si>
    <t>46E3</t>
  </si>
  <si>
    <t>67F3</t>
  </si>
  <si>
    <t>595BCD14</t>
  </si>
  <si>
    <t>46BE</t>
  </si>
  <si>
    <t>641E</t>
  </si>
  <si>
    <t>595BCF6C</t>
  </si>
  <si>
    <t>46B4</t>
  </si>
  <si>
    <t>5502</t>
  </si>
  <si>
    <t>7</t>
  </si>
  <si>
    <t>595BD1C4</t>
  </si>
  <si>
    <t>46B5</t>
  </si>
  <si>
    <t>535F</t>
  </si>
  <si>
    <t>595BD41C</t>
  </si>
  <si>
    <t>4692</t>
  </si>
  <si>
    <t>53C4</t>
  </si>
  <si>
    <t>595BD674</t>
  </si>
  <si>
    <t>465A</t>
  </si>
  <si>
    <t>595BD8CC</t>
  </si>
  <si>
    <t>45B4</t>
  </si>
  <si>
    <t>1373</t>
  </si>
  <si>
    <t>595BDB24</t>
  </si>
  <si>
    <t>452D</t>
  </si>
  <si>
    <t>3EFE</t>
  </si>
  <si>
    <t>595BDD7C</t>
  </si>
  <si>
    <t>4507</t>
  </si>
  <si>
    <t>35ED</t>
  </si>
  <si>
    <t>595BDFD4</t>
  </si>
  <si>
    <t>44C1</t>
  </si>
  <si>
    <t>3021</t>
  </si>
  <si>
    <t>595BE22C</t>
  </si>
  <si>
    <t>44B9</t>
  </si>
  <si>
    <t>3163</t>
  </si>
  <si>
    <t>595BE484</t>
  </si>
  <si>
    <t>4474</t>
  </si>
  <si>
    <t>2509</t>
  </si>
  <si>
    <t>595BE6DC</t>
  </si>
  <si>
    <t>43E5</t>
  </si>
  <si>
    <t>20FC</t>
  </si>
  <si>
    <t>595BE934</t>
  </si>
  <si>
    <t>435D</t>
  </si>
  <si>
    <t>1CE4</t>
  </si>
  <si>
    <t>595BEB8C</t>
  </si>
  <si>
    <t>4291</t>
  </si>
  <si>
    <t>1793</t>
  </si>
  <si>
    <t>595BEDE4</t>
  </si>
  <si>
    <t>41D6</t>
  </si>
  <si>
    <t>11DE</t>
  </si>
  <si>
    <t>595BF03C</t>
  </si>
  <si>
    <t>418A</t>
  </si>
  <si>
    <t>1225</t>
  </si>
  <si>
    <t>10</t>
  </si>
  <si>
    <t>595BF294</t>
  </si>
  <si>
    <t>409B</t>
  </si>
  <si>
    <t>B80</t>
  </si>
  <si>
    <t>595BF4EC</t>
  </si>
  <si>
    <t>3FE2</t>
  </si>
  <si>
    <t>8C6</t>
  </si>
  <si>
    <t>595BF744</t>
  </si>
  <si>
    <t>3F0A</t>
  </si>
  <si>
    <t>595BF99C</t>
  </si>
  <si>
    <t>3E49</t>
  </si>
  <si>
    <t>595BFBF4</t>
  </si>
  <si>
    <t>595BFE4C</t>
  </si>
  <si>
    <t>304</t>
  </si>
  <si>
    <t>595C00A4</t>
  </si>
  <si>
    <t>217</t>
  </si>
  <si>
    <t>595C02FC</t>
  </si>
  <si>
    <t>15F</t>
  </si>
  <si>
    <t>595C0554</t>
  </si>
  <si>
    <t>3A58</t>
  </si>
  <si>
    <t>595C07AC</t>
  </si>
  <si>
    <t>595C0A04</t>
  </si>
  <si>
    <t>38D3</t>
  </si>
  <si>
    <t>595C0C5C</t>
  </si>
  <si>
    <t>595C0EB4</t>
  </si>
  <si>
    <t>379B</t>
  </si>
  <si>
    <t>595C110C</t>
  </si>
  <si>
    <t>595C1364</t>
  </si>
  <si>
    <t>595C15BC</t>
  </si>
  <si>
    <t>3620</t>
  </si>
  <si>
    <t>595C1814</t>
  </si>
  <si>
    <t>35AD</t>
  </si>
  <si>
    <t>595C1A6C</t>
  </si>
  <si>
    <t>3537</t>
  </si>
  <si>
    <t>595C1CC4</t>
  </si>
  <si>
    <t>34DB</t>
  </si>
  <si>
    <t>595C1F1C</t>
  </si>
  <si>
    <t>3463</t>
  </si>
  <si>
    <t>595C2174</t>
  </si>
  <si>
    <t>340A</t>
  </si>
  <si>
    <t>595C23CC</t>
  </si>
  <si>
    <t>339D</t>
  </si>
  <si>
    <t>595C2624</t>
  </si>
  <si>
    <t>3349</t>
  </si>
  <si>
    <t>595C287C</t>
  </si>
  <si>
    <t>32FA</t>
  </si>
  <si>
    <t>595C2AD4</t>
  </si>
  <si>
    <t>32B1</t>
  </si>
  <si>
    <t>595C2D2C</t>
  </si>
  <si>
    <t>3264</t>
  </si>
  <si>
    <t>595C2F84</t>
  </si>
  <si>
    <t>321C</t>
  </si>
  <si>
    <t>595C31DC</t>
  </si>
  <si>
    <t>31D2</t>
  </si>
  <si>
    <t>595C3434</t>
  </si>
  <si>
    <t>318A</t>
  </si>
  <si>
    <t>595C368C</t>
  </si>
  <si>
    <t>3149</t>
  </si>
  <si>
    <t>595C38E4</t>
  </si>
  <si>
    <t>3115</t>
  </si>
  <si>
    <t>595C3B3C</t>
  </si>
  <si>
    <t>30E5</t>
  </si>
  <si>
    <t>595C3D94</t>
  </si>
  <si>
    <t>30B4</t>
  </si>
  <si>
    <t>595C3FEC</t>
  </si>
  <si>
    <t>308D</t>
  </si>
  <si>
    <t>595C4244</t>
  </si>
  <si>
    <t>3068</t>
  </si>
  <si>
    <t>595C449C</t>
  </si>
  <si>
    <t>3022</t>
  </si>
  <si>
    <t>595C46F4</t>
  </si>
  <si>
    <t>3015</t>
  </si>
  <si>
    <t>595C494C</t>
  </si>
  <si>
    <t>3013</t>
  </si>
  <si>
    <t>595C4BA4</t>
  </si>
  <si>
    <t>3012</t>
  </si>
  <si>
    <t>595C4DFC</t>
  </si>
  <si>
    <t>3003</t>
  </si>
  <si>
    <t>595C5054</t>
  </si>
  <si>
    <t>2FD1</t>
  </si>
  <si>
    <t>595C52AC</t>
  </si>
  <si>
    <t>2FA0</t>
  </si>
  <si>
    <t>595C5504</t>
  </si>
  <si>
    <t>595C575C</t>
  </si>
  <si>
    <t>2F82</t>
  </si>
  <si>
    <t>595C59B4</t>
  </si>
  <si>
    <t>2F60</t>
  </si>
  <si>
    <t>595C5C0C</t>
  </si>
  <si>
    <t>2F48</t>
  </si>
  <si>
    <t>595C5E64</t>
  </si>
  <si>
    <t>2F27</t>
  </si>
  <si>
    <t>595C60BC</t>
  </si>
  <si>
    <t>2F05</t>
  </si>
  <si>
    <t>595C6314</t>
  </si>
  <si>
    <t>2EE4</t>
  </si>
  <si>
    <t>595C656C</t>
  </si>
  <si>
    <t>2E56</t>
  </si>
  <si>
    <t>595C67C4</t>
  </si>
  <si>
    <t>2DD6</t>
  </si>
  <si>
    <t>595C6A1C</t>
  </si>
  <si>
    <t>2D6C</t>
  </si>
  <si>
    <t>595C6C74</t>
  </si>
  <si>
    <t>2D0B</t>
  </si>
  <si>
    <t>595C6ECC</t>
  </si>
  <si>
    <t>2CF4</t>
  </si>
  <si>
    <t>595C7124</t>
  </si>
  <si>
    <t>2D37</t>
  </si>
  <si>
    <t>595C737C</t>
  </si>
  <si>
    <t>595C75D4</t>
  </si>
  <si>
    <t>2D9D</t>
  </si>
  <si>
    <t>595C782C</t>
  </si>
  <si>
    <t>2DBA</t>
  </si>
  <si>
    <t>19A</t>
  </si>
  <si>
    <t>595C7A84</t>
  </si>
  <si>
    <t>2DDD</t>
  </si>
  <si>
    <t>23D</t>
  </si>
  <si>
    <t>595C7CDC</t>
  </si>
  <si>
    <t>2DF1</t>
  </si>
  <si>
    <t>595C7F34</t>
  </si>
  <si>
    <t>2DFA</t>
  </si>
  <si>
    <t>385</t>
  </si>
  <si>
    <t>595C818C</t>
  </si>
  <si>
    <t>2E06</t>
  </si>
  <si>
    <t>41A</t>
  </si>
  <si>
    <t>595C83E4</t>
  </si>
  <si>
    <t>2E0A</t>
  </si>
  <si>
    <t>4A6</t>
  </si>
  <si>
    <t>595C863C</t>
  </si>
  <si>
    <t>2E08</t>
  </si>
  <si>
    <t>53A</t>
  </si>
  <si>
    <t>595C8894</t>
  </si>
  <si>
    <t>2E39</t>
  </si>
  <si>
    <t>5A6</t>
  </si>
  <si>
    <t>595C8AEC</t>
  </si>
  <si>
    <t>2E64</t>
  </si>
  <si>
    <t>5F3</t>
  </si>
  <si>
    <t>595C8D44</t>
  </si>
  <si>
    <t>2E95</t>
  </si>
  <si>
    <t>641</t>
  </si>
  <si>
    <t>595C8F9C</t>
  </si>
  <si>
    <t>2EBF</t>
  </si>
  <si>
    <t>682</t>
  </si>
  <si>
    <t>595C91F4</t>
  </si>
  <si>
    <t>2ED8</t>
  </si>
  <si>
    <t>6DD</t>
  </si>
  <si>
    <t>595C944C</t>
  </si>
  <si>
    <t>2F40</t>
  </si>
  <si>
    <t>595C96A4</t>
  </si>
  <si>
    <t>2F8C</t>
  </si>
  <si>
    <t>763</t>
  </si>
  <si>
    <t>595C98FC</t>
  </si>
  <si>
    <t>2FAD</t>
  </si>
  <si>
    <t>7B1</t>
  </si>
  <si>
    <t>595C9B54</t>
  </si>
  <si>
    <t>2FBC</t>
  </si>
  <si>
    <t>7E0</t>
  </si>
  <si>
    <t>595C9DAC</t>
  </si>
  <si>
    <t>2FDC</t>
  </si>
  <si>
    <t>81E</t>
  </si>
  <si>
    <t>595CA004</t>
  </si>
  <si>
    <t>2FFA</t>
  </si>
  <si>
    <t>84E</t>
  </si>
  <si>
    <t>595CA25C</t>
  </si>
  <si>
    <t>3026</t>
  </si>
  <si>
    <t>879</t>
  </si>
  <si>
    <t>595CA4B4</t>
  </si>
  <si>
    <t>304E</t>
  </si>
  <si>
    <t>8A8</t>
  </si>
  <si>
    <t>595CA70C</t>
  </si>
  <si>
    <t>3071</t>
  </si>
  <si>
    <t>8CE</t>
  </si>
  <si>
    <t>595CA964</t>
  </si>
  <si>
    <t>30C9</t>
  </si>
  <si>
    <t>90B</t>
  </si>
  <si>
    <t>595CABBC</t>
  </si>
  <si>
    <t>3143</t>
  </si>
  <si>
    <t>938</t>
  </si>
  <si>
    <t>595CAE14</t>
  </si>
  <si>
    <t>31A6</t>
  </si>
  <si>
    <t>98D</t>
  </si>
  <si>
    <t>595CB06C</t>
  </si>
  <si>
    <t>321D</t>
  </si>
  <si>
    <t>4EC3</t>
  </si>
  <si>
    <t>595CB2C4</t>
  </si>
  <si>
    <t>37D6</t>
  </si>
  <si>
    <t>56BA</t>
  </si>
  <si>
    <t>595CB51C</t>
  </si>
  <si>
    <t>5BD3</t>
  </si>
  <si>
    <t>595CB774</t>
  </si>
  <si>
    <t>3EF3</t>
  </si>
  <si>
    <t>61AC</t>
  </si>
  <si>
    <t>595CB9CC</t>
  </si>
  <si>
    <t>412F</t>
  </si>
  <si>
    <t>638D</t>
  </si>
  <si>
    <t>595CB9EC</t>
  </si>
  <si>
    <t>595CBC24</t>
  </si>
  <si>
    <t>4331</t>
  </si>
  <si>
    <t>6C0F</t>
  </si>
  <si>
    <t>595CBC32</t>
  </si>
  <si>
    <t>595CBE7C</t>
  </si>
  <si>
    <t>595CBE8A</t>
  </si>
  <si>
    <t>595CC0D4</t>
  </si>
  <si>
    <t>4623</t>
  </si>
  <si>
    <t>595CC0E2</t>
  </si>
  <si>
    <t>595CC32C</t>
  </si>
  <si>
    <t>46E5</t>
  </si>
  <si>
    <t>595CC33A</t>
  </si>
  <si>
    <t>595CC584</t>
  </si>
  <si>
    <t>595CC593</t>
  </si>
  <si>
    <t>595CC7DC</t>
  </si>
  <si>
    <t>489A</t>
  </si>
  <si>
    <t>595CC7EA</t>
  </si>
  <si>
    <t>595CCA34</t>
  </si>
  <si>
    <t>4938</t>
  </si>
  <si>
    <t>595CCA3B</t>
  </si>
  <si>
    <t>595CCC8C</t>
  </si>
  <si>
    <t>49A0</t>
  </si>
  <si>
    <t>595CCC93</t>
  </si>
  <si>
    <t>595CCEE4</t>
  </si>
  <si>
    <t>4A30</t>
  </si>
  <si>
    <t>595CCEEB</t>
  </si>
  <si>
    <t>595CD13C</t>
  </si>
  <si>
    <t>170</t>
  </si>
  <si>
    <t>4AA1</t>
  </si>
  <si>
    <t>595CD142</t>
  </si>
  <si>
    <t>595CD394</t>
  </si>
  <si>
    <t>1BC</t>
  </si>
  <si>
    <t>4AE2</t>
  </si>
  <si>
    <t>595CD39D</t>
  </si>
  <si>
    <t>595CD5EC</t>
  </si>
  <si>
    <t>4B31</t>
  </si>
  <si>
    <t>595CD60C</t>
  </si>
  <si>
    <t>595CD844</t>
  </si>
  <si>
    <t>4B6A</t>
  </si>
  <si>
    <t>595CD849</t>
  </si>
  <si>
    <t>595CDA9C</t>
  </si>
  <si>
    <t>299</t>
  </si>
  <si>
    <t>4B79</t>
  </si>
  <si>
    <t>595CDAA1</t>
  </si>
  <si>
    <t>595CDCF4</t>
  </si>
  <si>
    <t>2B9</t>
  </si>
  <si>
    <t>4B88</t>
  </si>
  <si>
    <t>595CDCF9</t>
  </si>
  <si>
    <t>595CDF4C</t>
  </si>
  <si>
    <t>2DB</t>
  </si>
  <si>
    <t>4B94</t>
  </si>
  <si>
    <t>595CDF52</t>
  </si>
  <si>
    <t>595CE1A4</t>
  </si>
  <si>
    <t>2EF</t>
  </si>
  <si>
    <t>595CE1AA</t>
  </si>
  <si>
    <t>595CE3FC</t>
  </si>
  <si>
    <t>2D6</t>
  </si>
  <si>
    <t>4B0F</t>
  </si>
  <si>
    <t>595CE403</t>
  </si>
  <si>
    <t>595CE654</t>
  </si>
  <si>
    <t>2DA</t>
  </si>
  <si>
    <t>4B4C</t>
  </si>
  <si>
    <t>595CE65B</t>
  </si>
  <si>
    <t>595CE8AC</t>
  </si>
  <si>
    <t>4B70</t>
  </si>
  <si>
    <t>595CE8B3</t>
  </si>
  <si>
    <t>595CEB04</t>
  </si>
  <si>
    <t>4B8F</t>
  </si>
  <si>
    <t>595CEB0B</t>
  </si>
  <si>
    <t>595CED5C</t>
  </si>
  <si>
    <t>315</t>
  </si>
  <si>
    <t>4B7B</t>
  </si>
  <si>
    <t>595CED63</t>
  </si>
  <si>
    <t>595CEFB4</t>
  </si>
  <si>
    <t>30A</t>
  </si>
  <si>
    <t>4AEE</t>
  </si>
  <si>
    <t>595CEFBC</t>
  </si>
  <si>
    <t>595CF20C</t>
  </si>
  <si>
    <t>2D2</t>
  </si>
  <si>
    <t>4A70</t>
  </si>
  <si>
    <t>595CF213</t>
  </si>
  <si>
    <t>595CF464</t>
  </si>
  <si>
    <t>297</t>
  </si>
  <si>
    <t>4A60</t>
  </si>
  <si>
    <t>595CF472</t>
  </si>
  <si>
    <t>595CF6BC</t>
  </si>
  <si>
    <t>260</t>
  </si>
  <si>
    <t>4A9D</t>
  </si>
  <si>
    <t>595CF6C9</t>
  </si>
  <si>
    <t>595CF914</t>
  </si>
  <si>
    <t>4AFD</t>
  </si>
  <si>
    <t>595CF927</t>
  </si>
  <si>
    <t>595CFB6C</t>
  </si>
  <si>
    <t>26C</t>
  </si>
  <si>
    <t>4B1C</t>
  </si>
  <si>
    <t>595CFB74</t>
  </si>
  <si>
    <t>595CFDC4</t>
  </si>
  <si>
    <t>4B02</t>
  </si>
  <si>
    <t>595CFDE4</t>
  </si>
  <si>
    <t>595D001C</t>
  </si>
  <si>
    <t>4B23</t>
  </si>
  <si>
    <t>595D0021</t>
  </si>
  <si>
    <t>595D0274</t>
  </si>
  <si>
    <t>25E</t>
  </si>
  <si>
    <t>4B41</t>
  </si>
  <si>
    <t>595D0279</t>
  </si>
  <si>
    <t>595D04CC</t>
  </si>
  <si>
    <t>26B</t>
  </si>
  <si>
    <t>4AFE</t>
  </si>
  <si>
    <t>595D04D1</t>
  </si>
  <si>
    <t>595D0724</t>
  </si>
  <si>
    <t>4AD8</t>
  </si>
  <si>
    <t>595D0729</t>
  </si>
  <si>
    <t>595D097C</t>
  </si>
  <si>
    <t>23A</t>
  </si>
  <si>
    <t>4AC7</t>
  </si>
  <si>
    <t>595D0981</t>
  </si>
  <si>
    <t>595D0BD4</t>
  </si>
  <si>
    <t>4ABE</t>
  </si>
  <si>
    <t>595D0BD9</t>
  </si>
  <si>
    <t>595D0E2C</t>
  </si>
  <si>
    <t>218</t>
  </si>
  <si>
    <t>4AE4</t>
  </si>
  <si>
    <t>595D0E32</t>
  </si>
  <si>
    <t>595D1084</t>
  </si>
  <si>
    <t>4AAD</t>
  </si>
  <si>
    <t>595D1089</t>
  </si>
  <si>
    <t>595D12DC</t>
  </si>
  <si>
    <t>4A7F</t>
  </si>
  <si>
    <t>595D12E1</t>
  </si>
  <si>
    <t>595D1534</t>
  </si>
  <si>
    <t>4A59</t>
  </si>
  <si>
    <t>595D1539</t>
  </si>
  <si>
    <t>595D178C</t>
  </si>
  <si>
    <t>171</t>
  </si>
  <si>
    <t>4A1E</t>
  </si>
  <si>
    <t>595D1791</t>
  </si>
  <si>
    <t>595D19E4</t>
  </si>
  <si>
    <t>12D</t>
  </si>
  <si>
    <t>49CD</t>
  </si>
  <si>
    <t>6C15</t>
  </si>
  <si>
    <t>595D19EA</t>
  </si>
  <si>
    <t>595D1C3C</t>
  </si>
  <si>
    <t>49A1</t>
  </si>
  <si>
    <t>5F7A</t>
  </si>
  <si>
    <t>595D1C4A</t>
  </si>
  <si>
    <t>595D1E94</t>
  </si>
  <si>
    <t>4975</t>
  </si>
  <si>
    <t>61EB</t>
  </si>
  <si>
    <t>595D1E99</t>
  </si>
  <si>
    <t>595D20EC</t>
  </si>
  <si>
    <t>48E7</t>
  </si>
  <si>
    <t>54D4</t>
  </si>
  <si>
    <t>595D210B</t>
  </si>
  <si>
    <t>595D2344</t>
  </si>
  <si>
    <t>48BF</t>
  </si>
  <si>
    <t>4D30</t>
  </si>
  <si>
    <t>595D234B</t>
  </si>
  <si>
    <t>595D259C</t>
  </si>
  <si>
    <t>4896</t>
  </si>
  <si>
    <t>4ED6</t>
  </si>
  <si>
    <t>595D25A1</t>
  </si>
  <si>
    <t>595D27F4</t>
  </si>
  <si>
    <t>491E</t>
  </si>
  <si>
    <t>595D27F9</t>
  </si>
  <si>
    <t>595D2A4C</t>
  </si>
  <si>
    <t>47C3</t>
  </si>
  <si>
    <t>3FC2</t>
  </si>
  <si>
    <t>595D2A52</t>
  </si>
  <si>
    <t>595D2CA4</t>
  </si>
  <si>
    <t>595D2CAA</t>
  </si>
  <si>
    <t>595D2EFC</t>
  </si>
  <si>
    <t>4714</t>
  </si>
  <si>
    <t>3030</t>
  </si>
  <si>
    <t>595D2F01</t>
  </si>
  <si>
    <t>595D3154</t>
  </si>
  <si>
    <t>2B9B</t>
  </si>
  <si>
    <t>595D3162</t>
  </si>
  <si>
    <t>595D33AC</t>
  </si>
  <si>
    <t>4674</t>
  </si>
  <si>
    <t>2AAA</t>
  </si>
  <si>
    <t>595D33B3</t>
  </si>
  <si>
    <t>595D3604</t>
  </si>
  <si>
    <t>45E8</t>
  </si>
  <si>
    <t>2380</t>
  </si>
  <si>
    <t>595D360C</t>
  </si>
  <si>
    <t>595D385C</t>
  </si>
  <si>
    <t>4594</t>
  </si>
  <si>
    <t>21E2</t>
  </si>
  <si>
    <t>595D3863</t>
  </si>
  <si>
    <t>595D3AB4</t>
  </si>
  <si>
    <t>44EF</t>
  </si>
  <si>
    <t>1C49</t>
  </si>
  <si>
    <t>595D3ABC</t>
  </si>
  <si>
    <t>595D3D0C</t>
  </si>
  <si>
    <t>4483</t>
  </si>
  <si>
    <t>1C78</t>
  </si>
  <si>
    <t>595D3D12</t>
  </si>
  <si>
    <t>595D3F64</t>
  </si>
  <si>
    <t>43FF</t>
  </si>
  <si>
    <t>1485</t>
  </si>
  <si>
    <t>595D3F6B</t>
  </si>
  <si>
    <t>595D41BC</t>
  </si>
  <si>
    <t>4363</t>
  </si>
  <si>
    <t>DD7</t>
  </si>
  <si>
    <t>595D41C3</t>
  </si>
  <si>
    <t>595D4414</t>
  </si>
  <si>
    <t>42EE</t>
  </si>
  <si>
    <t>DA6</t>
  </si>
  <si>
    <t>595D441A</t>
  </si>
  <si>
    <t>595D466C</t>
  </si>
  <si>
    <t>4288</t>
  </si>
  <si>
    <t>A51</t>
  </si>
  <si>
    <t>595D467B</t>
  </si>
  <si>
    <t>595D48C4</t>
  </si>
  <si>
    <t>4205</t>
  </si>
  <si>
    <t>827</t>
  </si>
  <si>
    <t>595D48DB</t>
  </si>
  <si>
    <t>595D4B1C</t>
  </si>
  <si>
    <t>415F</t>
  </si>
  <si>
    <t>595D4B36</t>
  </si>
  <si>
    <t>595D4D74</t>
  </si>
  <si>
    <t>40BA</t>
  </si>
  <si>
    <t>47A</t>
  </si>
  <si>
    <t>595D4D93</t>
  </si>
  <si>
    <t>595D4FCC</t>
  </si>
  <si>
    <t>3FAD</t>
  </si>
  <si>
    <t>308</t>
  </si>
  <si>
    <t>595D4FDA</t>
  </si>
  <si>
    <t>595D5224</t>
  </si>
  <si>
    <t>3EF0</t>
  </si>
  <si>
    <t>21E</t>
  </si>
  <si>
    <t>595D5229</t>
  </si>
  <si>
    <t>595D547C</t>
  </si>
  <si>
    <t>3E58</t>
  </si>
  <si>
    <t>16A</t>
  </si>
  <si>
    <t>595D5482</t>
  </si>
  <si>
    <t>595D56D4</t>
  </si>
  <si>
    <t>595D56D9</t>
  </si>
  <si>
    <t>595D592C</t>
  </si>
  <si>
    <t>595D593A</t>
  </si>
  <si>
    <t>595D5B84</t>
  </si>
  <si>
    <t>595D5B92</t>
  </si>
  <si>
    <t>595D5DDC</t>
  </si>
  <si>
    <t>595D5DEA</t>
  </si>
  <si>
    <t>595D6034</t>
  </si>
  <si>
    <t>595D6043</t>
  </si>
  <si>
    <t>595D628C</t>
  </si>
  <si>
    <t>595D62AB</t>
  </si>
  <si>
    <t>595D64E4</t>
  </si>
  <si>
    <t>39E5</t>
  </si>
  <si>
    <t>595D64F1</t>
  </si>
  <si>
    <t>595D673C</t>
  </si>
  <si>
    <t>595D6743</t>
  </si>
  <si>
    <t>595D6994</t>
  </si>
  <si>
    <t>595D699A</t>
  </si>
  <si>
    <t>595D6BEC</t>
  </si>
  <si>
    <t>595D6BF2</t>
  </si>
  <si>
    <t>595D6E44</t>
  </si>
  <si>
    <t>595D6E49</t>
  </si>
  <si>
    <t>595D709C</t>
  </si>
  <si>
    <t>37ED</t>
  </si>
  <si>
    <t>595D70A1</t>
  </si>
  <si>
    <t>595D72F4</t>
  </si>
  <si>
    <t>3785</t>
  </si>
  <si>
    <t>595D72FA</t>
  </si>
  <si>
    <t>595D754C</t>
  </si>
  <si>
    <t>595D7553</t>
  </si>
  <si>
    <t>595D77A4</t>
  </si>
  <si>
    <t>595D77AD</t>
  </si>
  <si>
    <t>595D79FC</t>
  </si>
  <si>
    <t>363F</t>
  </si>
  <si>
    <t>595D7A02</t>
  </si>
  <si>
    <t>595D7C54</t>
  </si>
  <si>
    <t>35D5</t>
  </si>
  <si>
    <t>595D7C5C</t>
  </si>
  <si>
    <t>595D7EAC</t>
  </si>
  <si>
    <t>3585</t>
  </si>
  <si>
    <t>595D7EB6</t>
  </si>
  <si>
    <t>595D8104</t>
  </si>
  <si>
    <t>3536</t>
  </si>
  <si>
    <t>595D810F</t>
  </si>
  <si>
    <t>595D835C</t>
  </si>
  <si>
    <t>34FD</t>
  </si>
  <si>
    <t>595D837C</t>
  </si>
  <si>
    <t>595D85B4</t>
  </si>
  <si>
    <t>34C7</t>
  </si>
  <si>
    <t>595D85BB</t>
  </si>
  <si>
    <t>595D880C</t>
  </si>
  <si>
    <t>3493</t>
  </si>
  <si>
    <t>595D8810</t>
  </si>
  <si>
    <t>595D8A64</t>
  </si>
  <si>
    <t>3459</t>
  </si>
  <si>
    <t>595D8A69</t>
  </si>
  <si>
    <t>595D8CBC</t>
  </si>
  <si>
    <t>33FF</t>
  </si>
  <si>
    <t>595D8CC4</t>
  </si>
  <si>
    <t>595D8F14</t>
  </si>
  <si>
    <t>33C5</t>
  </si>
  <si>
    <t>595D8F19</t>
  </si>
  <si>
    <t>595D916C</t>
  </si>
  <si>
    <t>33A0</t>
  </si>
  <si>
    <t>595D9171</t>
  </si>
  <si>
    <t>595D93C4</t>
  </si>
  <si>
    <t>3346</t>
  </si>
  <si>
    <t>595D93CA</t>
  </si>
  <si>
    <t>595D961C</t>
  </si>
  <si>
    <t>32F9</t>
  </si>
  <si>
    <t>595D9621</t>
  </si>
  <si>
    <t>595D9874</t>
  </si>
  <si>
    <t>32B3</t>
  </si>
  <si>
    <t>595D9883</t>
  </si>
  <si>
    <t>595D9ACC</t>
  </si>
  <si>
    <t>325F</t>
  </si>
  <si>
    <t>595D9AEC</t>
  </si>
  <si>
    <t>595D9D24</t>
  </si>
  <si>
    <t>3219</t>
  </si>
  <si>
    <t>595D9D29</t>
  </si>
  <si>
    <t>595D9F7C</t>
  </si>
  <si>
    <t>31E3</t>
  </si>
  <si>
    <t>595D9F80</t>
  </si>
  <si>
    <t>595DA1D4</t>
  </si>
  <si>
    <t>319E</t>
  </si>
  <si>
    <t>595DA1DD</t>
  </si>
  <si>
    <t>595DA42C</t>
  </si>
  <si>
    <t>3168</t>
  </si>
  <si>
    <t>595DA434</t>
  </si>
  <si>
    <t>595DA684</t>
  </si>
  <si>
    <t>314E</t>
  </si>
  <si>
    <t>595DA68A</t>
  </si>
  <si>
    <t>595DA8DC</t>
  </si>
  <si>
    <t>312E</t>
  </si>
  <si>
    <t>595DA8E4</t>
  </si>
  <si>
    <t>595DAB34</t>
  </si>
  <si>
    <t>3135</t>
  </si>
  <si>
    <t>595DAB39</t>
  </si>
  <si>
    <t>595DAD8C</t>
  </si>
  <si>
    <t>3155</t>
  </si>
  <si>
    <t>595DAD92</t>
  </si>
  <si>
    <t>595DAFE4</t>
  </si>
  <si>
    <t>314D</t>
  </si>
  <si>
    <t>595DAFEA</t>
  </si>
  <si>
    <t>595DB23C</t>
  </si>
  <si>
    <t>129</t>
  </si>
  <si>
    <t>3150</t>
  </si>
  <si>
    <t>595DB241</t>
  </si>
  <si>
    <t>595DB494</t>
  </si>
  <si>
    <t>3131</t>
  </si>
  <si>
    <t>595DB49C</t>
  </si>
  <si>
    <t>595DB6EC</t>
  </si>
  <si>
    <t>312C</t>
  </si>
  <si>
    <t>595DB6F5</t>
  </si>
  <si>
    <t>595DB944</t>
  </si>
  <si>
    <t>310F</t>
  </si>
  <si>
    <t>595DB949</t>
  </si>
  <si>
    <t>595DBB9C</t>
  </si>
  <si>
    <t>30FC</t>
  </si>
  <si>
    <t>595DBBA1</t>
  </si>
  <si>
    <t>595DBDF4</t>
  </si>
  <si>
    <t>30C0</t>
  </si>
  <si>
    <t>595DBDF9</t>
  </si>
  <si>
    <t>595DC04C</t>
  </si>
  <si>
    <t>12C</t>
  </si>
  <si>
    <t>30B8</t>
  </si>
  <si>
    <t>595DC052</t>
  </si>
  <si>
    <t>595DC2A4</t>
  </si>
  <si>
    <t>12E</t>
  </si>
  <si>
    <t>30A7</t>
  </si>
  <si>
    <t>595DC2C4</t>
  </si>
  <si>
    <t>595DC4FC</t>
  </si>
  <si>
    <t>3098</t>
  </si>
  <si>
    <t>595DC501</t>
  </si>
  <si>
    <t>595DC754</t>
  </si>
  <si>
    <t>3069</t>
  </si>
  <si>
    <t>595DC759</t>
  </si>
  <si>
    <t>595DC9AC</t>
  </si>
  <si>
    <t>307A</t>
  </si>
  <si>
    <t>1A6</t>
  </si>
  <si>
    <t>595DC9B4</t>
  </si>
  <si>
    <t>595DCC04</t>
  </si>
  <si>
    <t>3039</t>
  </si>
  <si>
    <t>27B</t>
  </si>
  <si>
    <t>595DCC0C</t>
  </si>
  <si>
    <t>595DCE5C</t>
  </si>
  <si>
    <t>132</t>
  </si>
  <si>
    <t>301A</t>
  </si>
  <si>
    <t>34B</t>
  </si>
  <si>
    <t>595DCE7C</t>
  </si>
  <si>
    <t>595DD0B4</t>
  </si>
  <si>
    <t>134</t>
  </si>
  <si>
    <t>3027</t>
  </si>
  <si>
    <t>413</t>
  </si>
  <si>
    <t>595DD0BB</t>
  </si>
  <si>
    <t>595DD30C</t>
  </si>
  <si>
    <t>3034</t>
  </si>
  <si>
    <t>4C8</t>
  </si>
  <si>
    <t>595DD314</t>
  </si>
  <si>
    <t>595DD564</t>
  </si>
  <si>
    <t>3067</t>
  </si>
  <si>
    <t>503</t>
  </si>
  <si>
    <t>595DD56D</t>
  </si>
  <si>
    <t>595DD7BC</t>
  </si>
  <si>
    <t>55A</t>
  </si>
  <si>
    <t>595DD7C0</t>
  </si>
  <si>
    <t>595DDA14</t>
  </si>
  <si>
    <t>138</t>
  </si>
  <si>
    <t>30C3</t>
  </si>
  <si>
    <t>5FA</t>
  </si>
  <si>
    <t>595DDA19</t>
  </si>
  <si>
    <t>595DDC6C</t>
  </si>
  <si>
    <t>30EF</t>
  </si>
  <si>
    <t>6DF</t>
  </si>
  <si>
    <t>595DDC74</t>
  </si>
  <si>
    <t>595DDEC4</t>
  </si>
  <si>
    <t>595DDECD</t>
  </si>
  <si>
    <t>595DE11C</t>
  </si>
  <si>
    <t>3144</t>
  </si>
  <si>
    <t>595DE122</t>
  </si>
  <si>
    <t>595DE374</t>
  </si>
  <si>
    <t>3170</t>
  </si>
  <si>
    <t>595DE37C</t>
  </si>
  <si>
    <t>595DE5CC</t>
  </si>
  <si>
    <t>3190</t>
  </si>
  <si>
    <t>595DE5D1</t>
  </si>
  <si>
    <t>595DE824</t>
  </si>
  <si>
    <t>31C4</t>
  </si>
  <si>
    <t>888</t>
  </si>
  <si>
    <t>595DE82A</t>
  </si>
  <si>
    <t>595DEA7C</t>
  </si>
  <si>
    <t>31F2</t>
  </si>
  <si>
    <t>595DEA82</t>
  </si>
  <si>
    <t>595DECD4</t>
  </si>
  <si>
    <t>3229</t>
  </si>
  <si>
    <t>86C</t>
  </si>
  <si>
    <t>595DECDA</t>
  </si>
  <si>
    <t>595DEF2C</t>
  </si>
  <si>
    <t>3263</t>
  </si>
  <si>
    <t>926</t>
  </si>
  <si>
    <t>595DEF32</t>
  </si>
  <si>
    <t>595DF184</t>
  </si>
  <si>
    <t>32A6</t>
  </si>
  <si>
    <t>989</t>
  </si>
  <si>
    <t>595DF18C</t>
  </si>
  <si>
    <t>595DF3DC</t>
  </si>
  <si>
    <t>32F4</t>
  </si>
  <si>
    <t>595DF3E2</t>
  </si>
  <si>
    <t>595DF634</t>
  </si>
  <si>
    <t>332F</t>
  </si>
  <si>
    <t>A21</t>
  </si>
  <si>
    <t>595DF63C</t>
  </si>
  <si>
    <t>595DF88C</t>
  </si>
  <si>
    <t>336F</t>
  </si>
  <si>
    <t>595DF896</t>
  </si>
  <si>
    <t>595DFAE4</t>
  </si>
  <si>
    <t>33B7</t>
  </si>
  <si>
    <t>AC5</t>
  </si>
  <si>
    <t>595DFAEE</t>
  </si>
  <si>
    <t>595DFD3C</t>
  </si>
  <si>
    <t>B02</t>
  </si>
  <si>
    <t>595DFD5C</t>
  </si>
  <si>
    <t>595DFF94</t>
  </si>
  <si>
    <t>3441</t>
  </si>
  <si>
    <t>B7E</t>
  </si>
  <si>
    <t>595DFF9B</t>
  </si>
  <si>
    <t>595E01EC</t>
  </si>
  <si>
    <t>348E</t>
  </si>
  <si>
    <t>DF8</t>
  </si>
  <si>
    <t>595E01F1</t>
  </si>
  <si>
    <t>595E0444</t>
  </si>
  <si>
    <t>57DE</t>
  </si>
  <si>
    <t>595E0449</t>
  </si>
  <si>
    <t>595E069C</t>
  </si>
  <si>
    <t>5CBD</t>
  </si>
  <si>
    <t>595E06A1</t>
  </si>
  <si>
    <t>595E08F4</t>
  </si>
  <si>
    <t>4038</t>
  </si>
  <si>
    <t>63AC</t>
  </si>
  <si>
    <t>595E08FB</t>
  </si>
  <si>
    <t>595E0B4C</t>
  </si>
  <si>
    <t>4253</t>
  </si>
  <si>
    <t>67C8</t>
  </si>
  <si>
    <t>595E0B52</t>
  </si>
  <si>
    <t>595E0DA4</t>
  </si>
  <si>
    <t>4400</t>
  </si>
  <si>
    <t>6A81</t>
  </si>
  <si>
    <t>595E0DAA</t>
  </si>
  <si>
    <t>595E0FFC</t>
  </si>
  <si>
    <t>4561</t>
  </si>
  <si>
    <t>595E1001</t>
  </si>
  <si>
    <t>595E1254</t>
  </si>
  <si>
    <t>469B</t>
  </si>
  <si>
    <t>595E125B</t>
  </si>
  <si>
    <t>595E14AC</t>
  </si>
  <si>
    <t>4788</t>
  </si>
  <si>
    <t>595E14B4</t>
  </si>
  <si>
    <t>595E1704</t>
  </si>
  <si>
    <t>4855</t>
  </si>
  <si>
    <t>595E1709</t>
  </si>
  <si>
    <t>595E195C</t>
  </si>
  <si>
    <t>48F7</t>
  </si>
  <si>
    <t>595E1966</t>
  </si>
  <si>
    <t>595E1BB4</t>
  </si>
  <si>
    <t>4984</t>
  </si>
  <si>
    <t>595E1BBA</t>
  </si>
  <si>
    <t>595E1E0C</t>
  </si>
  <si>
    <t>162</t>
  </si>
  <si>
    <t>49ED</t>
  </si>
  <si>
    <t>595E1E2C</t>
  </si>
  <si>
    <t>595E2064</t>
  </si>
  <si>
    <t>17C</t>
  </si>
  <si>
    <t>4A58</t>
  </si>
  <si>
    <t>595E2068</t>
  </si>
  <si>
    <t>595E22BC</t>
  </si>
  <si>
    <t>18F</t>
  </si>
  <si>
    <t>4A84</t>
  </si>
  <si>
    <t>595E22C1</t>
  </si>
  <si>
    <t>595E2514</t>
  </si>
  <si>
    <t>595E2519</t>
  </si>
  <si>
    <t>595E276C</t>
  </si>
  <si>
    <t>1DE</t>
  </si>
  <si>
    <t>4B33</t>
  </si>
  <si>
    <t>595E2771</t>
  </si>
  <si>
    <t>595E29C4</t>
  </si>
  <si>
    <t>200</t>
  </si>
  <si>
    <t>4B62</t>
  </si>
  <si>
    <t>595E29C8</t>
  </si>
  <si>
    <t>595E2C1C</t>
  </si>
  <si>
    <t>20E</t>
  </si>
  <si>
    <t>4B73</t>
  </si>
  <si>
    <t>595E2C24</t>
  </si>
  <si>
    <t>595E2E74</t>
  </si>
  <si>
    <t>4BBB</t>
  </si>
  <si>
    <t>595E2E7A</t>
  </si>
  <si>
    <t>595E30CC</t>
  </si>
  <si>
    <t>23B</t>
  </si>
  <si>
    <t>4BDD</t>
  </si>
  <si>
    <t>595E30D4</t>
  </si>
  <si>
    <t>595E3324</t>
  </si>
  <si>
    <t>4C03</t>
  </si>
  <si>
    <t>595E332A</t>
  </si>
  <si>
    <t>595E357C</t>
  </si>
  <si>
    <t>4C22</t>
  </si>
  <si>
    <t>595E3582</t>
  </si>
  <si>
    <t>595E37D4</t>
  </si>
  <si>
    <t>298</t>
  </si>
  <si>
    <t>4C35</t>
  </si>
  <si>
    <t>595E37DA</t>
  </si>
  <si>
    <t>595E3A2C</t>
  </si>
  <si>
    <t>294</t>
  </si>
  <si>
    <t>4BDF</t>
  </si>
  <si>
    <t>595E3A34</t>
  </si>
  <si>
    <t>595E3C84</t>
  </si>
  <si>
    <t>28E</t>
  </si>
  <si>
    <t>4C13</t>
  </si>
  <si>
    <t>595E3C91</t>
  </si>
  <si>
    <t>595E3EDC</t>
  </si>
  <si>
    <t>2A2</t>
  </si>
  <si>
    <t>4C37</t>
  </si>
  <si>
    <t>595E3EFC</t>
  </si>
  <si>
    <t>595E4134</t>
  </si>
  <si>
    <t>2B0</t>
  </si>
  <si>
    <t>4C0F</t>
  </si>
  <si>
    <t>595E413C</t>
  </si>
  <si>
    <t>595E438C</t>
  </si>
  <si>
    <t>29C</t>
  </si>
  <si>
    <t>4C2C</t>
  </si>
  <si>
    <t>595E4394</t>
  </si>
  <si>
    <t>595E45E4</t>
  </si>
  <si>
    <t>4C4B</t>
  </si>
  <si>
    <t>595E45ED</t>
  </si>
  <si>
    <t>595E483C</t>
  </si>
  <si>
    <t>2BF</t>
  </si>
  <si>
    <t>4C42</t>
  </si>
  <si>
    <t>595E4842</t>
  </si>
  <si>
    <t>595E4A94</t>
  </si>
  <si>
    <t>2BD</t>
  </si>
  <si>
    <t>4C1F</t>
  </si>
  <si>
    <t>595E4A9C</t>
  </si>
  <si>
    <t>595E4CEC</t>
  </si>
  <si>
    <t>288</t>
  </si>
  <si>
    <t>4BCC</t>
  </si>
  <si>
    <t>595E4CF3</t>
  </si>
  <si>
    <t>595E4F44</t>
  </si>
  <si>
    <t>253</t>
  </si>
  <si>
    <t>4BA7</t>
  </si>
  <si>
    <t>595E4F4B</t>
  </si>
  <si>
    <t>595E519C</t>
  </si>
  <si>
    <t>4B93</t>
  </si>
  <si>
    <t>595E51AA</t>
  </si>
  <si>
    <t>595E53F4</t>
  </si>
  <si>
    <t>4B7F</t>
  </si>
  <si>
    <t>595E5414</t>
  </si>
  <si>
    <t>595E564C</t>
  </si>
  <si>
    <t>1C4</t>
  </si>
  <si>
    <t>4B5E</t>
  </si>
  <si>
    <t>595E5651</t>
  </si>
  <si>
    <t>595E58A4</t>
  </si>
  <si>
    <t>4B13</t>
  </si>
  <si>
    <t>595E58A9</t>
  </si>
  <si>
    <t>595E5AFC</t>
  </si>
  <si>
    <t>4ACB</t>
  </si>
  <si>
    <t>595E5B01</t>
  </si>
  <si>
    <t>595E5D54</t>
  </si>
  <si>
    <t>4AEC</t>
  </si>
  <si>
    <t>595E5D58</t>
  </si>
  <si>
    <t>595E5FAC</t>
  </si>
  <si>
    <t>4AE7</t>
  </si>
  <si>
    <t>595E5FB0</t>
  </si>
  <si>
    <t>595E6204</t>
  </si>
  <si>
    <t>4ABA</t>
  </si>
  <si>
    <t>595E620A</t>
  </si>
  <si>
    <t>595E645C</t>
  </si>
  <si>
    <t>4A46</t>
  </si>
  <si>
    <t>595E6462</t>
  </si>
  <si>
    <t>595E66B4</t>
  </si>
  <si>
    <t>49E5</t>
  </si>
  <si>
    <t>595E66BA</t>
  </si>
  <si>
    <t>595E690C</t>
  </si>
  <si>
    <t>49D0</t>
  </si>
  <si>
    <t>6AB7</t>
  </si>
  <si>
    <t>595E6912</t>
  </si>
  <si>
    <t>595E6B64</t>
  </si>
  <si>
    <t>4968</t>
  </si>
  <si>
    <t>6B5E</t>
  </si>
  <si>
    <t>595E6B6A</t>
  </si>
  <si>
    <t>595E6DBC</t>
  </si>
  <si>
    <t>4927</t>
  </si>
  <si>
    <t>63B0</t>
  </si>
  <si>
    <t>595E6DC2</t>
  </si>
  <si>
    <t>595E7014</t>
  </si>
  <si>
    <t>490F</t>
  </si>
  <si>
    <t>5F6E</t>
  </si>
  <si>
    <t>595E7033</t>
  </si>
  <si>
    <t>595E726C</t>
  </si>
  <si>
    <t>48D1</t>
  </si>
  <si>
    <t>54DB</t>
  </si>
  <si>
    <t>595E728C</t>
  </si>
  <si>
    <t>595E74C4</t>
  </si>
  <si>
    <t>488D</t>
  </si>
  <si>
    <t>538B</t>
  </si>
  <si>
    <t>595E74CA</t>
  </si>
  <si>
    <t>595E771C</t>
  </si>
  <si>
    <t>483A</t>
  </si>
  <si>
    <t>4AB7</t>
  </si>
  <si>
    <t>595E7721</t>
  </si>
  <si>
    <t>595E7974</t>
  </si>
  <si>
    <t>47DB</t>
  </si>
  <si>
    <t>496E</t>
  </si>
  <si>
    <t>595E7978</t>
  </si>
  <si>
    <t>595E7BCC</t>
  </si>
  <si>
    <t>47A2</t>
  </si>
  <si>
    <t>595E7BD0</t>
  </si>
  <si>
    <t>595E7E24</t>
  </si>
  <si>
    <t>472C</t>
  </si>
  <si>
    <t>38CD</t>
  </si>
  <si>
    <t>595E7E28</t>
  </si>
  <si>
    <t>595E807C</t>
  </si>
  <si>
    <t>46B0</t>
  </si>
  <si>
    <t>595E8080</t>
  </si>
  <si>
    <t>595E82D4</t>
  </si>
  <si>
    <t>461E</t>
  </si>
  <si>
    <t>31B7</t>
  </si>
  <si>
    <t>595E82D9</t>
  </si>
  <si>
    <t>595E852C</t>
  </si>
  <si>
    <t>45AE</t>
  </si>
  <si>
    <t>2C88</t>
  </si>
  <si>
    <t>595E8532</t>
  </si>
  <si>
    <t>595E8784</t>
  </si>
  <si>
    <t>4574</t>
  </si>
  <si>
    <t>206B</t>
  </si>
  <si>
    <t>595E878A</t>
  </si>
  <si>
    <t>595E89DC</t>
  </si>
  <si>
    <t>4563</t>
  </si>
  <si>
    <t>1F58</t>
  </si>
  <si>
    <t>595E89E2</t>
  </si>
  <si>
    <t>595E8C34</t>
  </si>
  <si>
    <t>4506</t>
  </si>
  <si>
    <t>1CE9</t>
  </si>
  <si>
    <t>595E8C3A</t>
  </si>
  <si>
    <t>595E8E8C</t>
  </si>
  <si>
    <t>444E</t>
  </si>
  <si>
    <t>1635</t>
  </si>
  <si>
    <t>595E8E92</t>
  </si>
  <si>
    <t>595E90E4</t>
  </si>
  <si>
    <t>4380</t>
  </si>
  <si>
    <t>11F6</t>
  </si>
  <si>
    <t>595E90EC</t>
  </si>
  <si>
    <t>595E933C</t>
  </si>
  <si>
    <t>4343</t>
  </si>
  <si>
    <t>10AA</t>
  </si>
  <si>
    <t>595E9344</t>
  </si>
  <si>
    <t>595E9594</t>
  </si>
  <si>
    <t>42AF</t>
  </si>
  <si>
    <t>595E959C</t>
  </si>
  <si>
    <t>595E97EC</t>
  </si>
  <si>
    <t>41F4</t>
  </si>
  <si>
    <t>96F</t>
  </si>
  <si>
    <t>595E9804</t>
  </si>
  <si>
    <t>595E9A44</t>
  </si>
  <si>
    <t>414D</t>
  </si>
  <si>
    <t>A42</t>
  </si>
  <si>
    <t>595E9A4F</t>
  </si>
  <si>
    <t>595E9C9C</t>
  </si>
  <si>
    <t>4096</t>
  </si>
  <si>
    <t>753</t>
  </si>
  <si>
    <t>595E9CBC</t>
  </si>
  <si>
    <t>595E9EF4</t>
  </si>
  <si>
    <t>3FD0</t>
  </si>
  <si>
    <t>489</t>
  </si>
  <si>
    <t>595E9EF8</t>
  </si>
  <si>
    <t>595EA14C</t>
  </si>
  <si>
    <t>3F00</t>
  </si>
  <si>
    <t>595EA151</t>
  </si>
  <si>
    <t>595EA3A4</t>
  </si>
  <si>
    <t>3E75</t>
  </si>
  <si>
    <t>219</t>
  </si>
  <si>
    <t>595EA3A8</t>
  </si>
  <si>
    <t>595EA5FC</t>
  </si>
  <si>
    <t>3DA1</t>
  </si>
  <si>
    <t>595EA602</t>
  </si>
  <si>
    <t>595EA854</t>
  </si>
  <si>
    <t>3CDF</t>
  </si>
  <si>
    <t>595EA85C</t>
  </si>
  <si>
    <t>595EAAAC</t>
  </si>
  <si>
    <t>595EAAB2</t>
  </si>
  <si>
    <t>595EAD04</t>
  </si>
  <si>
    <t>595EAD0C</t>
  </si>
  <si>
    <t>595EAF5C</t>
  </si>
  <si>
    <t>595EAF64</t>
  </si>
  <si>
    <t>595EB1B4</t>
  </si>
  <si>
    <t>3A67</t>
  </si>
  <si>
    <t>595EB1BC</t>
  </si>
  <si>
    <t>595EB40C</t>
  </si>
  <si>
    <t>595EB419</t>
  </si>
  <si>
    <t>595EB664</t>
  </si>
  <si>
    <t>3968</t>
  </si>
  <si>
    <t>595EB66E</t>
  </si>
  <si>
    <t>595EB8BC</t>
  </si>
  <si>
    <t>38ED</t>
  </si>
  <si>
    <t>595EB8C4</t>
  </si>
  <si>
    <t>595EBB14</t>
  </si>
  <si>
    <t>595EBB34</t>
  </si>
  <si>
    <t>595EBD6C</t>
  </si>
  <si>
    <t>595EBD71</t>
  </si>
  <si>
    <t>595EBFC4</t>
  </si>
  <si>
    <t>37DA</t>
  </si>
  <si>
    <t>595EBFC8</t>
  </si>
  <si>
    <t>595EC21C</t>
  </si>
  <si>
    <t>3777</t>
  </si>
  <si>
    <t>595EC221</t>
  </si>
  <si>
    <t>595EC474</t>
  </si>
  <si>
    <t>595EC479</t>
  </si>
  <si>
    <t>595EC6CC</t>
  </si>
  <si>
    <t>595EC6D2</t>
  </si>
  <si>
    <t>595EC924</t>
  </si>
  <si>
    <t>36C2</t>
  </si>
  <si>
    <t>595EC933</t>
  </si>
  <si>
    <t>595ECB7C</t>
  </si>
  <si>
    <t>595ECB82</t>
  </si>
  <si>
    <t>595ECDD4</t>
  </si>
  <si>
    <t>364F</t>
  </si>
  <si>
    <t>595ECDDC</t>
  </si>
  <si>
    <t>595ED02C</t>
  </si>
  <si>
    <t>3617</t>
  </si>
  <si>
    <t>595ED032</t>
  </si>
  <si>
    <t>595ED284</t>
  </si>
  <si>
    <t>35CC</t>
  </si>
  <si>
    <t>595ED28F</t>
  </si>
  <si>
    <t>595ED4DC</t>
  </si>
  <si>
    <t>595ED4EB</t>
  </si>
  <si>
    <t>595ED734</t>
  </si>
  <si>
    <t>3549</t>
  </si>
  <si>
    <t>595ED741</t>
  </si>
  <si>
    <t>595ED98C</t>
  </si>
  <si>
    <t>3504</t>
  </si>
  <si>
    <t>595ED9A6</t>
  </si>
  <si>
    <t>595EDBE4</t>
  </si>
  <si>
    <t>34CB</t>
  </si>
  <si>
    <t>595EDBFC</t>
  </si>
  <si>
    <t>595EDE3C</t>
  </si>
  <si>
    <t>348B</t>
  </si>
  <si>
    <t>595EDE5C</t>
  </si>
  <si>
    <t>595EE094</t>
  </si>
  <si>
    <t>3472</t>
  </si>
  <si>
    <t>595EE09A</t>
  </si>
  <si>
    <t>595EE2EC</t>
  </si>
  <si>
    <t>3438</t>
  </si>
  <si>
    <t>595EE2F0</t>
  </si>
  <si>
    <t>595EE544</t>
  </si>
  <si>
    <t>3420</t>
  </si>
  <si>
    <t>595EE548</t>
  </si>
  <si>
    <t>595EE79C</t>
  </si>
  <si>
    <t>595EE7A0</t>
  </si>
  <si>
    <t>595EE9F4</t>
  </si>
  <si>
    <t>33B9</t>
  </si>
  <si>
    <t>595EE9F8</t>
  </si>
  <si>
    <t>595EEC4C</t>
  </si>
  <si>
    <t>338C</t>
  </si>
  <si>
    <t>595EEC50</t>
  </si>
  <si>
    <t>595EEEA4</t>
  </si>
  <si>
    <t>333E</t>
  </si>
  <si>
    <t>595EEEAB</t>
  </si>
  <si>
    <t>595EF0FC</t>
  </si>
  <si>
    <t>32E9</t>
  </si>
  <si>
    <t>595EF104</t>
  </si>
  <si>
    <t>595EF354</t>
  </si>
  <si>
    <t>32B0</t>
  </si>
  <si>
    <t>595EF35C</t>
  </si>
  <si>
    <t>595EF5AC</t>
  </si>
  <si>
    <t>328B</t>
  </si>
  <si>
    <t>595EF5B4</t>
  </si>
  <si>
    <t>595EF804</t>
  </si>
  <si>
    <t>3239</t>
  </si>
  <si>
    <t>595EF80A</t>
  </si>
  <si>
    <t>595EFA5C</t>
  </si>
  <si>
    <t>3202</t>
  </si>
  <si>
    <t>595EFA64</t>
  </si>
  <si>
    <t>595EFCB4</t>
  </si>
  <si>
    <t>31AD</t>
  </si>
  <si>
    <t>595EFCBA</t>
  </si>
  <si>
    <t>595EFF0C</t>
  </si>
  <si>
    <t>316C</t>
  </si>
  <si>
    <t>595EFF2C</t>
  </si>
  <si>
    <t>595F0164</t>
  </si>
  <si>
    <t>3132</t>
  </si>
  <si>
    <t>595F0169</t>
  </si>
  <si>
    <t>595F03BC</t>
  </si>
  <si>
    <t>3103</t>
  </si>
  <si>
    <t>595F03C0</t>
  </si>
  <si>
    <t>595F0614</t>
  </si>
  <si>
    <t>30C5</t>
  </si>
  <si>
    <t>595F0618</t>
  </si>
  <si>
    <t>595F086C</t>
  </si>
  <si>
    <t>3094</t>
  </si>
  <si>
    <t>595F0870</t>
  </si>
  <si>
    <t>595F0AC4</t>
  </si>
  <si>
    <t>3076</t>
  </si>
  <si>
    <t>595F0AC8</t>
  </si>
  <si>
    <t>595F0D1C</t>
  </si>
  <si>
    <t>304F</t>
  </si>
  <si>
    <t>595F0D20</t>
  </si>
  <si>
    <t>595F0F74</t>
  </si>
  <si>
    <t>3038</t>
  </si>
  <si>
    <t>595F0F78</t>
  </si>
  <si>
    <t>595F11CC</t>
  </si>
  <si>
    <t>595F11D0</t>
  </si>
  <si>
    <t>595F1424</t>
  </si>
  <si>
    <t>3029</t>
  </si>
  <si>
    <t>595F1428</t>
  </si>
  <si>
    <t>595F167C</t>
  </si>
  <si>
    <t>301F</t>
  </si>
  <si>
    <t>595F1680</t>
  </si>
  <si>
    <t>595F18D4</t>
  </si>
  <si>
    <t>3032</t>
  </si>
  <si>
    <t>595F18D8</t>
  </si>
  <si>
    <t>595F1B2C</t>
  </si>
  <si>
    <t>3036</t>
  </si>
  <si>
    <t>1B6</t>
  </si>
  <si>
    <t>595F1B34</t>
  </si>
  <si>
    <t>595F1D84</t>
  </si>
  <si>
    <t>3045</t>
  </si>
  <si>
    <t>277</t>
  </si>
  <si>
    <t>595F1D93</t>
  </si>
  <si>
    <t>595F1FDC</t>
  </si>
  <si>
    <t>3055</t>
  </si>
  <si>
    <t>343</t>
  </si>
  <si>
    <t>595F1FEB</t>
  </si>
  <si>
    <t>595F2234</t>
  </si>
  <si>
    <t>308E</t>
  </si>
  <si>
    <t>4E4</t>
  </si>
  <si>
    <t>595F2254</t>
  </si>
  <si>
    <t>595F248C</t>
  </si>
  <si>
    <t>560</t>
  </si>
  <si>
    <t>595F2496</t>
  </si>
  <si>
    <t>595F26E4</t>
  </si>
  <si>
    <t>30EC</t>
  </si>
  <si>
    <t>674</t>
  </si>
  <si>
    <t>595F26EC</t>
  </si>
  <si>
    <t>595F293C</t>
  </si>
  <si>
    <t>595F2942</t>
  </si>
  <si>
    <t>595F2B94</t>
  </si>
  <si>
    <t>3185</t>
  </si>
  <si>
    <t>94B</t>
  </si>
  <si>
    <t>595F2B9A</t>
  </si>
  <si>
    <t>595F2DEC</t>
  </si>
  <si>
    <t>31D9</t>
  </si>
  <si>
    <t>ABD</t>
  </si>
  <si>
    <t>595F2DF1</t>
  </si>
  <si>
    <t>595F3044</t>
  </si>
  <si>
    <t>3256</t>
  </si>
  <si>
    <t>959</t>
  </si>
  <si>
    <t>595F304B</t>
  </si>
  <si>
    <t>595F329C</t>
  </si>
  <si>
    <t>EE0</t>
  </si>
  <si>
    <t>595F32A3</t>
  </si>
  <si>
    <t>595F34F4</t>
  </si>
  <si>
    <t>13A</t>
  </si>
  <si>
    <t>33A4</t>
  </si>
  <si>
    <t>F98</t>
  </si>
  <si>
    <t>595F34FF</t>
  </si>
  <si>
    <t>595F374C</t>
  </si>
  <si>
    <t>33C4</t>
  </si>
  <si>
    <t>CA6</t>
  </si>
  <si>
    <t>595F3754</t>
  </si>
  <si>
    <t>595F39A4</t>
  </si>
  <si>
    <t>3431</t>
  </si>
  <si>
    <t>12C4</t>
  </si>
  <si>
    <t>595F39AA</t>
  </si>
  <si>
    <t>595F3BFC</t>
  </si>
  <si>
    <t>34E3</t>
  </si>
  <si>
    <t>1502</t>
  </si>
  <si>
    <t>595F3C04</t>
  </si>
  <si>
    <t>595F3E54</t>
  </si>
  <si>
    <t>3528</t>
  </si>
  <si>
    <t>12A9</t>
  </si>
  <si>
    <t>595F3E5D</t>
  </si>
  <si>
    <t>595F40AC</t>
  </si>
  <si>
    <t>34D1</t>
  </si>
  <si>
    <t>C48</t>
  </si>
  <si>
    <t>595F40B2</t>
  </si>
  <si>
    <t>595F4304</t>
  </si>
  <si>
    <t>C96</t>
  </si>
  <si>
    <t>595F430C</t>
  </si>
  <si>
    <t>595F455C</t>
  </si>
  <si>
    <t>13F</t>
  </si>
  <si>
    <t>C07</t>
  </si>
  <si>
    <t>595F457C</t>
  </si>
  <si>
    <t>595F47B4</t>
  </si>
  <si>
    <t>142</t>
  </si>
  <si>
    <t>3479</t>
  </si>
  <si>
    <t>C2F</t>
  </si>
  <si>
    <t>595F47B8</t>
  </si>
  <si>
    <t>595F4A0C</t>
  </si>
  <si>
    <t>3481</t>
  </si>
  <si>
    <t>CCD</t>
  </si>
  <si>
    <t>595F4A12</t>
  </si>
  <si>
    <t>595F4C64</t>
  </si>
  <si>
    <t>3495</t>
  </si>
  <si>
    <t>CDC</t>
  </si>
  <si>
    <t>595F4C6B</t>
  </si>
  <si>
    <t>595F4EBC</t>
  </si>
  <si>
    <t>34AB</t>
  </si>
  <si>
    <t>D54</t>
  </si>
  <si>
    <t>595F4EC2</t>
  </si>
  <si>
    <t>595F5114</t>
  </si>
  <si>
    <t>34C1</t>
  </si>
  <si>
    <t>D96</t>
  </si>
  <si>
    <t>595F511A</t>
  </si>
  <si>
    <t>595F536C</t>
  </si>
  <si>
    <t>34ED</t>
  </si>
  <si>
    <t>40D2</t>
  </si>
  <si>
    <t>595F5372</t>
  </si>
  <si>
    <t>595F55C4</t>
  </si>
  <si>
    <t>3800</t>
  </si>
  <si>
    <t>5506</t>
  </si>
  <si>
    <t>595F55CA</t>
  </si>
  <si>
    <t>595F581C</t>
  </si>
  <si>
    <t>5C4F</t>
  </si>
  <si>
    <t>595F5822</t>
  </si>
  <si>
    <t>595F5A74</t>
  </si>
  <si>
    <t>3E8A</t>
  </si>
  <si>
    <t>62D1</t>
  </si>
  <si>
    <t>595F5A7D</t>
  </si>
  <si>
    <t>595F5CCC</t>
  </si>
  <si>
    <t>4049</t>
  </si>
  <si>
    <t>67A4</t>
  </si>
  <si>
    <t>595F5CD2</t>
  </si>
  <si>
    <t>595F5F24</t>
  </si>
  <si>
    <t>41B6</t>
  </si>
  <si>
    <t>6C04</t>
  </si>
  <si>
    <t>595F5F2A</t>
  </si>
  <si>
    <t>595F617C</t>
  </si>
  <si>
    <t>42D1</t>
  </si>
  <si>
    <t>595F6181</t>
  </si>
  <si>
    <t>595F63D4</t>
  </si>
  <si>
    <t>43BD</t>
  </si>
  <si>
    <t>595F63D9</t>
  </si>
  <si>
    <t>595F662C</t>
  </si>
  <si>
    <t>4472</t>
  </si>
  <si>
    <t>595F6634</t>
  </si>
  <si>
    <t>595F6884</t>
  </si>
  <si>
    <t>453C</t>
  </si>
  <si>
    <t>595F689A</t>
  </si>
  <si>
    <t>595F6ADC</t>
  </si>
  <si>
    <t>45E9</t>
  </si>
  <si>
    <t>595F6AE2</t>
  </si>
  <si>
    <t>595F6D34</t>
  </si>
  <si>
    <t>467C</t>
  </si>
  <si>
    <t>595F6D3A</t>
  </si>
  <si>
    <t>595F6F8C</t>
  </si>
  <si>
    <t>46CB</t>
  </si>
  <si>
    <t>595F6F9E</t>
  </si>
  <si>
    <t>595F71E4</t>
  </si>
  <si>
    <t>4735</t>
  </si>
  <si>
    <t>595F71EC</t>
  </si>
  <si>
    <t>595F743C</t>
  </si>
  <si>
    <t>4789</t>
  </si>
  <si>
    <t>595F7449</t>
  </si>
  <si>
    <t>595F7694</t>
  </si>
  <si>
    <t>47C7</t>
  </si>
  <si>
    <t>595F76B4</t>
  </si>
  <si>
    <t>595F78EC</t>
  </si>
  <si>
    <t>4830</t>
  </si>
  <si>
    <t>595F78F4</t>
  </si>
  <si>
    <t>595F7B44</t>
  </si>
  <si>
    <t>595F7B48</t>
  </si>
  <si>
    <t>595F7D9C</t>
  </si>
  <si>
    <t>48DF</t>
  </si>
  <si>
    <t>595F7DA2</t>
  </si>
  <si>
    <t>595F7FF4</t>
  </si>
  <si>
    <t>4903</t>
  </si>
  <si>
    <t>595F7FF8</t>
  </si>
  <si>
    <t>595F824C</t>
  </si>
  <si>
    <t>1B1</t>
  </si>
  <si>
    <t>48E0</t>
  </si>
  <si>
    <t>595F8251</t>
  </si>
  <si>
    <t>595F84A4</t>
  </si>
  <si>
    <t>1AF</t>
  </si>
  <si>
    <t>595F84AA</t>
  </si>
  <si>
    <t>595F86FC</t>
  </si>
  <si>
    <t>490B</t>
  </si>
  <si>
    <t>595F8702</t>
  </si>
  <si>
    <t>595F8954</t>
  </si>
  <si>
    <t>4947</t>
  </si>
  <si>
    <t>595F895A</t>
  </si>
  <si>
    <t>595F8BAC</t>
  </si>
  <si>
    <t>1AB</t>
  </si>
  <si>
    <t>4929</t>
  </si>
  <si>
    <t>595F8BB0</t>
  </si>
  <si>
    <t>595F8E04</t>
  </si>
  <si>
    <t>4905</t>
  </si>
  <si>
    <t>595F8E0B</t>
  </si>
  <si>
    <t>595F905C</t>
  </si>
  <si>
    <t>192</t>
  </si>
  <si>
    <t>4932</t>
  </si>
  <si>
    <t>595F9064</t>
  </si>
  <si>
    <t>595F92B4</t>
  </si>
  <si>
    <t>491A</t>
  </si>
  <si>
    <t>595F92BC</t>
  </si>
  <si>
    <t>595F950C</t>
  </si>
  <si>
    <t>193</t>
  </si>
  <si>
    <t>495A</t>
  </si>
  <si>
    <t>595F9514</t>
  </si>
  <si>
    <t>595F9764</t>
  </si>
  <si>
    <t>1B0</t>
  </si>
  <si>
    <t>4959</t>
  </si>
  <si>
    <t>595F976E</t>
  </si>
  <si>
    <t>595F99BC</t>
  </si>
  <si>
    <t>1C1</t>
  </si>
  <si>
    <t>4956</t>
  </si>
  <si>
    <t>595F99C9</t>
  </si>
  <si>
    <t>595F9C14</t>
  </si>
  <si>
    <t>1BE</t>
  </si>
  <si>
    <t>4958</t>
  </si>
  <si>
    <t>595F9C25</t>
  </si>
  <si>
    <t>595F9E6C</t>
  </si>
  <si>
    <t>1EA</t>
  </si>
  <si>
    <t>4967</t>
  </si>
  <si>
    <t>595F9E8C</t>
  </si>
  <si>
    <t>595FA0C4</t>
  </si>
  <si>
    <t>4900</t>
  </si>
  <si>
    <t>595FA0CF</t>
  </si>
  <si>
    <t>595FA31C</t>
  </si>
  <si>
    <t>1FE</t>
  </si>
  <si>
    <t>493C</t>
  </si>
  <si>
    <t>595FA324</t>
  </si>
  <si>
    <t>595FA574</t>
  </si>
  <si>
    <t>48ED</t>
  </si>
  <si>
    <t>595FA594</t>
  </si>
  <si>
    <t>595FA7CC</t>
  </si>
  <si>
    <t>1E9</t>
  </si>
  <si>
    <t>48CC</t>
  </si>
  <si>
    <t>595FA7D1</t>
  </si>
  <si>
    <t>595FAA24</t>
  </si>
  <si>
    <t>1E1</t>
  </si>
  <si>
    <t>595FAA29</t>
  </si>
  <si>
    <t>595FAC7C</t>
  </si>
  <si>
    <t>483E</t>
  </si>
  <si>
    <t>5F5B</t>
  </si>
  <si>
    <t>595FAC81</t>
  </si>
  <si>
    <t>595FAED4</t>
  </si>
  <si>
    <t>47FA</t>
  </si>
  <si>
    <t>595FAED8</t>
  </si>
  <si>
    <t>595FB12C</t>
  </si>
  <si>
    <t>47B8</t>
  </si>
  <si>
    <t>4CA8</t>
  </si>
  <si>
    <t>595FB130</t>
  </si>
  <si>
    <t>595FB384</t>
  </si>
  <si>
    <t>4727</t>
  </si>
  <si>
    <t>6576</t>
  </si>
  <si>
    <t>595FB38A</t>
  </si>
  <si>
    <t>595FB5DC</t>
  </si>
  <si>
    <t>4776</t>
  </si>
  <si>
    <t>63FE</t>
  </si>
  <si>
    <t>595FB5E2</t>
  </si>
  <si>
    <t>595FB834</t>
  </si>
  <si>
    <t>595FB839</t>
  </si>
  <si>
    <t>595FBA8C</t>
  </si>
  <si>
    <t>595FBA92</t>
  </si>
  <si>
    <t>595FBCE4</t>
  </si>
  <si>
    <t>673A</t>
  </si>
  <si>
    <t>595FBCED</t>
  </si>
  <si>
    <t>595FBF3C</t>
  </si>
  <si>
    <t>5F6D</t>
  </si>
  <si>
    <t>595FBF4B</t>
  </si>
  <si>
    <t>595FC194</t>
  </si>
  <si>
    <t>477A</t>
  </si>
  <si>
    <t>5FCB</t>
  </si>
  <si>
    <t>595FC1B4</t>
  </si>
  <si>
    <t>595FC3EC</t>
  </si>
  <si>
    <t>471B</t>
  </si>
  <si>
    <t>5B18</t>
  </si>
  <si>
    <t>595FC3F1</t>
  </si>
  <si>
    <t>595FC644</t>
  </si>
  <si>
    <t>46A2</t>
  </si>
  <si>
    <t>5252</t>
  </si>
  <si>
    <t>595FC649</t>
  </si>
  <si>
    <t>595FC89C</t>
  </si>
  <si>
    <t>4667</t>
  </si>
  <si>
    <t>4FA6</t>
  </si>
  <si>
    <t>595FC8A1</t>
  </si>
  <si>
    <t>595FCAF4</t>
  </si>
  <si>
    <t>4614</t>
  </si>
  <si>
    <t>493B</t>
  </si>
  <si>
    <t>595FCAF8</t>
  </si>
  <si>
    <t>595FCD4C</t>
  </si>
  <si>
    <t>45A8</t>
  </si>
  <si>
    <t>4163</t>
  </si>
  <si>
    <t>595FCD50</t>
  </si>
  <si>
    <t>595FCFA4</t>
  </si>
  <si>
    <t>456E</t>
  </si>
  <si>
    <t>39EC</t>
  </si>
  <si>
    <t>595FCFAA</t>
  </si>
  <si>
    <t>595FD1FC</t>
  </si>
  <si>
    <t>35B2</t>
  </si>
  <si>
    <t>595FD201</t>
  </si>
  <si>
    <t>595FD454</t>
  </si>
  <si>
    <t>4497</t>
  </si>
  <si>
    <t>303E</t>
  </si>
  <si>
    <t>595FD45A</t>
  </si>
  <si>
    <t>595FD6AC</t>
  </si>
  <si>
    <t>444A</t>
  </si>
  <si>
    <t>2DB5</t>
  </si>
  <si>
    <t>595FD6B2</t>
  </si>
  <si>
    <t>595FD904</t>
  </si>
  <si>
    <t>43EA</t>
  </si>
  <si>
    <t>27E4</t>
  </si>
  <si>
    <t>595FD909</t>
  </si>
  <si>
    <t>595FDB5C</t>
  </si>
  <si>
    <t>436E</t>
  </si>
  <si>
    <t>21DE</t>
  </si>
  <si>
    <t>595FDB62</t>
  </si>
  <si>
    <t>595FDDB4</t>
  </si>
  <si>
    <t>42E7</t>
  </si>
  <si>
    <t>1AFC</t>
  </si>
  <si>
    <t>595FDDBA</t>
  </si>
  <si>
    <t>595FE00C</t>
  </si>
  <si>
    <t>1684</t>
  </si>
  <si>
    <t>595FE012</t>
  </si>
  <si>
    <t>595FE264</t>
  </si>
  <si>
    <t>4136</t>
  </si>
  <si>
    <t>13C5</t>
  </si>
  <si>
    <t>595FE26C</t>
  </si>
  <si>
    <t>595FE4BC</t>
  </si>
  <si>
    <t>40F8</t>
  </si>
  <si>
    <t>1748</t>
  </si>
  <si>
    <t>595FE4C4</t>
  </si>
  <si>
    <t>595FE714</t>
  </si>
  <si>
    <t>3F9C</t>
  </si>
  <si>
    <t>D49</t>
  </si>
  <si>
    <t>595FE71F</t>
  </si>
  <si>
    <t>595FE96C</t>
  </si>
  <si>
    <t>3EB8</t>
  </si>
  <si>
    <t>B3B</t>
  </si>
  <si>
    <t>595FE979</t>
  </si>
  <si>
    <t>595FEBC4</t>
  </si>
  <si>
    <t>595FEBD3</t>
  </si>
  <si>
    <t>595FEE1C</t>
  </si>
  <si>
    <t>6E0</t>
  </si>
  <si>
    <t>595FEE22</t>
  </si>
  <si>
    <t>595FF074</t>
  </si>
  <si>
    <t>472</t>
  </si>
  <si>
    <t>595FF07A</t>
  </si>
  <si>
    <t>595FF2CC</t>
  </si>
  <si>
    <t>595FF2DB</t>
  </si>
  <si>
    <t>595FF524</t>
  </si>
  <si>
    <t>15</t>
  </si>
  <si>
    <t>595FF544</t>
  </si>
  <si>
    <t>595FF77C</t>
  </si>
  <si>
    <t>154</t>
  </si>
  <si>
    <t>595FF782</t>
  </si>
  <si>
    <t>595FF9D4</t>
  </si>
  <si>
    <t>595FF9DA</t>
  </si>
  <si>
    <t>595FFC2C</t>
  </si>
  <si>
    <t>595FFC32</t>
  </si>
  <si>
    <t>595FFE84</t>
  </si>
  <si>
    <t>3793</t>
  </si>
  <si>
    <t>595FFE8A</t>
  </si>
  <si>
    <t>596000DC</t>
  </si>
  <si>
    <t>36F1</t>
  </si>
  <si>
    <t>59600334</t>
  </si>
  <si>
    <t>5960033F</t>
  </si>
  <si>
    <t>5960058C</t>
  </si>
  <si>
    <t>35D9</t>
  </si>
  <si>
    <t>596007E4</t>
  </si>
  <si>
    <t>3557</t>
  </si>
  <si>
    <t>596007ED</t>
  </si>
  <si>
    <t>59600A3C</t>
  </si>
  <si>
    <t>34FF</t>
  </si>
  <si>
    <t>59600A44</t>
  </si>
  <si>
    <t>59600C94</t>
  </si>
  <si>
    <t>59600C9E</t>
  </si>
  <si>
    <t>59600EEC</t>
  </si>
  <si>
    <t>59600EFB</t>
  </si>
  <si>
    <t>59601144</t>
  </si>
  <si>
    <t>33E0</t>
  </si>
  <si>
    <t>5960139C</t>
  </si>
  <si>
    <t>3394</t>
  </si>
  <si>
    <t>596013A9</t>
  </si>
  <si>
    <t>596015F4</t>
  </si>
  <si>
    <t>333F</t>
  </si>
  <si>
    <t>596015FC</t>
  </si>
  <si>
    <t>5960184C</t>
  </si>
  <si>
    <t>32EB</t>
  </si>
  <si>
    <t>59601AA4</t>
  </si>
  <si>
    <t>329B</t>
  </si>
  <si>
    <t>59601AB6</t>
  </si>
  <si>
    <t>59601CFC</t>
  </si>
  <si>
    <t>324D</t>
  </si>
  <si>
    <t>59601D04</t>
  </si>
  <si>
    <t>59601F54</t>
  </si>
  <si>
    <t>3216</t>
  </si>
  <si>
    <t>59601F6A</t>
  </si>
  <si>
    <t>596021AC</t>
  </si>
  <si>
    <t>31D6</t>
  </si>
  <si>
    <t>596021C4</t>
  </si>
  <si>
    <t>59602404</t>
  </si>
  <si>
    <t>3186</t>
  </si>
  <si>
    <t>5960265C</t>
  </si>
  <si>
    <t>3141</t>
  </si>
  <si>
    <t>5960266E</t>
  </si>
  <si>
    <t>596028B4</t>
  </si>
  <si>
    <t>3113</t>
  </si>
  <si>
    <t>596028C7</t>
  </si>
  <si>
    <t>59602B0C</t>
  </si>
  <si>
    <t>3108</t>
  </si>
  <si>
    <t>59602B21</t>
  </si>
  <si>
    <t>59602D64</t>
  </si>
  <si>
    <t>30E9</t>
  </si>
  <si>
    <t>59602D84</t>
  </si>
  <si>
    <t>59602FBC</t>
  </si>
  <si>
    <t>30D8</t>
  </si>
  <si>
    <t>59602FC0</t>
  </si>
  <si>
    <t>59603214</t>
  </si>
  <si>
    <t>30D0</t>
  </si>
  <si>
    <t>5960346C</t>
  </si>
  <si>
    <t>596036C4</t>
  </si>
  <si>
    <t>30C8</t>
  </si>
  <si>
    <t>596036C8</t>
  </si>
  <si>
    <t>5960391C</t>
  </si>
  <si>
    <t>30B3</t>
  </si>
  <si>
    <t>59603B74</t>
  </si>
  <si>
    <t>59603B78</t>
  </si>
  <si>
    <t>59603DCC</t>
  </si>
  <si>
    <t>306E</t>
  </si>
  <si>
    <t>59603DD4</t>
  </si>
  <si>
    <t>59604024</t>
  </si>
  <si>
    <t>3066</t>
  </si>
  <si>
    <t>5960402D</t>
  </si>
  <si>
    <t>5960427C</t>
  </si>
  <si>
    <t>3084</t>
  </si>
  <si>
    <t>596044D4</t>
  </si>
  <si>
    <t>308A</t>
  </si>
  <si>
    <t>596044D8</t>
  </si>
  <si>
    <t>5960472C</t>
  </si>
  <si>
    <t>59604984</t>
  </si>
  <si>
    <t>3082</t>
  </si>
  <si>
    <t>5960498C</t>
  </si>
  <si>
    <t>59604BDC</t>
  </si>
  <si>
    <t>30A0</t>
  </si>
  <si>
    <t>59604BE9</t>
  </si>
  <si>
    <t>59604E34</t>
  </si>
  <si>
    <t>30BF</t>
  </si>
  <si>
    <t>59604E3A</t>
  </si>
  <si>
    <t>5960508C</t>
  </si>
  <si>
    <t>30DF</t>
  </si>
  <si>
    <t>596050AC</t>
  </si>
  <si>
    <t>596052E4</t>
  </si>
  <si>
    <t>30BB</t>
  </si>
  <si>
    <t>5960553C</t>
  </si>
  <si>
    <t>3075</t>
  </si>
  <si>
    <t>59605794</t>
  </si>
  <si>
    <t>3044</t>
  </si>
  <si>
    <t>596059EC</t>
  </si>
  <si>
    <t>3047</t>
  </si>
  <si>
    <t>596059F0</t>
  </si>
  <si>
    <t>59605C44</t>
  </si>
  <si>
    <t>59605C48</t>
  </si>
  <si>
    <t>59605E9C</t>
  </si>
  <si>
    <t>3062</t>
  </si>
  <si>
    <t>59605EA0</t>
  </si>
  <si>
    <t>596060F4</t>
  </si>
  <si>
    <t>307F</t>
  </si>
  <si>
    <t>596060F8</t>
  </si>
  <si>
    <t>5960634C</t>
  </si>
  <si>
    <t>308F</t>
  </si>
  <si>
    <t>596065A4</t>
  </si>
  <si>
    <t>309A</t>
  </si>
  <si>
    <t>596065AA</t>
  </si>
  <si>
    <t>596067FC</t>
  </si>
  <si>
    <t>3097</t>
  </si>
  <si>
    <t>59606A54</t>
  </si>
  <si>
    <t>3077</t>
  </si>
  <si>
    <t>59606A58</t>
  </si>
  <si>
    <t>59606CAC</t>
  </si>
  <si>
    <t>59606CB3</t>
  </si>
  <si>
    <t>59606F04</t>
  </si>
  <si>
    <t>3050</t>
  </si>
  <si>
    <t>20B</t>
  </si>
  <si>
    <t>59606F24</t>
  </si>
  <si>
    <t>5960715C</t>
  </si>
  <si>
    <t>2D1</t>
  </si>
  <si>
    <t>596073B4</t>
  </si>
  <si>
    <t>319</t>
  </si>
  <si>
    <t>596073BE</t>
  </si>
  <si>
    <t>5960760C</t>
  </si>
  <si>
    <t>2FF3</t>
  </si>
  <si>
    <t>35E</t>
  </si>
  <si>
    <t>59607864</t>
  </si>
  <si>
    <t>2FE3</t>
  </si>
  <si>
    <t>5960786C</t>
  </si>
  <si>
    <t>59607ABC</t>
  </si>
  <si>
    <t>588</t>
  </si>
  <si>
    <t>59607AC6</t>
  </si>
  <si>
    <t>59607D14</t>
  </si>
  <si>
    <t>2FF9</t>
  </si>
  <si>
    <t>629</t>
  </si>
  <si>
    <t>59607D1C</t>
  </si>
  <si>
    <t>59607F6C</t>
  </si>
  <si>
    <t>301C</t>
  </si>
  <si>
    <t>6B7</t>
  </si>
  <si>
    <t>59607F74</t>
  </si>
  <si>
    <t>596081C4</t>
  </si>
  <si>
    <t>73E</t>
  </si>
  <si>
    <t>596081CA</t>
  </si>
  <si>
    <t>5960841C</t>
  </si>
  <si>
    <t>78D</t>
  </si>
  <si>
    <t>59608674</t>
  </si>
  <si>
    <t>7CF</t>
  </si>
  <si>
    <t>5960867D</t>
  </si>
  <si>
    <t>596088CC</t>
  </si>
  <si>
    <t>308C</t>
  </si>
  <si>
    <t>817</t>
  </si>
  <si>
    <t>596088D2</t>
  </si>
  <si>
    <t>59608B24</t>
  </si>
  <si>
    <t>309F</t>
  </si>
  <si>
    <t>59608B2A</t>
  </si>
  <si>
    <t>59608D7C</t>
  </si>
  <si>
    <t>30D5</t>
  </si>
  <si>
    <t>89A</t>
  </si>
  <si>
    <t>59608D82</t>
  </si>
  <si>
    <t>59608FD4</t>
  </si>
  <si>
    <t>59608FDA</t>
  </si>
  <si>
    <t>5960922C</t>
  </si>
  <si>
    <t>312A</t>
  </si>
  <si>
    <t>906</t>
  </si>
  <si>
    <t>59609484</t>
  </si>
  <si>
    <t>314C</t>
  </si>
  <si>
    <t>939</t>
  </si>
  <si>
    <t>5960948A</t>
  </si>
  <si>
    <t>596096DC</t>
  </si>
  <si>
    <t>3191</t>
  </si>
  <si>
    <t>97E</t>
  </si>
  <si>
    <t>59609934</t>
  </si>
  <si>
    <t>9AC</t>
  </si>
  <si>
    <t>59609B8C</t>
  </si>
  <si>
    <t>320D</t>
  </si>
  <si>
    <t>9CE</t>
  </si>
  <si>
    <t>59609B91</t>
  </si>
  <si>
    <t>59609DE4</t>
  </si>
  <si>
    <t>322E</t>
  </si>
  <si>
    <t>A0C</t>
  </si>
  <si>
    <t>59609DEC</t>
  </si>
  <si>
    <t>5960A03C</t>
  </si>
  <si>
    <t>326B</t>
  </si>
  <si>
    <t>5960A048</t>
  </si>
  <si>
    <t>5960A294</t>
  </si>
  <si>
    <t>3299</t>
  </si>
  <si>
    <t>5960A29D</t>
  </si>
  <si>
    <t>5960A4EC</t>
  </si>
  <si>
    <t>32F3</t>
  </si>
  <si>
    <t>ACA</t>
  </si>
  <si>
    <t>5960A4F2</t>
  </si>
  <si>
    <t>5960A744</t>
  </si>
  <si>
    <t>583D</t>
  </si>
  <si>
    <t>5960A74A</t>
  </si>
  <si>
    <t>5960A99C</t>
  </si>
  <si>
    <t>6282</t>
  </si>
  <si>
    <t>5960A9A2</t>
  </si>
  <si>
    <t>5960ABF4</t>
  </si>
  <si>
    <t>63F6</t>
  </si>
  <si>
    <t>5960ABFC</t>
  </si>
  <si>
    <t>5960AE4C</t>
  </si>
  <si>
    <t>412B</t>
  </si>
  <si>
    <t>69C0</t>
  </si>
  <si>
    <t>5960AE51</t>
  </si>
  <si>
    <t>5960B0A4</t>
  </si>
  <si>
    <t>42E4</t>
  </si>
  <si>
    <t>5960B0A9</t>
  </si>
  <si>
    <t>5960B2FC</t>
  </si>
  <si>
    <t>4456</t>
  </si>
  <si>
    <t>5960B307</t>
  </si>
  <si>
    <t>5960B554</t>
  </si>
  <si>
    <t>4558</t>
  </si>
  <si>
    <t>5960B55F</t>
  </si>
  <si>
    <t>5960B7AC</t>
  </si>
  <si>
    <t>4613</t>
  </si>
  <si>
    <t>5960B7B1</t>
  </si>
  <si>
    <t>5960BA04</t>
  </si>
  <si>
    <t>4668</t>
  </si>
  <si>
    <t>5960BA17</t>
  </si>
  <si>
    <t>5960BC5C</t>
  </si>
  <si>
    <t>477B</t>
  </si>
  <si>
    <t>5960BC62</t>
  </si>
  <si>
    <t>5960BEB4</t>
  </si>
  <si>
    <t>482C</t>
  </si>
  <si>
    <t>5960BEBC</t>
  </si>
  <si>
    <t>5960C10C</t>
  </si>
  <si>
    <t>489B</t>
  </si>
  <si>
    <t>5960C112</t>
  </si>
  <si>
    <t>5960C364</t>
  </si>
  <si>
    <t>4912</t>
  </si>
  <si>
    <t>5960C375</t>
  </si>
  <si>
    <t>5960C5BC</t>
  </si>
  <si>
    <t>48E3</t>
  </si>
  <si>
    <t>5960C5C6</t>
  </si>
  <si>
    <t>5960C814</t>
  </si>
  <si>
    <t>5960C835</t>
  </si>
  <si>
    <t>5960CA6C</t>
  </si>
  <si>
    <t>15A</t>
  </si>
  <si>
    <t>5960CA73</t>
  </si>
  <si>
    <t>5960CCC4</t>
  </si>
  <si>
    <t>5960CCCA</t>
  </si>
  <si>
    <t>5960CF1C</t>
  </si>
  <si>
    <t>17B</t>
  </si>
  <si>
    <t>4949</t>
  </si>
  <si>
    <t>5960CF22</t>
  </si>
  <si>
    <t>5960D174</t>
  </si>
  <si>
    <t>49FF</t>
  </si>
  <si>
    <t>5960D17A</t>
  </si>
  <si>
    <t>5960D3CC</t>
  </si>
  <si>
    <t>4A45</t>
  </si>
  <si>
    <t>5960D3D2</t>
  </si>
  <si>
    <t>5960D624</t>
  </si>
  <si>
    <t>212</t>
  </si>
  <si>
    <t>4AA4</t>
  </si>
  <si>
    <t>5960D62A</t>
  </si>
  <si>
    <t>5960D87C</t>
  </si>
  <si>
    <t>24E</t>
  </si>
  <si>
    <t>4AE9</t>
  </si>
  <si>
    <t>5960D882</t>
  </si>
  <si>
    <t>5960DAD4</t>
  </si>
  <si>
    <t>278</t>
  </si>
  <si>
    <t>4B0C</t>
  </si>
  <si>
    <t>5960DADA</t>
  </si>
  <si>
    <t>5960DD2C</t>
  </si>
  <si>
    <t>4B1B</t>
  </si>
  <si>
    <t>5960DD31</t>
  </si>
  <si>
    <t>5960DF84</t>
  </si>
  <si>
    <t>4B12</t>
  </si>
  <si>
    <t>5960DF97</t>
  </si>
  <si>
    <t>5960E1DC</t>
  </si>
  <si>
    <t>2B8</t>
  </si>
  <si>
    <t>4B34</t>
  </si>
  <si>
    <t>5960E1EB</t>
  </si>
  <si>
    <t>5960E434</t>
  </si>
  <si>
    <t>2C8</t>
  </si>
  <si>
    <t>4B03</t>
  </si>
  <si>
    <t>5960E443</t>
  </si>
  <si>
    <t>5960E68C</t>
  </si>
  <si>
    <t>2B3</t>
  </si>
  <si>
    <t>4AE5</t>
  </si>
  <si>
    <t>5960E6A0</t>
  </si>
  <si>
    <t>5960E8E4</t>
  </si>
  <si>
    <t>4AFC</t>
  </si>
  <si>
    <t>5960E8EA</t>
  </si>
  <si>
    <t>5960EB3C</t>
  </si>
  <si>
    <t>2A5</t>
  </si>
  <si>
    <t>4AA8</t>
  </si>
  <si>
    <t>5960EB5C</t>
  </si>
  <si>
    <t>5960ED94</t>
  </si>
  <si>
    <t>5960EDA1</t>
  </si>
  <si>
    <t>5960EFEC</t>
  </si>
  <si>
    <t>243</t>
  </si>
  <si>
    <t>49D6</t>
  </si>
  <si>
    <t>5960F00F</t>
  </si>
  <si>
    <t>5960F244</t>
  </si>
  <si>
    <t>5960F254</t>
  </si>
  <si>
    <t>5960F49C</t>
  </si>
  <si>
    <t>48EB</t>
  </si>
  <si>
    <t>5960F4AC</t>
  </si>
  <si>
    <t>5960F6F4</t>
  </si>
  <si>
    <t>189</t>
  </si>
  <si>
    <t>4895</t>
  </si>
  <si>
    <t>5960F703</t>
  </si>
  <si>
    <t>5960F94C</t>
  </si>
  <si>
    <t>158</t>
  </si>
  <si>
    <t>48F4</t>
  </si>
  <si>
    <t>5960F95B</t>
  </si>
  <si>
    <t>5960FBA4</t>
  </si>
  <si>
    <t>48C2</t>
  </si>
  <si>
    <t>5960FBB4</t>
  </si>
  <si>
    <t>5960FDFC</t>
  </si>
  <si>
    <t>5960FE0B</t>
  </si>
  <si>
    <t>59610054</t>
  </si>
  <si>
    <t>4930</t>
  </si>
  <si>
    <t>596102AC</t>
  </si>
  <si>
    <t>596102BB</t>
  </si>
  <si>
    <t>59610504</t>
  </si>
  <si>
    <t>494E</t>
  </si>
  <si>
    <t>5961075C</t>
  </si>
  <si>
    <t>4942</t>
  </si>
  <si>
    <t>5961076B</t>
  </si>
  <si>
    <t>596109B4</t>
  </si>
  <si>
    <t>48FF</t>
  </si>
  <si>
    <t>596109C4</t>
  </si>
  <si>
    <t>59610C0C</t>
  </si>
  <si>
    <t>48F9</t>
  </si>
  <si>
    <t>59610C1E</t>
  </si>
  <si>
    <t>59610E64</t>
  </si>
  <si>
    <t>48B5</t>
  </si>
  <si>
    <t>6A6F</t>
  </si>
  <si>
    <t>596110BC</t>
  </si>
  <si>
    <t>486B</t>
  </si>
  <si>
    <t>64B9</t>
  </si>
  <si>
    <t>596110DC</t>
  </si>
  <si>
    <t>59611314</t>
  </si>
  <si>
    <t>61C7</t>
  </si>
  <si>
    <t>5961131A</t>
  </si>
  <si>
    <t>5961156C</t>
  </si>
  <si>
    <t>47E2</t>
  </si>
  <si>
    <t>5C8A</t>
  </si>
  <si>
    <t>596117C4</t>
  </si>
  <si>
    <t>479E</t>
  </si>
  <si>
    <t>5B80</t>
  </si>
  <si>
    <t>596117C9</t>
  </si>
  <si>
    <t>59611A1C</t>
  </si>
  <si>
    <t>4764</t>
  </si>
  <si>
    <t>4BC0</t>
  </si>
  <si>
    <t>59611A24</t>
  </si>
  <si>
    <t>59611C74</t>
  </si>
  <si>
    <t>470F</t>
  </si>
  <si>
    <t>4CDE</t>
  </si>
  <si>
    <t>59611C7A</t>
  </si>
  <si>
    <t>59611ECC</t>
  </si>
  <si>
    <t>455D</t>
  </si>
  <si>
    <t>59611ED2</t>
  </si>
  <si>
    <t>59612124</t>
  </si>
  <si>
    <t>464D</t>
  </si>
  <si>
    <t>40D9</t>
  </si>
  <si>
    <t>5961212A</t>
  </si>
  <si>
    <t>5961237C</t>
  </si>
  <si>
    <t>45A6</t>
  </si>
  <si>
    <t>596125D4</t>
  </si>
  <si>
    <t>4523</t>
  </si>
  <si>
    <t>28DF</t>
  </si>
  <si>
    <t>596125DA</t>
  </si>
  <si>
    <t>5961282C</t>
  </si>
  <si>
    <t>4446</t>
  </si>
  <si>
    <t>28E9</t>
  </si>
  <si>
    <t>59612A84</t>
  </si>
  <si>
    <t>43DF</t>
  </si>
  <si>
    <t>2D96</t>
  </si>
  <si>
    <t>59612A89</t>
  </si>
  <si>
    <t>59612CDC</t>
  </si>
  <si>
    <t>4364</t>
  </si>
  <si>
    <t>2A6D</t>
  </si>
  <si>
    <t>59612CE2</t>
  </si>
  <si>
    <t>59612F34</t>
  </si>
  <si>
    <t>427C</t>
  </si>
  <si>
    <t>1D1B</t>
  </si>
  <si>
    <t>59612F3A</t>
  </si>
  <si>
    <t>5961318C</t>
  </si>
  <si>
    <t>41E2</t>
  </si>
  <si>
    <t>1411</t>
  </si>
  <si>
    <t>596133E4</t>
  </si>
  <si>
    <t>4173</t>
  </si>
  <si>
    <t>1404</t>
  </si>
  <si>
    <t>596133ED</t>
  </si>
  <si>
    <t>5961363C</t>
  </si>
  <si>
    <t>40E6</t>
  </si>
  <si>
    <t>1236</t>
  </si>
  <si>
    <t>59613894</t>
  </si>
  <si>
    <t>3FE0</t>
  </si>
  <si>
    <t>E5F</t>
  </si>
  <si>
    <t>5961389F</t>
  </si>
  <si>
    <t>59613AEC</t>
  </si>
  <si>
    <t>3F18</t>
  </si>
  <si>
    <t>59613B0C</t>
  </si>
  <si>
    <t>59613D44</t>
  </si>
  <si>
    <t>3E1D</t>
  </si>
  <si>
    <t>59613D4A</t>
  </si>
  <si>
    <t>59613F9C</t>
  </si>
  <si>
    <t>387</t>
  </si>
  <si>
    <t>59613FA1</t>
  </si>
  <si>
    <t>596141F4</t>
  </si>
  <si>
    <t>596141F8</t>
  </si>
  <si>
    <t>5961444C</t>
  </si>
  <si>
    <t>596146A4</t>
  </si>
  <si>
    <t>1E0</t>
  </si>
  <si>
    <t>596146AA</t>
  </si>
  <si>
    <t>596148FC</t>
  </si>
  <si>
    <t>59614B54</t>
  </si>
  <si>
    <t>3A1C</t>
  </si>
  <si>
    <t>59614B5A</t>
  </si>
  <si>
    <t>59614DAC</t>
  </si>
  <si>
    <t>59614DB2</t>
  </si>
  <si>
    <t>59615004</t>
  </si>
  <si>
    <t>3924</t>
  </si>
  <si>
    <t>5961500C</t>
  </si>
  <si>
    <t>5961525C</t>
  </si>
  <si>
    <t>38B1</t>
  </si>
  <si>
    <t>596154B4</t>
  </si>
  <si>
    <t>596154BA</t>
  </si>
  <si>
    <t>5961570C</t>
  </si>
  <si>
    <t>37CA</t>
  </si>
  <si>
    <t>59615964</t>
  </si>
  <si>
    <t>5961596D</t>
  </si>
  <si>
    <t>59615BBC</t>
  </si>
  <si>
    <t>36F7</t>
  </si>
  <si>
    <t>59615BCE</t>
  </si>
  <si>
    <t>59615E14</t>
  </si>
  <si>
    <t>368D</t>
  </si>
  <si>
    <t>59615E1A</t>
  </si>
  <si>
    <t>5961606C</t>
  </si>
  <si>
    <t>3628</t>
  </si>
  <si>
    <t>596162C4</t>
  </si>
  <si>
    <t>35C6</t>
  </si>
  <si>
    <t>596162C9</t>
  </si>
  <si>
    <t>5961651C</t>
  </si>
  <si>
    <t>3571</t>
  </si>
  <si>
    <t>59616774</t>
  </si>
  <si>
    <t>3539</t>
  </si>
  <si>
    <t>596169CC</t>
  </si>
  <si>
    <t>34FB</t>
  </si>
  <si>
    <t>596169D2</t>
  </si>
  <si>
    <t>59616C24</t>
  </si>
  <si>
    <t>34DA</t>
  </si>
  <si>
    <t>59616C2B</t>
  </si>
  <si>
    <t>59616E7C</t>
  </si>
  <si>
    <t>34B6</t>
  </si>
  <si>
    <t>59616E9C</t>
  </si>
  <si>
    <t>596170D4</t>
  </si>
  <si>
    <t>3497</t>
  </si>
  <si>
    <t>596170D8</t>
  </si>
  <si>
    <t>5961732C</t>
  </si>
  <si>
    <t>347B</t>
  </si>
  <si>
    <t>59617584</t>
  </si>
  <si>
    <t>344F</t>
  </si>
  <si>
    <t>596177DC</t>
  </si>
  <si>
    <t>341A</t>
  </si>
  <si>
    <t>59617A34</t>
  </si>
  <si>
    <t>59617A3A</t>
  </si>
  <si>
    <t>59617C8C</t>
  </si>
  <si>
    <t>33AC</t>
  </si>
  <si>
    <t>59617C90</t>
  </si>
  <si>
    <t>59617EE4</t>
  </si>
  <si>
    <t>3381</t>
  </si>
  <si>
    <t>59617EE9</t>
  </si>
  <si>
    <t>5961813C</t>
  </si>
  <si>
    <t>334B</t>
  </si>
  <si>
    <t>59618394</t>
  </si>
  <si>
    <t>3323</t>
  </si>
  <si>
    <t>5961839A</t>
  </si>
  <si>
    <t>596185EC</t>
  </si>
  <si>
    <t>32E7</t>
  </si>
  <si>
    <t>596185F0</t>
  </si>
  <si>
    <t>59618844</t>
  </si>
  <si>
    <t>5961884C</t>
  </si>
  <si>
    <t>59618A9C</t>
  </si>
  <si>
    <t>3273</t>
  </si>
  <si>
    <t>59618AA9</t>
  </si>
  <si>
    <t>59618CF4</t>
  </si>
  <si>
    <t>59618CFE</t>
  </si>
  <si>
    <t>59618F4C</t>
  </si>
  <si>
    <t>3221</t>
  </si>
  <si>
    <t>59618F54</t>
  </si>
  <si>
    <t>596191A4</t>
  </si>
  <si>
    <t>31FB</t>
  </si>
  <si>
    <t>596191AC</t>
  </si>
  <si>
    <t>596193FC</t>
  </si>
  <si>
    <t>31DB</t>
  </si>
  <si>
    <t>5961941C</t>
  </si>
  <si>
    <t>59619654</t>
  </si>
  <si>
    <t>31A4</t>
  </si>
  <si>
    <t>596198AC</t>
  </si>
  <si>
    <t>596198B1</t>
  </si>
  <si>
    <t>59619B04</t>
  </si>
  <si>
    <t>315F</t>
  </si>
  <si>
    <t>59619B09</t>
  </si>
  <si>
    <t>59619D5C</t>
  </si>
  <si>
    <t>59619D60</t>
  </si>
  <si>
    <t>59619FB4</t>
  </si>
  <si>
    <t>59619FBA</t>
  </si>
  <si>
    <t>5961A20C</t>
  </si>
  <si>
    <t>314A</t>
  </si>
  <si>
    <t>5961A212</t>
  </si>
  <si>
    <t>5961A464</t>
  </si>
  <si>
    <t>315A</t>
  </si>
  <si>
    <t>5961A469</t>
  </si>
  <si>
    <t>5961A6BC</t>
  </si>
  <si>
    <t>3154</t>
  </si>
  <si>
    <t>5961A6C2</t>
  </si>
  <si>
    <t>5961A914</t>
  </si>
  <si>
    <t>5961A91B</t>
  </si>
  <si>
    <t>5961AB6C</t>
  </si>
  <si>
    <t>3176</t>
  </si>
  <si>
    <t>5961AB71</t>
  </si>
  <si>
    <t>5961ADC4</t>
  </si>
  <si>
    <t>316B</t>
  </si>
  <si>
    <t>5961ADC9</t>
  </si>
  <si>
    <t>5961B01C</t>
  </si>
  <si>
    <t>31BE</t>
  </si>
  <si>
    <t>5961B022</t>
  </si>
  <si>
    <t>5961B274</t>
  </si>
  <si>
    <t>31E6</t>
  </si>
  <si>
    <t>5961B281</t>
  </si>
  <si>
    <t>5961B4CC</t>
  </si>
  <si>
    <t>31C5</t>
  </si>
  <si>
    <t>5961B4EC</t>
  </si>
  <si>
    <t>5961B724</t>
  </si>
  <si>
    <t>31C7</t>
  </si>
  <si>
    <t>5961B72A</t>
  </si>
  <si>
    <t>5961B97C</t>
  </si>
  <si>
    <t>31AE</t>
  </si>
  <si>
    <t>5961B983</t>
  </si>
  <si>
    <t>5961BBD4</t>
  </si>
  <si>
    <t>31D5</t>
  </si>
  <si>
    <t>5961BBDB</t>
  </si>
  <si>
    <t>5961BE2C</t>
  </si>
  <si>
    <t>164</t>
  </si>
  <si>
    <t>5961BE38</t>
  </si>
  <si>
    <t>5961C084</t>
  </si>
  <si>
    <t>31E8</t>
  </si>
  <si>
    <t>204</t>
  </si>
  <si>
    <t>5961C093</t>
  </si>
  <si>
    <t>5961C2DC</t>
  </si>
  <si>
    <t>3248</t>
  </si>
  <si>
    <t>324</t>
  </si>
  <si>
    <t>5961C2E5</t>
  </si>
  <si>
    <t>5961C534</t>
  </si>
  <si>
    <t>3289</t>
  </si>
  <si>
    <t>440</t>
  </si>
  <si>
    <t>5961C554</t>
  </si>
  <si>
    <t>5961C78C</t>
  </si>
  <si>
    <t>32F7</t>
  </si>
  <si>
    <t>582</t>
  </si>
  <si>
    <t>5961C792</t>
  </si>
  <si>
    <t>5961C9E4</t>
  </si>
  <si>
    <t>6D0</t>
  </si>
  <si>
    <t>5961C9EB</t>
  </si>
  <si>
    <t>5961CC3C</t>
  </si>
  <si>
    <t>33BA</t>
  </si>
  <si>
    <t>5961CC42</t>
  </si>
  <si>
    <t>5961CE94</t>
  </si>
  <si>
    <t>342D</t>
  </si>
  <si>
    <t>9BB</t>
  </si>
  <si>
    <t>5961CE9A</t>
  </si>
  <si>
    <t>5961D0EC</t>
  </si>
  <si>
    <t>34B7</t>
  </si>
  <si>
    <t>5961D0F0</t>
  </si>
  <si>
    <t>5961D344</t>
  </si>
  <si>
    <t>353C</t>
  </si>
  <si>
    <t>CE6</t>
  </si>
  <si>
    <t>5961D34C</t>
  </si>
  <si>
    <t>5961D59C</t>
  </si>
  <si>
    <t>3552</t>
  </si>
  <si>
    <t>9A6</t>
  </si>
  <si>
    <t>5961D5A0</t>
  </si>
  <si>
    <t>5961D7F4</t>
  </si>
  <si>
    <t>3501</t>
  </si>
  <si>
    <t>8FC</t>
  </si>
  <si>
    <t>5961D7FD</t>
  </si>
  <si>
    <t>5961DA4C</t>
  </si>
  <si>
    <t>34F5</t>
  </si>
  <si>
    <t>A3C</t>
  </si>
  <si>
    <t>5961DA56</t>
  </si>
  <si>
    <t>5961DCA4</t>
  </si>
  <si>
    <t>3518</t>
  </si>
  <si>
    <t>BA4</t>
  </si>
  <si>
    <t>5961DCA8</t>
  </si>
  <si>
    <t>5961DEFC</t>
  </si>
  <si>
    <t>355F</t>
  </si>
  <si>
    <t>E31</t>
  </si>
  <si>
    <t>5961DF05</t>
  </si>
  <si>
    <t>5961E154</t>
  </si>
  <si>
    <t>35A2</t>
  </si>
  <si>
    <t>D8E</t>
  </si>
  <si>
    <t>5961E3AC</t>
  </si>
  <si>
    <t>3597</t>
  </si>
  <si>
    <t>A04</t>
  </si>
  <si>
    <t>5961E3B4</t>
  </si>
  <si>
    <t>5961E604</t>
  </si>
  <si>
    <t>357F</t>
  </si>
  <si>
    <t>A41</t>
  </si>
  <si>
    <t>5961E60A</t>
  </si>
  <si>
    <t>5961E85C</t>
  </si>
  <si>
    <t>357A</t>
  </si>
  <si>
    <t>AA1</t>
  </si>
  <si>
    <t>5961E87C</t>
  </si>
  <si>
    <t>5961EAB4</t>
  </si>
  <si>
    <t>3587</t>
  </si>
  <si>
    <t>A62</t>
  </si>
  <si>
    <t>5961EABA</t>
  </si>
  <si>
    <t>5961ED0C</t>
  </si>
  <si>
    <t>3594</t>
  </si>
  <si>
    <t>5961ED12</t>
  </si>
  <si>
    <t>5961EF64</t>
  </si>
  <si>
    <t>35A8</t>
  </si>
  <si>
    <t>5961EF68</t>
  </si>
  <si>
    <t>5961F1BC</t>
  </si>
  <si>
    <t>35C8</t>
  </si>
  <si>
    <t>C42</t>
  </si>
  <si>
    <t>5961F1C2</t>
  </si>
  <si>
    <t>5961F414</t>
  </si>
  <si>
    <t>35FE</t>
  </si>
  <si>
    <t>CE0</t>
  </si>
  <si>
    <t>5961F41C</t>
  </si>
  <si>
    <t>5961F66C</t>
  </si>
  <si>
    <t>364C</t>
  </si>
  <si>
    <t>5961F671</t>
  </si>
  <si>
    <t>5961F8C4</t>
  </si>
  <si>
    <t>3A24</t>
  </si>
  <si>
    <t>5357</t>
  </si>
  <si>
    <t>5961F8CA</t>
  </si>
  <si>
    <t>5961FB1C</t>
  </si>
  <si>
    <t>3DD1</t>
  </si>
  <si>
    <t>5655</t>
  </si>
  <si>
    <t>5961FB21</t>
  </si>
  <si>
    <t>5961FD74</t>
  </si>
  <si>
    <t>406C</t>
  </si>
  <si>
    <t>5D69</t>
  </si>
  <si>
    <t>5961FD7A</t>
  </si>
  <si>
    <t>5961FFCC</t>
  </si>
  <si>
    <t>4208</t>
  </si>
  <si>
    <t>6458</t>
  </si>
  <si>
    <t>5961FFD2</t>
  </si>
  <si>
    <t>59620224</t>
  </si>
  <si>
    <t>43B0</t>
  </si>
  <si>
    <t>6840</t>
  </si>
  <si>
    <t>5962022A</t>
  </si>
  <si>
    <t>5962047C</t>
  </si>
  <si>
    <t>450B</t>
  </si>
  <si>
    <t>5962048B</t>
  </si>
  <si>
    <t>596206D4</t>
  </si>
  <si>
    <t>45B8</t>
  </si>
  <si>
    <t>5962092C</t>
  </si>
  <si>
    <t>46CF</t>
  </si>
  <si>
    <t>59620B84</t>
  </si>
  <si>
    <t>47C8</t>
  </si>
  <si>
    <t>59620B97</t>
  </si>
  <si>
    <t>59620DDC</t>
  </si>
  <si>
    <t>4879</t>
  </si>
  <si>
    <t>59620DFC</t>
  </si>
  <si>
    <t>59621034</t>
  </si>
  <si>
    <t>5962128C</t>
  </si>
  <si>
    <t>494A</t>
  </si>
  <si>
    <t>596214E4</t>
  </si>
  <si>
    <t>49E2</t>
  </si>
  <si>
    <t>596214EA</t>
  </si>
  <si>
    <t>5962173C</t>
  </si>
  <si>
    <t>4A3D</t>
  </si>
  <si>
    <t>59621994</t>
  </si>
  <si>
    <t>4A5E</t>
  </si>
  <si>
    <t>59621BEC</t>
  </si>
  <si>
    <t>4AD6</t>
  </si>
  <si>
    <t>59621BF2</t>
  </si>
  <si>
    <t>59621E44</t>
  </si>
  <si>
    <t>4AFF</t>
  </si>
  <si>
    <t>59621E4A</t>
  </si>
  <si>
    <t>5962209C</t>
  </si>
  <si>
    <t>27D</t>
  </si>
  <si>
    <t>4B29</t>
  </si>
  <si>
    <t>596220A4</t>
  </si>
  <si>
    <t>596222F4</t>
  </si>
  <si>
    <t>2B4</t>
  </si>
  <si>
    <t>4B46</t>
  </si>
  <si>
    <t>596222FC</t>
  </si>
  <si>
    <t>5962254C</t>
  </si>
  <si>
    <t>2A0</t>
  </si>
  <si>
    <t>4AF8</t>
  </si>
  <si>
    <t>596227A4</t>
  </si>
  <si>
    <t>268</t>
  </si>
  <si>
    <t>4A79</t>
  </si>
  <si>
    <t>596227AA</t>
  </si>
  <si>
    <t>596229FC</t>
  </si>
  <si>
    <t>21D</t>
  </si>
  <si>
    <t>4944</t>
  </si>
  <si>
    <t>6BDD</t>
  </si>
  <si>
    <t>59622A02</t>
  </si>
  <si>
    <t>59622C54</t>
  </si>
  <si>
    <t>1D4</t>
  </si>
  <si>
    <t>49AD</t>
  </si>
  <si>
    <t>54D1</t>
  </si>
  <si>
    <t>59622C5B</t>
  </si>
  <si>
    <t>59622EAC</t>
  </si>
  <si>
    <t>4904</t>
  </si>
  <si>
    <t>4FCB</t>
  </si>
  <si>
    <t>59622EC0</t>
  </si>
  <si>
    <t>59623104</t>
  </si>
  <si>
    <t>48B9</t>
  </si>
  <si>
    <t>437C</t>
  </si>
  <si>
    <t>5962335C</t>
  </si>
  <si>
    <t>4921</t>
  </si>
  <si>
    <t>5962337C</t>
  </si>
  <si>
    <t>596235B4</t>
  </si>
  <si>
    <t>48D8</t>
  </si>
  <si>
    <t>596235BA</t>
  </si>
  <si>
    <t>5962380C</t>
  </si>
  <si>
    <t>4783</t>
  </si>
  <si>
    <t>5522</t>
  </si>
  <si>
    <t>59623A64</t>
  </si>
  <si>
    <t>480D</t>
  </si>
  <si>
    <t>4A2B</t>
  </si>
  <si>
    <t>59623A6A</t>
  </si>
  <si>
    <t>59623CBC</t>
  </si>
  <si>
    <t>4955</t>
  </si>
  <si>
    <t>59623CC3</t>
  </si>
  <si>
    <t>59623F14</t>
  </si>
  <si>
    <t>5A4D</t>
  </si>
  <si>
    <t>59623F1D</t>
  </si>
  <si>
    <t>5962416C</t>
  </si>
  <si>
    <t>4994</t>
  </si>
  <si>
    <t>5962417B</t>
  </si>
  <si>
    <t>596243C4</t>
  </si>
  <si>
    <t>48C1</t>
  </si>
  <si>
    <t>6C1B</t>
  </si>
  <si>
    <t>596243D3</t>
  </si>
  <si>
    <t>5962461C</t>
  </si>
  <si>
    <t>480E</t>
  </si>
  <si>
    <t>60E8</t>
  </si>
  <si>
    <t>59624874</t>
  </si>
  <si>
    <t>4743</t>
  </si>
  <si>
    <t>59624ACC</t>
  </si>
  <si>
    <t>4795</t>
  </si>
  <si>
    <t>6D6F</t>
  </si>
  <si>
    <t>59624AD1</t>
  </si>
  <si>
    <t>59624D24</t>
  </si>
  <si>
    <t>46F6</t>
  </si>
  <si>
    <t>47F7</t>
  </si>
  <si>
    <t>59624D28</t>
  </si>
  <si>
    <t>59624F7C</t>
  </si>
  <si>
    <t>4765</t>
  </si>
  <si>
    <t>59624F81</t>
  </si>
  <si>
    <t>596251D4</t>
  </si>
  <si>
    <t>47FF</t>
  </si>
  <si>
    <t>6368</t>
  </si>
  <si>
    <t>596251D8</t>
  </si>
  <si>
    <t>5962542C</t>
  </si>
  <si>
    <t>48A2</t>
  </si>
  <si>
    <t>59625684</t>
  </si>
  <si>
    <t>4893</t>
  </si>
  <si>
    <t>5962568A</t>
  </si>
  <si>
    <t>596258DC</t>
  </si>
  <si>
    <t>48B2</t>
  </si>
  <si>
    <t>59625B34</t>
  </si>
  <si>
    <t>4882</t>
  </si>
  <si>
    <t>59625B3A</t>
  </si>
  <si>
    <t>59625D8C</t>
  </si>
  <si>
    <t>486D</t>
  </si>
  <si>
    <t>6BB7</t>
  </si>
  <si>
    <t>59625D92</t>
  </si>
  <si>
    <t>59625FE4</t>
  </si>
  <si>
    <t>59625FEA</t>
  </si>
  <si>
    <t>5962623C</t>
  </si>
  <si>
    <t>4802</t>
  </si>
  <si>
    <t>629F</t>
  </si>
  <si>
    <t>59626494</t>
  </si>
  <si>
    <t>47DD</t>
  </si>
  <si>
    <t>5F55</t>
  </si>
  <si>
    <t>596264A5</t>
  </si>
  <si>
    <t>596266EC</t>
  </si>
  <si>
    <t>47C6</t>
  </si>
  <si>
    <t>593C</t>
  </si>
  <si>
    <t>5962670C</t>
  </si>
  <si>
    <t>59626944</t>
  </si>
  <si>
    <t>479F</t>
  </si>
  <si>
    <t>5457</t>
  </si>
  <si>
    <t>5962694A</t>
  </si>
  <si>
    <t>59626B9C</t>
  </si>
  <si>
    <t>46C3</t>
  </si>
  <si>
    <t>4D73</t>
  </si>
  <si>
    <t>59626BA1</t>
  </si>
  <si>
    <t>59626DF4</t>
  </si>
  <si>
    <t>462B</t>
  </si>
  <si>
    <t>484B</t>
  </si>
  <si>
    <t>59626DF8</t>
  </si>
  <si>
    <t>5962704C</t>
  </si>
  <si>
    <t>45B9</t>
  </si>
  <si>
    <t>41DE</t>
  </si>
  <si>
    <t>596272A4</t>
  </si>
  <si>
    <t>4530</t>
  </si>
  <si>
    <t>3517</t>
  </si>
  <si>
    <t>596272AE</t>
  </si>
  <si>
    <t>596274FC</t>
  </si>
  <si>
    <t>44BF</t>
  </si>
  <si>
    <t>34B0</t>
  </si>
  <si>
    <t>59627754</t>
  </si>
  <si>
    <t>43DB</t>
  </si>
  <si>
    <t>2E66</t>
  </si>
  <si>
    <t>596279AC</t>
  </si>
  <si>
    <t>42E6</t>
  </si>
  <si>
    <t>22B5</t>
  </si>
  <si>
    <t>596279BC</t>
  </si>
  <si>
    <t>59627C04</t>
  </si>
  <si>
    <t>422B</t>
  </si>
  <si>
    <t>298C</t>
  </si>
  <si>
    <t>59627C13</t>
  </si>
  <si>
    <t>59627E5C</t>
  </si>
  <si>
    <t>4177</t>
  </si>
  <si>
    <t>2262</t>
  </si>
  <si>
    <t>59627E6B</t>
  </si>
  <si>
    <t>596280B4</t>
  </si>
  <si>
    <t>40EE</t>
  </si>
  <si>
    <t>1CBD</t>
  </si>
  <si>
    <t>596280C3</t>
  </si>
  <si>
    <t>5962830C</t>
  </si>
  <si>
    <t>401D</t>
  </si>
  <si>
    <t>1EA7</t>
  </si>
  <si>
    <t>5962831C</t>
  </si>
  <si>
    <t>59628564</t>
  </si>
  <si>
    <t>3F9D</t>
  </si>
  <si>
    <t>130C</t>
  </si>
  <si>
    <t>596287BC</t>
  </si>
  <si>
    <t>157D</t>
  </si>
  <si>
    <t>596287CC</t>
  </si>
  <si>
    <t>59628A14</t>
  </si>
  <si>
    <t>3E5F</t>
  </si>
  <si>
    <t>865</t>
  </si>
  <si>
    <t>59628A25</t>
  </si>
  <si>
    <t>59628C6C</t>
  </si>
  <si>
    <t>3E19</t>
  </si>
  <si>
    <t>A5B</t>
  </si>
  <si>
    <t>59628C7D</t>
  </si>
  <si>
    <t>59628EC4</t>
  </si>
  <si>
    <t>3D89</t>
  </si>
  <si>
    <t>7A9</t>
  </si>
  <si>
    <t>59628ED7</t>
  </si>
  <si>
    <t>5962911C</t>
  </si>
  <si>
    <t>521</t>
  </si>
  <si>
    <t>5962912C</t>
  </si>
  <si>
    <t>59629374</t>
  </si>
  <si>
    <t>596295CC</t>
  </si>
  <si>
    <t>266</t>
  </si>
  <si>
    <t>596295DC</t>
  </si>
  <si>
    <t>59629824</t>
  </si>
  <si>
    <t>3B12</t>
  </si>
  <si>
    <t>1C8</t>
  </si>
  <si>
    <t>59629A7C</t>
  </si>
  <si>
    <t>3A93</t>
  </si>
  <si>
    <t>130</t>
  </si>
  <si>
    <t>59629A80</t>
  </si>
  <si>
    <t>59629CD4</t>
  </si>
  <si>
    <t>3A33</t>
  </si>
  <si>
    <t>59629CD8</t>
  </si>
  <si>
    <t>59629F2C</t>
  </si>
  <si>
    <t>39AD</t>
  </si>
  <si>
    <t>59629F31</t>
  </si>
  <si>
    <t>5962A184</t>
  </si>
  <si>
    <t>5962A188</t>
  </si>
  <si>
    <t>5962A3DC</t>
  </si>
  <si>
    <t>38E8</t>
  </si>
  <si>
    <t>5962A3E0</t>
  </si>
  <si>
    <t>5962A634</t>
  </si>
  <si>
    <t>5962A639</t>
  </si>
  <si>
    <t>5962A88C</t>
  </si>
  <si>
    <t>5962A891</t>
  </si>
  <si>
    <t>5962AAE4</t>
  </si>
  <si>
    <t>5962AAE8</t>
  </si>
  <si>
    <t>5962AD3C</t>
  </si>
  <si>
    <t>5962AD40</t>
  </si>
  <si>
    <t>5962AF94</t>
  </si>
  <si>
    <t>3735</t>
  </si>
  <si>
    <t>5962AF9C</t>
  </si>
  <si>
    <t>5962B1EC</t>
  </si>
  <si>
    <t>5962B1F4</t>
  </si>
  <si>
    <t>5962B444</t>
  </si>
  <si>
    <t>5962B44C</t>
  </si>
  <si>
    <t>5962B69C</t>
  </si>
  <si>
    <t>36BA</t>
  </si>
  <si>
    <t>5962B6A5</t>
  </si>
  <si>
    <t>5962B8F4</t>
  </si>
  <si>
    <t>5962B8FA</t>
  </si>
  <si>
    <t>5962BB4C</t>
  </si>
  <si>
    <t>36BD</t>
  </si>
  <si>
    <t>5962BB54</t>
  </si>
  <si>
    <t>5962BDA4</t>
  </si>
  <si>
    <t>5962BDAC</t>
  </si>
  <si>
    <t>5962BFFC</t>
  </si>
  <si>
    <t>36B1</t>
  </si>
  <si>
    <t>5962C007</t>
  </si>
  <si>
    <t>5962C254</t>
  </si>
  <si>
    <t>5962C274</t>
  </si>
  <si>
    <t>5962C4AC</t>
  </si>
  <si>
    <t>3685</t>
  </si>
  <si>
    <t>5962C4BB</t>
  </si>
  <si>
    <t>5962C704</t>
  </si>
  <si>
    <t>365A</t>
  </si>
  <si>
    <t>5962C70A</t>
  </si>
  <si>
    <t>5962C95C</t>
  </si>
  <si>
    <t>3623</t>
  </si>
  <si>
    <t>5962C964</t>
  </si>
  <si>
    <t>5962CBB4</t>
  </si>
  <si>
    <t>35FA</t>
  </si>
  <si>
    <t>5962CBBC</t>
  </si>
  <si>
    <t>5962CE0C</t>
  </si>
  <si>
    <t>35DE</t>
  </si>
  <si>
    <t>5962CE12</t>
  </si>
  <si>
    <t>5962D064</t>
  </si>
  <si>
    <t>35C4</t>
  </si>
  <si>
    <t>5962D06A</t>
  </si>
  <si>
    <t>5962D2BC</t>
  </si>
  <si>
    <t>3583</t>
  </si>
  <si>
    <t>5962D2CD</t>
  </si>
  <si>
    <t>5962D514</t>
  </si>
  <si>
    <t>352C</t>
  </si>
  <si>
    <t>5962D51C</t>
  </si>
  <si>
    <t>5962D76C</t>
  </si>
  <si>
    <t>34F9</t>
  </si>
  <si>
    <t>5962D779</t>
  </si>
  <si>
    <t>5962D9C4</t>
  </si>
  <si>
    <t>34B2</t>
  </si>
  <si>
    <t>5962D9D8</t>
  </si>
  <si>
    <t>5962DC1C</t>
  </si>
  <si>
    <t>5962DC2B</t>
  </si>
  <si>
    <t>5962DE74</t>
  </si>
  <si>
    <t>3423</t>
  </si>
  <si>
    <t>5962DE7C</t>
  </si>
  <si>
    <t>5962E0CC</t>
  </si>
  <si>
    <t>33DB</t>
  </si>
  <si>
    <t>5962E0D7</t>
  </si>
  <si>
    <t>5962E324</t>
  </si>
  <si>
    <t>33AF</t>
  </si>
  <si>
    <t>5962E344</t>
  </si>
  <si>
    <t>5962E57C</t>
  </si>
  <si>
    <t>337C</t>
  </si>
  <si>
    <t>5962E581</t>
  </si>
  <si>
    <t>5962E7D4</t>
  </si>
  <si>
    <t>334A</t>
  </si>
  <si>
    <t>5962E7D9</t>
  </si>
  <si>
    <t>5962EA2C</t>
  </si>
  <si>
    <t>3318</t>
  </si>
  <si>
    <t>5962EA31</t>
  </si>
  <si>
    <t>5962EC84</t>
  </si>
  <si>
    <t>32FD</t>
  </si>
  <si>
    <t>5962EC88</t>
  </si>
  <si>
    <t>5962EEDC</t>
  </si>
  <si>
    <t>5962EEE1</t>
  </si>
  <si>
    <t>5962F134</t>
  </si>
  <si>
    <t>331C</t>
  </si>
  <si>
    <t>5962F138</t>
  </si>
  <si>
    <t>5962F38C</t>
  </si>
  <si>
    <t>3355</t>
  </si>
  <si>
    <t>5962F391</t>
  </si>
  <si>
    <t>5962F5E4</t>
  </si>
  <si>
    <t>3384</t>
  </si>
  <si>
    <t>5962F5EA</t>
  </si>
  <si>
    <t>5962F83C</t>
  </si>
  <si>
    <t>338F</t>
  </si>
  <si>
    <t>5962F840</t>
  </si>
  <si>
    <t>5962FA94</t>
  </si>
  <si>
    <t>33A2</t>
  </si>
  <si>
    <t>5962FA98</t>
  </si>
  <si>
    <t>5962FCEC</t>
  </si>
  <si>
    <t>337D</t>
  </si>
  <si>
    <t>5962FCF0</t>
  </si>
  <si>
    <t>5962FF44</t>
  </si>
  <si>
    <t>3348</t>
  </si>
  <si>
    <t>5962FF4A</t>
  </si>
  <si>
    <t>5963019C</t>
  </si>
  <si>
    <t>3326</t>
  </si>
  <si>
    <t>596301A4</t>
  </si>
  <si>
    <t>596303F4</t>
  </si>
  <si>
    <t>32EF</t>
  </si>
  <si>
    <t>596303F9</t>
  </si>
  <si>
    <t>5963064C</t>
  </si>
  <si>
    <t>32C5</t>
  </si>
  <si>
    <t>596308A4</t>
  </si>
  <si>
    <t>32A5</t>
  </si>
  <si>
    <t>596308AA</t>
  </si>
  <si>
    <t>59630AFC</t>
  </si>
  <si>
    <t>3286</t>
  </si>
  <si>
    <t>59630B04</t>
  </si>
  <si>
    <t>59630D54</t>
  </si>
  <si>
    <t>326E</t>
  </si>
  <si>
    <t>59630D5E</t>
  </si>
  <si>
    <t>59630FAC</t>
  </si>
  <si>
    <t>3261</t>
  </si>
  <si>
    <t>15E</t>
  </si>
  <si>
    <t>59630FCC</t>
  </si>
  <si>
    <t>59631204</t>
  </si>
  <si>
    <t>322D</t>
  </si>
  <si>
    <t>1E8</t>
  </si>
  <si>
    <t>5963145C</t>
  </si>
  <si>
    <t>3226</t>
  </si>
  <si>
    <t>596316B4</t>
  </si>
  <si>
    <t>32A2</t>
  </si>
  <si>
    <t>375</t>
  </si>
  <si>
    <t>596316BE</t>
  </si>
  <si>
    <t>5963190C</t>
  </si>
  <si>
    <t>4AE</t>
  </si>
  <si>
    <t>59631B64</t>
  </si>
  <si>
    <t>333B</t>
  </si>
  <si>
    <t>574</t>
  </si>
  <si>
    <t>59631B68</t>
  </si>
  <si>
    <t>59631DBC</t>
  </si>
  <si>
    <t>3399</t>
  </si>
  <si>
    <t>7E4</t>
  </si>
  <si>
    <t>59631DC4</t>
  </si>
  <si>
    <t>59632014</t>
  </si>
  <si>
    <t>3417</t>
  </si>
  <si>
    <t>8AD</t>
  </si>
  <si>
    <t>5963226C</t>
  </si>
  <si>
    <t>347C</t>
  </si>
  <si>
    <t>88D</t>
  </si>
  <si>
    <t>596324C4</t>
  </si>
  <si>
    <t>34BA</t>
  </si>
  <si>
    <t>88B</t>
  </si>
  <si>
    <t>596324CD</t>
  </si>
  <si>
    <t>5963271C</t>
  </si>
  <si>
    <t>34F1</t>
  </si>
  <si>
    <t>A8C</t>
  </si>
  <si>
    <t>59632974</t>
  </si>
  <si>
    <t>3538</t>
  </si>
  <si>
    <t>CCC</t>
  </si>
  <si>
    <t>59632BCC</t>
  </si>
  <si>
    <t>3556</t>
  </si>
  <si>
    <t>E30</t>
  </si>
  <si>
    <t>59632BD4</t>
  </si>
  <si>
    <t>59632E24</t>
  </si>
  <si>
    <t>FC4</t>
  </si>
  <si>
    <t>59632E2A</t>
  </si>
  <si>
    <t>5963307C</t>
  </si>
  <si>
    <t>106D</t>
  </si>
  <si>
    <t>596332D4</t>
  </si>
  <si>
    <t>F66</t>
  </si>
  <si>
    <t>596332DA</t>
  </si>
  <si>
    <t>5963352C</t>
  </si>
  <si>
    <t>ED3</t>
  </si>
  <si>
    <t>5963354C</t>
  </si>
  <si>
    <t>59633784</t>
  </si>
  <si>
    <t>366A</t>
  </si>
  <si>
    <t>1301</t>
  </si>
  <si>
    <t>596339DC</t>
  </si>
  <si>
    <t>1756</t>
  </si>
  <si>
    <t>59633C34</t>
  </si>
  <si>
    <t>377B</t>
  </si>
  <si>
    <t>18D3</t>
  </si>
  <si>
    <t>59633C38</t>
  </si>
  <si>
    <t>59633E8C</t>
  </si>
  <si>
    <t>287F</t>
  </si>
  <si>
    <t>596340E4</t>
  </si>
  <si>
    <t>3A1A</t>
  </si>
  <si>
    <t>2C3A</t>
  </si>
  <si>
    <t>596340ED</t>
  </si>
  <si>
    <t>5963433C</t>
  </si>
  <si>
    <t>2B83</t>
  </si>
  <si>
    <t>59634594</t>
  </si>
  <si>
    <t>2D46</t>
  </si>
  <si>
    <t>5963459A</t>
  </si>
  <si>
    <t>596347EC</t>
  </si>
  <si>
    <t>2DBC</t>
  </si>
  <si>
    <t>596347F1</t>
  </si>
  <si>
    <t>59634A44</t>
  </si>
  <si>
    <t>2B2F</t>
  </si>
  <si>
    <t>59634A49</t>
  </si>
  <si>
    <t>59634C9C</t>
  </si>
  <si>
    <t>856</t>
  </si>
  <si>
    <t>59634EF4</t>
  </si>
  <si>
    <t>1996</t>
  </si>
  <si>
    <t>5963514C</t>
  </si>
  <si>
    <t>596353A4</t>
  </si>
  <si>
    <t>596355FC</t>
  </si>
  <si>
    <t>1997</t>
  </si>
  <si>
    <t>3F28</t>
  </si>
  <si>
    <t>383</t>
  </si>
  <si>
    <t>3EBB</t>
  </si>
  <si>
    <t>389</t>
  </si>
  <si>
    <t>842</t>
  </si>
  <si>
    <t>168D</t>
  </si>
  <si>
    <t>39F0</t>
  </si>
  <si>
    <t>816</t>
  </si>
  <si>
    <t>1690</t>
  </si>
  <si>
    <t>1693</t>
  </si>
  <si>
    <t>38F3</t>
  </si>
  <si>
    <t>920</t>
  </si>
  <si>
    <t>1692</t>
  </si>
  <si>
    <t>38CF</t>
  </si>
  <si>
    <t>38A3</t>
  </si>
  <si>
    <t>697</t>
  </si>
  <si>
    <t>1694</t>
  </si>
  <si>
    <t>3962</t>
  </si>
  <si>
    <t>576</t>
  </si>
  <si>
    <t>3978</t>
  </si>
  <si>
    <t>168F</t>
  </si>
  <si>
    <t>41F</t>
  </si>
  <si>
    <t>168C</t>
  </si>
  <si>
    <t>3981</t>
  </si>
  <si>
    <t>1691</t>
  </si>
  <si>
    <t>3980</t>
  </si>
  <si>
    <t>32A</t>
  </si>
  <si>
    <t>168A</t>
  </si>
  <si>
    <t>2DE</t>
  </si>
  <si>
    <t>2A7</t>
  </si>
  <si>
    <t>27E</t>
  </si>
  <si>
    <t>263</t>
  </si>
  <si>
    <t>398C</t>
  </si>
  <si>
    <t>168E</t>
  </si>
  <si>
    <t>3994</t>
  </si>
  <si>
    <t>3993</t>
  </si>
  <si>
    <t>168B</t>
  </si>
  <si>
    <t>1C5</t>
  </si>
  <si>
    <t>1688</t>
  </si>
  <si>
    <t>186</t>
  </si>
  <si>
    <t>168</t>
  </si>
  <si>
    <t>1689</t>
  </si>
  <si>
    <t>1687</t>
  </si>
  <si>
    <t>39A1</t>
  </si>
  <si>
    <t>39A5</t>
  </si>
  <si>
    <t>39B0</t>
  </si>
  <si>
    <t>3934</t>
  </si>
  <si>
    <t>395E</t>
  </si>
  <si>
    <t>39C6</t>
  </si>
  <si>
    <t>39F9</t>
  </si>
  <si>
    <t>39FE</t>
  </si>
  <si>
    <t>39CA</t>
  </si>
  <si>
    <t>39B3</t>
  </si>
  <si>
    <t>169F</t>
  </si>
  <si>
    <t>3992</t>
  </si>
  <si>
    <t>16A2</t>
  </si>
  <si>
    <t>3985</t>
  </si>
  <si>
    <t>16A9</t>
  </si>
  <si>
    <t>16B0</t>
  </si>
  <si>
    <t>16AE</t>
  </si>
  <si>
    <t>16B2</t>
  </si>
  <si>
    <t>38DA</t>
  </si>
  <si>
    <t>38CC</t>
  </si>
  <si>
    <t>38C3</t>
  </si>
  <si>
    <t>38C4</t>
  </si>
  <si>
    <t>38AF</t>
  </si>
  <si>
    <t>3890</t>
  </si>
  <si>
    <t>3857</t>
  </si>
  <si>
    <t>71C</t>
  </si>
  <si>
    <t>71D</t>
  </si>
  <si>
    <t>3822</t>
  </si>
  <si>
    <t>16E</t>
  </si>
  <si>
    <t>151</t>
  </si>
  <si>
    <t>17A</t>
  </si>
  <si>
    <t>381D</t>
  </si>
  <si>
    <t>3813</t>
  </si>
  <si>
    <t>215</t>
  </si>
  <si>
    <t>37EA</t>
  </si>
  <si>
    <t>25A</t>
  </si>
  <si>
    <t>37EF</t>
  </si>
  <si>
    <t>37DD</t>
  </si>
  <si>
    <t>265</t>
  </si>
  <si>
    <t>37B0</t>
  </si>
  <si>
    <t>37AC</t>
  </si>
  <si>
    <t>295</t>
  </si>
  <si>
    <t>2AE</t>
  </si>
  <si>
    <t>3796</t>
  </si>
  <si>
    <t>2BB</t>
  </si>
  <si>
    <t>37AB</t>
  </si>
  <si>
    <t>22F</t>
  </si>
  <si>
    <t>379E</t>
  </si>
  <si>
    <t>37BD</t>
  </si>
  <si>
    <t>310</t>
  </si>
  <si>
    <t>3A9</t>
  </si>
  <si>
    <t>419</t>
  </si>
  <si>
    <t>3FD</t>
  </si>
  <si>
    <t>437</t>
  </si>
  <si>
    <t>36BF</t>
  </si>
  <si>
    <t>947</t>
  </si>
  <si>
    <t>36CC</t>
  </si>
  <si>
    <t>A34</t>
  </si>
  <si>
    <t>373B</t>
  </si>
  <si>
    <t>87C</t>
  </si>
  <si>
    <t>85A</t>
  </si>
  <si>
    <t>8F2</t>
  </si>
  <si>
    <t>8A5</t>
  </si>
  <si>
    <t>3689</t>
  </si>
  <si>
    <t>7D3</t>
  </si>
  <si>
    <t>3691</t>
  </si>
  <si>
    <t>368E</t>
  </si>
  <si>
    <t>9E6</t>
  </si>
  <si>
    <t>862</t>
  </si>
  <si>
    <t>3692</t>
  </si>
  <si>
    <t>76A</t>
  </si>
  <si>
    <t>6FF</t>
  </si>
  <si>
    <t>648</t>
  </si>
  <si>
    <t>5CE</t>
  </si>
  <si>
    <t>3677</t>
  </si>
  <si>
    <t>53B</t>
  </si>
  <si>
    <t>366E</t>
  </si>
  <si>
    <t>4E0</t>
  </si>
  <si>
    <t>3F7</t>
  </si>
  <si>
    <t>367F</t>
  </si>
  <si>
    <t>361</t>
  </si>
  <si>
    <t>2DD</t>
  </si>
  <si>
    <t>25F</t>
  </si>
  <si>
    <t>36AA</t>
  </si>
  <si>
    <t>21F</t>
  </si>
  <si>
    <t>36B0</t>
  </si>
  <si>
    <t>1FA</t>
  </si>
  <si>
    <t>1AD</t>
  </si>
  <si>
    <t>191</t>
  </si>
  <si>
    <t>153</t>
  </si>
  <si>
    <t>36C7</t>
  </si>
  <si>
    <t>36D1</t>
  </si>
  <si>
    <t>36DC</t>
  </si>
  <si>
    <t>3715</t>
  </si>
  <si>
    <t>3739</t>
  </si>
  <si>
    <t>3740</t>
  </si>
  <si>
    <t>3751</t>
  </si>
  <si>
    <t>3762</t>
  </si>
  <si>
    <t>16AC</t>
  </si>
  <si>
    <t>3770</t>
  </si>
  <si>
    <t>36E6</t>
  </si>
  <si>
    <t>36D6</t>
  </si>
  <si>
    <t>3644</t>
  </si>
  <si>
    <t>3637</t>
  </si>
  <si>
    <t>3630</t>
  </si>
  <si>
    <t>3646</t>
  </si>
  <si>
    <t>3661</t>
  </si>
  <si>
    <t>3669</t>
  </si>
  <si>
    <t>366C</t>
  </si>
  <si>
    <t>3680</t>
  </si>
  <si>
    <t>3699</t>
  </si>
  <si>
    <t>369D</t>
  </si>
  <si>
    <t>36A2</t>
  </si>
  <si>
    <t>36B6</t>
  </si>
  <si>
    <t>36DF</t>
  </si>
  <si>
    <t>36E4</t>
  </si>
  <si>
    <t>370A</t>
  </si>
  <si>
    <t>3710</t>
  </si>
  <si>
    <t>371C</t>
  </si>
  <si>
    <t>176</t>
  </si>
  <si>
    <t>18A</t>
  </si>
  <si>
    <t>3724</t>
  </si>
  <si>
    <t>1A8</t>
  </si>
  <si>
    <t>371D</t>
  </si>
  <si>
    <t>1B5</t>
  </si>
  <si>
    <t>1EE</t>
  </si>
  <si>
    <t>3709</t>
  </si>
  <si>
    <t>1D2</t>
  </si>
  <si>
    <t>36F5</t>
  </si>
  <si>
    <t>230</t>
  </si>
  <si>
    <t>36FB</t>
  </si>
  <si>
    <t>276</t>
  </si>
  <si>
    <t>222</t>
  </si>
  <si>
    <t>36D4</t>
  </si>
  <si>
    <t>1D3</t>
  </si>
  <si>
    <t>2B2</t>
  </si>
  <si>
    <t>36F2</t>
  </si>
  <si>
    <t>5B8</t>
  </si>
  <si>
    <t>857</t>
  </si>
  <si>
    <t>981</t>
  </si>
  <si>
    <t>3701</t>
  </si>
  <si>
    <t>A02</t>
  </si>
  <si>
    <t>36F0</t>
  </si>
  <si>
    <t>847</t>
  </si>
  <si>
    <t>797</t>
  </si>
  <si>
    <t>7A1</t>
  </si>
  <si>
    <t>36FA</t>
  </si>
  <si>
    <t>7FB</t>
  </si>
  <si>
    <t>87E</t>
  </si>
  <si>
    <t>3700</t>
  </si>
  <si>
    <t>83B</t>
  </si>
  <si>
    <t>780</t>
  </si>
  <si>
    <t>6E7</t>
  </si>
  <si>
    <t>689</t>
  </si>
  <si>
    <t>3733</t>
  </si>
  <si>
    <t>653</t>
  </si>
  <si>
    <t>637</t>
  </si>
  <si>
    <t>551</t>
  </si>
  <si>
    <t>374D</t>
  </si>
  <si>
    <t>4C2</t>
  </si>
  <si>
    <t>441</t>
  </si>
  <si>
    <t>40C</t>
  </si>
  <si>
    <t>373D</t>
  </si>
  <si>
    <t>367</t>
  </si>
  <si>
    <t>32E</t>
  </si>
  <si>
    <t>375A</t>
  </si>
  <si>
    <t>3766</t>
  </si>
  <si>
    <t>375F</t>
  </si>
  <si>
    <t>1F5</t>
  </si>
  <si>
    <t>375B</t>
  </si>
  <si>
    <t>18E</t>
  </si>
  <si>
    <t>3780</t>
  </si>
  <si>
    <t>37E3</t>
  </si>
  <si>
    <t>37FD</t>
  </si>
  <si>
    <t>3808</t>
  </si>
  <si>
    <t>38C1</t>
  </si>
  <si>
    <t>38FB</t>
  </si>
  <si>
    <t>38EE</t>
  </si>
  <si>
    <t>3900</t>
  </si>
  <si>
    <t>3918</t>
  </si>
  <si>
    <t>391A</t>
  </si>
  <si>
    <t>3922</t>
  </si>
  <si>
    <t>3927</t>
  </si>
  <si>
    <t>392B</t>
  </si>
  <si>
    <t>392D</t>
  </si>
  <si>
    <t>392E</t>
  </si>
  <si>
    <t>3933</t>
  </si>
  <si>
    <t>393A</t>
  </si>
  <si>
    <t>3937</t>
  </si>
  <si>
    <t>3917</t>
  </si>
  <si>
    <t>38F5</t>
  </si>
  <si>
    <t>38EC</t>
  </si>
  <si>
    <t>38D4</t>
  </si>
  <si>
    <t>38C5</t>
  </si>
  <si>
    <t>38BB</t>
  </si>
  <si>
    <t>38B5</t>
  </si>
  <si>
    <t>38AE</t>
  </si>
  <si>
    <t>724</t>
  </si>
  <si>
    <t>725</t>
  </si>
  <si>
    <t>19D</t>
  </si>
  <si>
    <t>181</t>
  </si>
  <si>
    <t>726</t>
  </si>
  <si>
    <t>16B</t>
  </si>
  <si>
    <t>190</t>
  </si>
  <si>
    <t>202</t>
  </si>
  <si>
    <t>232</t>
  </si>
  <si>
    <t>224</t>
  </si>
  <si>
    <t>26E</t>
  </si>
  <si>
    <t>16E0</t>
  </si>
  <si>
    <t>2AD</t>
  </si>
  <si>
    <t>11F1</t>
  </si>
  <si>
    <t>3A3</t>
  </si>
  <si>
    <t>56</t>
  </si>
  <si>
    <t>5A2</t>
  </si>
  <si>
    <t>11D3</t>
  </si>
  <si>
    <t>3A7</t>
  </si>
  <si>
    <t>59C</t>
  </si>
  <si>
    <t>11BD</t>
  </si>
  <si>
    <t>3B0</t>
  </si>
  <si>
    <t>592</t>
  </si>
  <si>
    <t>11A4</t>
  </si>
  <si>
    <t>3AF</t>
  </si>
  <si>
    <t>587</t>
  </si>
  <si>
    <t>1182</t>
  </si>
  <si>
    <t>3BC</t>
  </si>
  <si>
    <t>115A</t>
  </si>
  <si>
    <t>3CF</t>
  </si>
  <si>
    <t>56E</t>
  </si>
  <si>
    <t>112F</t>
  </si>
  <si>
    <t>3D0</t>
  </si>
  <si>
    <t>564</t>
  </si>
  <si>
    <t>1108</t>
  </si>
  <si>
    <t>3CB</t>
  </si>
  <si>
    <t>559</t>
  </si>
  <si>
    <t>10E5</t>
  </si>
  <si>
    <t>3D6</t>
  </si>
  <si>
    <t>54E</t>
  </si>
  <si>
    <t>10C1</t>
  </si>
  <si>
    <t>3DF</t>
  </si>
  <si>
    <t>541</t>
  </si>
  <si>
    <t>1093</t>
  </si>
  <si>
    <t>52E</t>
  </si>
  <si>
    <t>1058</t>
  </si>
  <si>
    <t>51D</t>
  </si>
  <si>
    <t>1020</t>
  </si>
  <si>
    <t>50D</t>
  </si>
  <si>
    <t>FEE</t>
  </si>
  <si>
    <t>43A</t>
  </si>
  <si>
    <t>FC1</t>
  </si>
  <si>
    <t>44D</t>
  </si>
  <si>
    <t>F95</t>
  </si>
  <si>
    <t>47C</t>
  </si>
  <si>
    <t>4EB</t>
  </si>
  <si>
    <t>F73</t>
  </si>
  <si>
    <t>485</t>
  </si>
  <si>
    <t>4E1</t>
  </si>
  <si>
    <t>F53</t>
  </si>
  <si>
    <t>483</t>
  </si>
  <si>
    <t>4D8</t>
  </si>
  <si>
    <t>F30</t>
  </si>
  <si>
    <t>4CB</t>
  </si>
  <si>
    <t>F08</t>
  </si>
  <si>
    <t>4AC</t>
  </si>
  <si>
    <t>EE1</t>
  </si>
  <si>
    <t>4B9</t>
  </si>
  <si>
    <t>EB6</t>
  </si>
  <si>
    <t>E88</t>
  </si>
  <si>
    <t>509</t>
  </si>
  <si>
    <t>48D</t>
  </si>
  <si>
    <t>E3A</t>
  </si>
  <si>
    <t>546</t>
  </si>
  <si>
    <t>E14</t>
  </si>
  <si>
    <t>566</t>
  </si>
  <si>
    <t>475</t>
  </si>
  <si>
    <t>DEA</t>
  </si>
  <si>
    <t>590</t>
  </si>
  <si>
    <t>469</t>
  </si>
  <si>
    <t>DBE</t>
  </si>
  <si>
    <t>5AF</t>
  </si>
  <si>
    <t>45B</t>
  </si>
  <si>
    <t>D91</t>
  </si>
  <si>
    <t>5D6</t>
  </si>
  <si>
    <t>605</t>
  </si>
  <si>
    <t>43F</t>
  </si>
  <si>
    <t>D32</t>
  </si>
  <si>
    <t>635</t>
  </si>
  <si>
    <t>432</t>
  </si>
  <si>
    <t>D08</t>
  </si>
  <si>
    <t>65D</t>
  </si>
  <si>
    <t>CD9</t>
  </si>
  <si>
    <t>68C</t>
  </si>
  <si>
    <t>CAC</t>
  </si>
  <si>
    <t>6CA</t>
  </si>
  <si>
    <t>40A</t>
  </si>
  <si>
    <t>C7E</t>
  </si>
  <si>
    <t>C53</t>
  </si>
  <si>
    <t>752</t>
  </si>
  <si>
    <t>C24</t>
  </si>
  <si>
    <t>790</t>
  </si>
  <si>
    <t>BF8</t>
  </si>
  <si>
    <t>7CA</t>
  </si>
  <si>
    <t>3D4</t>
  </si>
  <si>
    <t>BD0</t>
  </si>
  <si>
    <t>7FC</t>
  </si>
  <si>
    <t>3C8</t>
  </si>
  <si>
    <t>BAA</t>
  </si>
  <si>
    <t>833</t>
  </si>
  <si>
    <t>3BF</t>
  </si>
  <si>
    <t>B84</t>
  </si>
  <si>
    <t>874</t>
  </si>
  <si>
    <t>3B5</t>
  </si>
  <si>
    <t>3AC</t>
  </si>
  <si>
    <t>B49</t>
  </si>
  <si>
    <t>3A4</t>
  </si>
  <si>
    <t>B2E</t>
  </si>
  <si>
    <t>39C</t>
  </si>
  <si>
    <t>B12</t>
  </si>
  <si>
    <t>9AD</t>
  </si>
  <si>
    <t>AF7</t>
  </si>
  <si>
    <t>9F0</t>
  </si>
  <si>
    <t>38C</t>
  </si>
  <si>
    <t>ADC</t>
  </si>
  <si>
    <t>A74</t>
  </si>
  <si>
    <t>37E</t>
  </si>
  <si>
    <t>AB3</t>
  </si>
  <si>
    <t>AD7</t>
  </si>
  <si>
    <t>379</t>
  </si>
  <si>
    <t>A9D</t>
  </si>
  <si>
    <t>B21</t>
  </si>
  <si>
    <t>373</t>
  </si>
  <si>
    <t>A86</t>
  </si>
  <si>
    <t>36A</t>
  </si>
  <si>
    <t>A70</t>
  </si>
  <si>
    <t>BB2</t>
  </si>
  <si>
    <t>362</t>
  </si>
  <si>
    <t>C1E</t>
  </si>
  <si>
    <t>359</t>
  </si>
  <si>
    <t>A39</t>
  </si>
  <si>
    <t>C81</t>
  </si>
  <si>
    <t>A15</t>
  </si>
  <si>
    <t>D1D</t>
  </si>
  <si>
    <t>9F3</t>
  </si>
  <si>
    <t>D88</t>
  </si>
  <si>
    <t>33C</t>
  </si>
  <si>
    <t>9D2</t>
  </si>
  <si>
    <t>DF2</t>
  </si>
  <si>
    <t>335</t>
  </si>
  <si>
    <t>9B7</t>
  </si>
  <si>
    <t>E52</t>
  </si>
  <si>
    <t>999</t>
  </si>
  <si>
    <t>EC2</t>
  </si>
  <si>
    <t>321</t>
  </si>
  <si>
    <t>97C</t>
  </si>
  <si>
    <t>F33</t>
  </si>
  <si>
    <t>95B</t>
  </si>
  <si>
    <t>FCB</t>
  </si>
  <si>
    <t>935</t>
  </si>
  <si>
    <t>1051</t>
  </si>
  <si>
    <t>2FF</t>
  </si>
  <si>
    <t>909</t>
  </si>
  <si>
    <t>10D4</t>
  </si>
  <si>
    <t>2F1</t>
  </si>
  <si>
    <t>8D6</t>
  </si>
  <si>
    <t>1164</t>
  </si>
  <si>
    <t>2DF</t>
  </si>
  <si>
    <t>89E</t>
  </si>
  <si>
    <t>1204</t>
  </si>
  <si>
    <t>2CE</t>
  </si>
  <si>
    <t>861</t>
  </si>
  <si>
    <t>12B0</t>
  </si>
  <si>
    <t>2BA</t>
  </si>
  <si>
    <t>825</t>
  </si>
  <si>
    <t>13CD</t>
  </si>
  <si>
    <t>2A8</t>
  </si>
  <si>
    <t>7E7</t>
  </si>
  <si>
    <t>1499</t>
  </si>
  <si>
    <t>1568</t>
  </si>
  <si>
    <t>77D</t>
  </si>
  <si>
    <t>1628</t>
  </si>
  <si>
    <t>26F</t>
  </si>
  <si>
    <t>1777</t>
  </si>
  <si>
    <t>1839</t>
  </si>
  <si>
    <t>6E4</t>
  </si>
  <si>
    <t>18B4</t>
  </si>
  <si>
    <t>251</t>
  </si>
  <si>
    <t>6C8</t>
  </si>
  <si>
    <t>1924</t>
  </si>
  <si>
    <t>1991</t>
  </si>
  <si>
    <t>687</t>
  </si>
  <si>
    <t>1A1F</t>
  </si>
  <si>
    <t>668</t>
  </si>
  <si>
    <t>1A97</t>
  </si>
  <si>
    <t>22A</t>
  </si>
  <si>
    <t>644</t>
  </si>
  <si>
    <t>1B29</t>
  </si>
  <si>
    <t>624</t>
  </si>
  <si>
    <t>1C1D</t>
  </si>
  <si>
    <t>5FB</t>
  </si>
  <si>
    <t>1CAC</t>
  </si>
  <si>
    <t>5D0</t>
  </si>
  <si>
    <t>1D68</t>
  </si>
  <si>
    <t>1FC</t>
  </si>
  <si>
    <t>5A7</t>
  </si>
  <si>
    <t>1E11</t>
  </si>
  <si>
    <t>1EF</t>
  </si>
  <si>
    <t>580</t>
  </si>
  <si>
    <t>1EE8</t>
  </si>
  <si>
    <t>554</t>
  </si>
  <si>
    <t>1FB0</t>
  </si>
  <si>
    <t>1D6</t>
  </si>
  <si>
    <t>531</t>
  </si>
  <si>
    <t>20F5</t>
  </si>
  <si>
    <t>511</t>
  </si>
  <si>
    <t>21AB</t>
  </si>
  <si>
    <t>4F3</t>
  </si>
  <si>
    <t>227C</t>
  </si>
  <si>
    <t>4D3</t>
  </si>
  <si>
    <t>2367</t>
  </si>
  <si>
    <t>4AD</t>
  </si>
  <si>
    <t>2493</t>
  </si>
  <si>
    <t>1A4</t>
  </si>
  <si>
    <t>47B</t>
  </si>
  <si>
    <t>25A5</t>
  </si>
  <si>
    <t>194</t>
  </si>
  <si>
    <t>26D3</t>
  </si>
  <si>
    <t>184</t>
  </si>
  <si>
    <t>415</t>
  </si>
  <si>
    <t>28A1</t>
  </si>
  <si>
    <t>174</t>
  </si>
  <si>
    <t>3E1</t>
  </si>
  <si>
    <t>296C</t>
  </si>
  <si>
    <t>2A65</t>
  </si>
  <si>
    <t>156</t>
  </si>
  <si>
    <t>2AE1</t>
  </si>
  <si>
    <t>14A</t>
  </si>
  <si>
    <t>35A</t>
  </si>
  <si>
    <t>2AED</t>
  </si>
  <si>
    <t>2B17</t>
  </si>
  <si>
    <t>2A6B</t>
  </si>
  <si>
    <t>29EB</t>
  </si>
  <si>
    <t>2FA</t>
  </si>
  <si>
    <t>28EF</t>
  </si>
  <si>
    <t>2ED</t>
  </si>
  <si>
    <t>2837</t>
  </si>
  <si>
    <t>2D8</t>
  </si>
  <si>
    <t>2754</t>
  </si>
  <si>
    <t>2626</t>
  </si>
  <si>
    <t>2B6</t>
  </si>
  <si>
    <t>25EB</t>
  </si>
  <si>
    <t>2558</t>
  </si>
  <si>
    <t>23DB</t>
  </si>
  <si>
    <t>230B</t>
  </si>
  <si>
    <t>3846</t>
  </si>
  <si>
    <t>2310</t>
  </si>
  <si>
    <t>2246</t>
  </si>
  <si>
    <t>214A</t>
  </si>
  <si>
    <t>216C</t>
  </si>
  <si>
    <t>228A</t>
  </si>
  <si>
    <t>1EC</t>
  </si>
  <si>
    <t>241D</t>
  </si>
  <si>
    <t>2716</t>
  </si>
  <si>
    <t>2AE8</t>
  </si>
  <si>
    <t>2E55</t>
  </si>
  <si>
    <t>32A8</t>
  </si>
  <si>
    <t>4377</t>
  </si>
  <si>
    <t>4E8A</t>
  </si>
  <si>
    <t>4F76</t>
  </si>
  <si>
    <t>4F86</t>
  </si>
  <si>
    <t>4FD8</t>
  </si>
  <si>
    <t>3853</t>
  </si>
  <si>
    <t>4FD0</t>
  </si>
  <si>
    <t>4F3F</t>
  </si>
  <si>
    <t>3855</t>
  </si>
  <si>
    <t>4E8B</t>
  </si>
  <si>
    <t>4E2A</t>
  </si>
  <si>
    <t>4E01</t>
  </si>
  <si>
    <t>4FC7</t>
  </si>
  <si>
    <t>3858</t>
  </si>
  <si>
    <t>4F9B</t>
  </si>
  <si>
    <t>4E51</t>
  </si>
  <si>
    <t>4F32</t>
  </si>
  <si>
    <t>5054</t>
  </si>
  <si>
    <t>507F</t>
  </si>
  <si>
    <t>385B</t>
  </si>
  <si>
    <t>5078</t>
  </si>
  <si>
    <t>5097</t>
  </si>
  <si>
    <t>50E8</t>
  </si>
  <si>
    <t>50FC</t>
  </si>
  <si>
    <t>385E</t>
  </si>
  <si>
    <t>50B7</t>
  </si>
  <si>
    <t>509F</t>
  </si>
  <si>
    <t>50BB</t>
  </si>
  <si>
    <t>5062</t>
  </si>
  <si>
    <t>5044</t>
  </si>
  <si>
    <t>4FEF</t>
  </si>
  <si>
    <t>4F8B</t>
  </si>
  <si>
    <t>4E3D</t>
  </si>
  <si>
    <t>4B8C</t>
  </si>
  <si>
    <t>4BB4</t>
  </si>
  <si>
    <t>4ADF</t>
  </si>
  <si>
    <t>4A61</t>
  </si>
  <si>
    <t>4B52</t>
  </si>
  <si>
    <t>4B6D</t>
  </si>
  <si>
    <t>4B9F</t>
  </si>
  <si>
    <t>4DBF</t>
  </si>
  <si>
    <t>4D28</t>
  </si>
  <si>
    <t>4CA2</t>
  </si>
  <si>
    <t>4D7C</t>
  </si>
  <si>
    <t>4DB9</t>
  </si>
  <si>
    <t>4DA0</t>
  </si>
  <si>
    <t>4D35</t>
  </si>
  <si>
    <t>4D39</t>
  </si>
  <si>
    <t>4E3B</t>
  </si>
  <si>
    <t>4EE2</t>
  </si>
  <si>
    <t>4F00</t>
  </si>
  <si>
    <t>4EE9</t>
  </si>
  <si>
    <t>4F31</t>
  </si>
  <si>
    <t>4F54</t>
  </si>
  <si>
    <t>4F78</t>
  </si>
  <si>
    <t>4F97</t>
  </si>
  <si>
    <t>4F87</t>
  </si>
  <si>
    <t>4F4B</t>
  </si>
  <si>
    <t>4E58</t>
  </si>
  <si>
    <t>4C09</t>
  </si>
  <si>
    <t>4A94</t>
  </si>
  <si>
    <t>4AED</t>
  </si>
  <si>
    <t>4BC7</t>
  </si>
  <si>
    <t>4D7D</t>
  </si>
  <si>
    <t>4DB5</t>
  </si>
  <si>
    <t>4DAA</t>
  </si>
  <si>
    <t>4DAD</t>
  </si>
  <si>
    <t>4DBA</t>
  </si>
  <si>
    <t>4D9B</t>
  </si>
  <si>
    <t>4D8A</t>
  </si>
  <si>
    <t>4D87</t>
  </si>
  <si>
    <t>4D88</t>
  </si>
  <si>
    <t>4D74</t>
  </si>
  <si>
    <t>4C88</t>
  </si>
  <si>
    <t>4C68</t>
  </si>
  <si>
    <t>4C3A</t>
  </si>
  <si>
    <t>4BC4</t>
  </si>
  <si>
    <t>4C0B</t>
  </si>
  <si>
    <t>4CFD</t>
  </si>
  <si>
    <t>4D97</t>
  </si>
  <si>
    <t>4D6A</t>
  </si>
  <si>
    <t>4C1B</t>
  </si>
  <si>
    <t>4D17</t>
  </si>
  <si>
    <t>4CDF</t>
  </si>
  <si>
    <t>4D01</t>
  </si>
  <si>
    <t>4D3A</t>
  </si>
  <si>
    <t>4D60</t>
  </si>
  <si>
    <t>4DA3</t>
  </si>
  <si>
    <t>4DB0</t>
  </si>
  <si>
    <t>4D94</t>
  </si>
  <si>
    <t>4D85</t>
  </si>
  <si>
    <t>4D63</t>
  </si>
  <si>
    <t>388F</t>
  </si>
  <si>
    <t>4B83</t>
  </si>
  <si>
    <t>3F29</t>
  </si>
  <si>
    <t>44C9</t>
  </si>
  <si>
    <t>456B</t>
  </si>
  <si>
    <t>4689</t>
  </si>
  <si>
    <t>4772</t>
  </si>
  <si>
    <t>45E5</t>
  </si>
  <si>
    <t>457C</t>
  </si>
  <si>
    <t>3791</t>
  </si>
  <si>
    <t>44AF</t>
  </si>
  <si>
    <t>1F8E</t>
  </si>
  <si>
    <t>4525</t>
  </si>
  <si>
    <t>2528</t>
  </si>
  <si>
    <t>45B0</t>
  </si>
  <si>
    <t>37F4</t>
  </si>
  <si>
    <t>453E</t>
  </si>
  <si>
    <t>2805</t>
  </si>
  <si>
    <t>4454</t>
  </si>
  <si>
    <t>22EE</t>
  </si>
  <si>
    <t>43CA</t>
  </si>
  <si>
    <t>2F10</t>
  </si>
  <si>
    <t>452A</t>
  </si>
  <si>
    <t>30D4</t>
  </si>
  <si>
    <t>445A</t>
  </si>
  <si>
    <t>332D</t>
  </si>
  <si>
    <t>4466</t>
  </si>
  <si>
    <t>47.6878</t>
  </si>
  <si>
    <t>-122.2587</t>
  </si>
  <si>
    <t>70180</t>
  </si>
  <si>
    <t>22073208</t>
  </si>
  <si>
    <t>970</t>
  </si>
  <si>
    <t>595A5D3B</t>
  </si>
  <si>
    <t>595A5FBC</t>
  </si>
  <si>
    <t>439A</t>
  </si>
  <si>
    <t>23BB</t>
  </si>
  <si>
    <t>47.6872</t>
  </si>
  <si>
    <t>-122.2600</t>
  </si>
  <si>
    <t>30717</t>
  </si>
  <si>
    <t>22183000</t>
  </si>
  <si>
    <t>948</t>
  </si>
  <si>
    <t>595A5FCC</t>
  </si>
  <si>
    <t>595A6160</t>
  </si>
  <si>
    <t>4326</t>
  </si>
  <si>
    <t>1D3F</t>
  </si>
  <si>
    <t>47.6876</t>
  </si>
  <si>
    <t>-122.2595</t>
  </si>
  <si>
    <t>22253700</t>
  </si>
  <si>
    <t>595A6177</t>
  </si>
  <si>
    <t>595A6557</t>
  </si>
  <si>
    <t>415E</t>
  </si>
  <si>
    <t>14E6</t>
  </si>
  <si>
    <t>-122.2588</t>
  </si>
  <si>
    <t>22423109</t>
  </si>
  <si>
    <t>966</t>
  </si>
  <si>
    <t>595A656D</t>
  </si>
  <si>
    <t>595A67F2</t>
  </si>
  <si>
    <t>4088</t>
  </si>
  <si>
    <t>15F2</t>
  </si>
  <si>
    <t>-122.2589</t>
  </si>
  <si>
    <t>22533409</t>
  </si>
  <si>
    <t>976</t>
  </si>
  <si>
    <t>595A6804</t>
  </si>
  <si>
    <t>595A6B83</t>
  </si>
  <si>
    <t>3FDB</t>
  </si>
  <si>
    <t>1DB0</t>
  </si>
  <si>
    <t>595A6DDB</t>
  </si>
  <si>
    <t>4059</t>
  </si>
  <si>
    <t>31C0</t>
  </si>
  <si>
    <t>595A7033</t>
  </si>
  <si>
    <t>417E</t>
  </si>
  <si>
    <t>41D7</t>
  </si>
  <si>
    <t>595A728B</t>
  </si>
  <si>
    <t>41D9</t>
  </si>
  <si>
    <t>595A74E3</t>
  </si>
  <si>
    <t>4236</t>
  </si>
  <si>
    <t>3072</t>
  </si>
  <si>
    <t>595A773B</t>
  </si>
  <si>
    <t>4240</t>
  </si>
  <si>
    <t>2CB0</t>
  </si>
  <si>
    <t>595A7993</t>
  </si>
  <si>
    <t>4245</t>
  </si>
  <si>
    <t>2624</t>
  </si>
  <si>
    <t>595A7BEB</t>
  </si>
  <si>
    <t>41F3</t>
  </si>
  <si>
    <t>212E</t>
  </si>
  <si>
    <t>595A7E43</t>
  </si>
  <si>
    <t>41CD</t>
  </si>
  <si>
    <t>1EA6</t>
  </si>
  <si>
    <t>595A809B</t>
  </si>
  <si>
    <t>41CB</t>
  </si>
  <si>
    <t>2234</t>
  </si>
  <si>
    <t>595A82F3</t>
  </si>
  <si>
    <t>418C</t>
  </si>
  <si>
    <t>1B13</t>
  </si>
  <si>
    <t>595A854B</t>
  </si>
  <si>
    <t>412D</t>
  </si>
  <si>
    <t>1947</t>
  </si>
  <si>
    <t>595A87A3</t>
  </si>
  <si>
    <t>40E5</t>
  </si>
  <si>
    <t>1933</t>
  </si>
  <si>
    <t>595A89FB</t>
  </si>
  <si>
    <t>40B3</t>
  </si>
  <si>
    <t>1AD0</t>
  </si>
  <si>
    <t>595A8C53</t>
  </si>
  <si>
    <t>1903</t>
  </si>
  <si>
    <t>595A8EAB</t>
  </si>
  <si>
    <t>4009</t>
  </si>
  <si>
    <t>F42</t>
  </si>
  <si>
    <t>595A9103</t>
  </si>
  <si>
    <t>3F76</t>
  </si>
  <si>
    <t>10CC</t>
  </si>
  <si>
    <t>595A935B</t>
  </si>
  <si>
    <t>ECE</t>
  </si>
  <si>
    <t>595A95B3</t>
  </si>
  <si>
    <t>117F</t>
  </si>
  <si>
    <t>595A980B</t>
  </si>
  <si>
    <t>3EE1</t>
  </si>
  <si>
    <t>1171</t>
  </si>
  <si>
    <t>595A9A63</t>
  </si>
  <si>
    <t>3EDC</t>
  </si>
  <si>
    <t>12CB</t>
  </si>
  <si>
    <t>595A9CBB</t>
  </si>
  <si>
    <t>3E8E</t>
  </si>
  <si>
    <t>EF7</t>
  </si>
  <si>
    <t>595A9F13</t>
  </si>
  <si>
    <t>595AA16B</t>
  </si>
  <si>
    <t>595AA3C3</t>
  </si>
  <si>
    <t>A53</t>
  </si>
  <si>
    <t>595AA61B</t>
  </si>
  <si>
    <t>595AA873</t>
  </si>
  <si>
    <t>3CC1</t>
  </si>
  <si>
    <t>6DB</t>
  </si>
  <si>
    <t>595AAACB</t>
  </si>
  <si>
    <t>481</t>
  </si>
  <si>
    <t>595AAD23</t>
  </si>
  <si>
    <t>2F6</t>
  </si>
  <si>
    <t>595AAF7B</t>
  </si>
  <si>
    <t>3AB1</t>
  </si>
  <si>
    <t>595AB1D3</t>
  </si>
  <si>
    <t>39D6</t>
  </si>
  <si>
    <t>595AB42B</t>
  </si>
  <si>
    <t>38F1</t>
  </si>
  <si>
    <t>595AB683</t>
  </si>
  <si>
    <t>595AB8DB</t>
  </si>
  <si>
    <t>3773</t>
  </si>
  <si>
    <t>595ABB33</t>
  </si>
  <si>
    <t>595ABD8B</t>
  </si>
  <si>
    <t>364B</t>
  </si>
  <si>
    <t>595ABFE3</t>
  </si>
  <si>
    <t>35C9</t>
  </si>
  <si>
    <t>595AC23B</t>
  </si>
  <si>
    <t>3553</t>
  </si>
  <si>
    <t>595AC493</t>
  </si>
  <si>
    <t>34EF</t>
  </si>
  <si>
    <t>595AC6EB</t>
  </si>
  <si>
    <t>3494</t>
  </si>
  <si>
    <t>595AC943</t>
  </si>
  <si>
    <t>595ACB9B</t>
  </si>
  <si>
    <t>33FC</t>
  </si>
  <si>
    <t>595ACDF3</t>
  </si>
  <si>
    <t>33B5</t>
  </si>
  <si>
    <t>595AD04B</t>
  </si>
  <si>
    <t>3370</t>
  </si>
  <si>
    <t>595AD2A3</t>
  </si>
  <si>
    <t>3317</t>
  </si>
  <si>
    <t>595AD4FB</t>
  </si>
  <si>
    <t>32D4</t>
  </si>
  <si>
    <t>595AD753</t>
  </si>
  <si>
    <t>595AD9AB</t>
  </si>
  <si>
    <t>3247</t>
  </si>
  <si>
    <t>595ADC03</t>
  </si>
  <si>
    <t>31FC</t>
  </si>
  <si>
    <t>595ADE5B</t>
  </si>
  <si>
    <t>31B1</t>
  </si>
  <si>
    <t>595AE0B3</t>
  </si>
  <si>
    <t>3177</t>
  </si>
  <si>
    <t>595AE30B</t>
  </si>
  <si>
    <t>313F</t>
  </si>
  <si>
    <t>595AE563</t>
  </si>
  <si>
    <t>3110</t>
  </si>
  <si>
    <t>595AE7BB</t>
  </si>
  <si>
    <t>30DE</t>
  </si>
  <si>
    <t>595AEA13</t>
  </si>
  <si>
    <t>30A4</t>
  </si>
  <si>
    <t>595AEC6B</t>
  </si>
  <si>
    <t>595AEEC3</t>
  </si>
  <si>
    <t>3035</t>
  </si>
  <si>
    <t>595AF11B</t>
  </si>
  <si>
    <t>300B</t>
  </si>
  <si>
    <t>595AF373</t>
  </si>
  <si>
    <t>2FEA</t>
  </si>
  <si>
    <t>595AF5CB</t>
  </si>
  <si>
    <t>2FDF</t>
  </si>
  <si>
    <t>595AF823</t>
  </si>
  <si>
    <t>2FB4</t>
  </si>
  <si>
    <t>595AFA7B</t>
  </si>
  <si>
    <t>2F96</t>
  </si>
  <si>
    <t>595AFCD3</t>
  </si>
  <si>
    <t>2F85</t>
  </si>
  <si>
    <t>595AFF2B</t>
  </si>
  <si>
    <t>2F6C</t>
  </si>
  <si>
    <t>595B0183</t>
  </si>
  <si>
    <t>2F4A</t>
  </si>
  <si>
    <t>595B03DB</t>
  </si>
  <si>
    <t>595B0633</t>
  </si>
  <si>
    <t>2F1D</t>
  </si>
  <si>
    <t>595B088B</t>
  </si>
  <si>
    <t>2EFF</t>
  </si>
  <si>
    <t>595B0AE3</t>
  </si>
  <si>
    <t>2EDC</t>
  </si>
  <si>
    <t>595B0D3B</t>
  </si>
  <si>
    <t>2EB7</t>
  </si>
  <si>
    <t>595B0F93</t>
  </si>
  <si>
    <t>2E9B</t>
  </si>
  <si>
    <t>595B11EB</t>
  </si>
  <si>
    <t>2E8D</t>
  </si>
  <si>
    <t>595B1443</t>
  </si>
  <si>
    <t>595B169B</t>
  </si>
  <si>
    <t>2E73</t>
  </si>
  <si>
    <t>595B18F3</t>
  </si>
  <si>
    <t>2E6C</t>
  </si>
  <si>
    <t>595B1B4B</t>
  </si>
  <si>
    <t>2E49</t>
  </si>
  <si>
    <t>595B1DA3</t>
  </si>
  <si>
    <t>2E3D</t>
  </si>
  <si>
    <t>595B1FFB</t>
  </si>
  <si>
    <t>2E19</t>
  </si>
  <si>
    <t>595B2253</t>
  </si>
  <si>
    <t>2E0C</t>
  </si>
  <si>
    <t>595B24AB</t>
  </si>
  <si>
    <t>2DED</t>
  </si>
  <si>
    <t>595B2703</t>
  </si>
  <si>
    <t>2DC5</t>
  </si>
  <si>
    <t>595B295B</t>
  </si>
  <si>
    <t>2DC3</t>
  </si>
  <si>
    <t>595B2BB3</t>
  </si>
  <si>
    <t>2DA3</t>
  </si>
  <si>
    <t>2BC</t>
  </si>
  <si>
    <t>595B2E0B</t>
  </si>
  <si>
    <t>348</t>
  </si>
  <si>
    <t>595B3063</t>
  </si>
  <si>
    <t>2DC7</t>
  </si>
  <si>
    <t>506</t>
  </si>
  <si>
    <t>595B32BB</t>
  </si>
  <si>
    <t>2E1C</t>
  </si>
  <si>
    <t>6F4</t>
  </si>
  <si>
    <t>595B3513</t>
  </si>
  <si>
    <t>2E60</t>
  </si>
  <si>
    <t>595B376B</t>
  </si>
  <si>
    <t>2EAB</t>
  </si>
  <si>
    <t>700</t>
  </si>
  <si>
    <t>595B39C3</t>
  </si>
  <si>
    <t>2EEA</t>
  </si>
  <si>
    <t>848</t>
  </si>
  <si>
    <t>595B3C1B</t>
  </si>
  <si>
    <t>2EE6</t>
  </si>
  <si>
    <t>595B3E73</t>
  </si>
  <si>
    <t>2EEE</t>
  </si>
  <si>
    <t>595B40CB</t>
  </si>
  <si>
    <t>2EDE</t>
  </si>
  <si>
    <t>686</t>
  </si>
  <si>
    <t>595B4323</t>
  </si>
  <si>
    <t>2EF0</t>
  </si>
  <si>
    <t>595B457B</t>
  </si>
  <si>
    <t>2F2F</t>
  </si>
  <si>
    <t>871</t>
  </si>
  <si>
    <t>595B47D3</t>
  </si>
  <si>
    <t>2F4C</t>
  </si>
  <si>
    <t>772</t>
  </si>
  <si>
    <t>595B4A2B</t>
  </si>
  <si>
    <t>2F7C</t>
  </si>
  <si>
    <t>595B4C83</t>
  </si>
  <si>
    <t>2FA5</t>
  </si>
  <si>
    <t>8C2</t>
  </si>
  <si>
    <t>595B4EDB</t>
  </si>
  <si>
    <t>2FCB</t>
  </si>
  <si>
    <t>A0D</t>
  </si>
  <si>
    <t>595B5133</t>
  </si>
  <si>
    <t>300E</t>
  </si>
  <si>
    <t>AC1</t>
  </si>
  <si>
    <t>595B538B</t>
  </si>
  <si>
    <t>595B55E3</t>
  </si>
  <si>
    <t>3053</t>
  </si>
  <si>
    <t>595B583B</t>
  </si>
  <si>
    <t>595B5A93</t>
  </si>
  <si>
    <t>30E0</t>
  </si>
  <si>
    <t>B1E</t>
  </si>
  <si>
    <t>595B5CEB</t>
  </si>
  <si>
    <t>3136</t>
  </si>
  <si>
    <t>A76</t>
  </si>
  <si>
    <t>595B5F43</t>
  </si>
  <si>
    <t>3187</t>
  </si>
  <si>
    <t>A4F</t>
  </si>
  <si>
    <t>595B619B</t>
  </si>
  <si>
    <t>31C3</t>
  </si>
  <si>
    <t>595B63F3</t>
  </si>
  <si>
    <t>31FD</t>
  </si>
  <si>
    <t>9EA</t>
  </si>
  <si>
    <t>595B664B</t>
  </si>
  <si>
    <t>328D</t>
  </si>
  <si>
    <t>595B68A3</t>
  </si>
  <si>
    <t>341E</t>
  </si>
  <si>
    <t>595B6AFB</t>
  </si>
  <si>
    <t>3781</t>
  </si>
  <si>
    <t>3199</t>
  </si>
  <si>
    <t>595B6D53</t>
  </si>
  <si>
    <t>5074</t>
  </si>
  <si>
    <t>595B6FAB</t>
  </si>
  <si>
    <t>595B7203</t>
  </si>
  <si>
    <t>228C</t>
  </si>
  <si>
    <t>595B745B</t>
  </si>
  <si>
    <t>3EF5</t>
  </si>
  <si>
    <t>595B76B3</t>
  </si>
  <si>
    <t>4298</t>
  </si>
  <si>
    <t>595B790B</t>
  </si>
  <si>
    <t>4428</t>
  </si>
  <si>
    <t>595B7B63</t>
  </si>
  <si>
    <t>4481</t>
  </si>
  <si>
    <t>2E63</t>
  </si>
  <si>
    <t>595B7DBB</t>
  </si>
  <si>
    <t>44E0</t>
  </si>
  <si>
    <t>595B8013</t>
  </si>
  <si>
    <t>44D7</t>
  </si>
  <si>
    <t>3E2F</t>
  </si>
  <si>
    <t>595B826B</t>
  </si>
  <si>
    <t>453D</t>
  </si>
  <si>
    <t>5BF7</t>
  </si>
  <si>
    <t>595B84C3</t>
  </si>
  <si>
    <t>4606</t>
  </si>
  <si>
    <t>4123</t>
  </si>
  <si>
    <t>595B871B</t>
  </si>
  <si>
    <t>45CC</t>
  </si>
  <si>
    <t>5971</t>
  </si>
  <si>
    <t>595B8973</t>
  </si>
  <si>
    <t>4794</t>
  </si>
  <si>
    <t>595B8BCB</t>
  </si>
  <si>
    <t>6616</t>
  </si>
  <si>
    <t>595B8E23</t>
  </si>
  <si>
    <t>4811</t>
  </si>
  <si>
    <t>595B907B</t>
  </si>
  <si>
    <t>4851</t>
  </si>
  <si>
    <t>5EEF</t>
  </si>
  <si>
    <t>595B92D3</t>
  </si>
  <si>
    <t>48CB</t>
  </si>
  <si>
    <t>595B952B</t>
  </si>
  <si>
    <t>4983</t>
  </si>
  <si>
    <t>595B9783</t>
  </si>
  <si>
    <t>49F7</t>
  </si>
  <si>
    <t>595B99DB</t>
  </si>
  <si>
    <t>4979</t>
  </si>
  <si>
    <t>65C9</t>
  </si>
  <si>
    <t>595B9C33</t>
  </si>
  <si>
    <t>4A13</t>
  </si>
  <si>
    <t>595B9E8B</t>
  </si>
  <si>
    <t>4A38</t>
  </si>
  <si>
    <t>595BA0E3</t>
  </si>
  <si>
    <t>595BA33B</t>
  </si>
  <si>
    <t>49CC</t>
  </si>
  <si>
    <t>595BA593</t>
  </si>
  <si>
    <t>487B</t>
  </si>
  <si>
    <t>3FD4</t>
  </si>
  <si>
    <t>595BA7EB</t>
  </si>
  <si>
    <t>595BAA43</t>
  </si>
  <si>
    <t>49EF</t>
  </si>
  <si>
    <t>595BAC9B</t>
  </si>
  <si>
    <t>49F1</t>
  </si>
  <si>
    <t>595BAEF3</t>
  </si>
  <si>
    <t>49B6</t>
  </si>
  <si>
    <t>453A</t>
  </si>
  <si>
    <t>40717</t>
  </si>
  <si>
    <t>22090329</t>
  </si>
  <si>
    <t>595BAF15</t>
  </si>
  <si>
    <t>595D00D5</t>
  </si>
  <si>
    <t>4BE6</t>
  </si>
  <si>
    <t>-122.2590</t>
  </si>
  <si>
    <t>50717</t>
  </si>
  <si>
    <t>22103209</t>
  </si>
  <si>
    <t>937</t>
  </si>
  <si>
    <t>595D00EE</t>
  </si>
  <si>
    <t>595E53CA</t>
  </si>
  <si>
    <t>4C24</t>
  </si>
  <si>
    <t>47.6875</t>
  </si>
  <si>
    <t>-122.2592</t>
  </si>
  <si>
    <t>60717</t>
  </si>
  <si>
    <t>22170100</t>
  </si>
  <si>
    <t>595E53F3</t>
  </si>
  <si>
    <t>595FA62B</t>
  </si>
  <si>
    <t>491D</t>
  </si>
  <si>
    <t>70717</t>
  </si>
  <si>
    <t>22203308</t>
  </si>
  <si>
    <t>595FA647</t>
  </si>
  <si>
    <t>5960F7F1</t>
  </si>
  <si>
    <t>4A31</t>
  </si>
  <si>
    <t>80717</t>
  </si>
  <si>
    <t>22215709</t>
  </si>
  <si>
    <t>799</t>
  </si>
  <si>
    <t>5960F81A</t>
  </si>
  <si>
    <t>59624AF4</t>
  </si>
  <si>
    <t>4850</t>
  </si>
  <si>
    <t>58CD</t>
  </si>
  <si>
    <t>90717</t>
  </si>
  <si>
    <t>22283308</t>
  </si>
  <si>
    <t>623</t>
  </si>
  <si>
    <t>59624B26</t>
  </si>
  <si>
    <t>794</t>
  </si>
  <si>
    <t>3E96</t>
  </si>
  <si>
    <t>3E95</t>
  </si>
  <si>
    <t>924</t>
  </si>
  <si>
    <t>16FF</t>
  </si>
  <si>
    <t>39BB</t>
  </si>
  <si>
    <t>AB9</t>
  </si>
  <si>
    <t>6DE</t>
  </si>
  <si>
    <t>3910</t>
  </si>
  <si>
    <t>C17</t>
  </si>
  <si>
    <t>1705</t>
  </si>
  <si>
    <t>38FF</t>
  </si>
  <si>
    <t>1706</t>
  </si>
  <si>
    <t>1701</t>
  </si>
  <si>
    <t>910</t>
  </si>
  <si>
    <t>6E1</t>
  </si>
  <si>
    <t>3955</t>
  </si>
  <si>
    <t>9BE</t>
  </si>
  <si>
    <t>1700</t>
  </si>
  <si>
    <t>3971</t>
  </si>
  <si>
    <t>A57</t>
  </si>
  <si>
    <t>16FC</t>
  </si>
  <si>
    <t>8B0</t>
  </si>
  <si>
    <t>3976</t>
  </si>
  <si>
    <t>727</t>
  </si>
  <si>
    <t>16FD</t>
  </si>
  <si>
    <t>397A</t>
  </si>
  <si>
    <t>746</t>
  </si>
  <si>
    <t>6DC</t>
  </si>
  <si>
    <t>16F9</t>
  </si>
  <si>
    <t>398F</t>
  </si>
  <si>
    <t>4E9</t>
  </si>
  <si>
    <t>16F8</t>
  </si>
  <si>
    <t>473</t>
  </si>
  <si>
    <t>301</t>
  </si>
  <si>
    <t>16FE</t>
  </si>
  <si>
    <t>1CC</t>
  </si>
  <si>
    <t>16FA</t>
  </si>
  <si>
    <t>17E</t>
  </si>
  <si>
    <t>16F7</t>
  </si>
  <si>
    <t>16FB</t>
  </si>
  <si>
    <t>3942</t>
  </si>
  <si>
    <t>3969</t>
  </si>
  <si>
    <t>1702</t>
  </si>
  <si>
    <t>39A8</t>
  </si>
  <si>
    <t>39F3</t>
  </si>
  <si>
    <t>1704</t>
  </si>
  <si>
    <t>39FC</t>
  </si>
  <si>
    <t>39ED</t>
  </si>
  <si>
    <t>1708</t>
  </si>
  <si>
    <t>39EA</t>
  </si>
  <si>
    <t>6E3</t>
  </si>
  <si>
    <t>39C1</t>
  </si>
  <si>
    <t>6E2</t>
  </si>
  <si>
    <t>170C</t>
  </si>
  <si>
    <t>39AB</t>
  </si>
  <si>
    <t>170A</t>
  </si>
  <si>
    <t>170E</t>
  </si>
  <si>
    <t>3996</t>
  </si>
  <si>
    <t>1711</t>
  </si>
  <si>
    <t>6E5</t>
  </si>
  <si>
    <t>1712</t>
  </si>
  <si>
    <t>1714</t>
  </si>
  <si>
    <t>1716</t>
  </si>
  <si>
    <t>6E6</t>
  </si>
  <si>
    <t>1718</t>
  </si>
  <si>
    <t>1717</t>
  </si>
  <si>
    <t>171B</t>
  </si>
  <si>
    <t>171A</t>
  </si>
  <si>
    <t>171C</t>
  </si>
  <si>
    <t>171D</t>
  </si>
  <si>
    <t>6E8</t>
  </si>
  <si>
    <t>171E</t>
  </si>
  <si>
    <t>6E9</t>
  </si>
  <si>
    <t>171F</t>
  </si>
  <si>
    <t>396A</t>
  </si>
  <si>
    <t>1722</t>
  </si>
  <si>
    <t>3904</t>
  </si>
  <si>
    <t>1721</t>
  </si>
  <si>
    <t>3901</t>
  </si>
  <si>
    <t>1723</t>
  </si>
  <si>
    <t>6EA</t>
  </si>
  <si>
    <t>38D9</t>
  </si>
  <si>
    <t>1725</t>
  </si>
  <si>
    <t>38BC</t>
  </si>
  <si>
    <t>1729</t>
  </si>
  <si>
    <t>1727</t>
  </si>
  <si>
    <t>38A7</t>
  </si>
  <si>
    <t>172C</t>
  </si>
  <si>
    <t>38B6</t>
  </si>
  <si>
    <t>6EC</t>
  </si>
  <si>
    <t>172D</t>
  </si>
  <si>
    <t>172B</t>
  </si>
  <si>
    <t>172A</t>
  </si>
  <si>
    <t>3825</t>
  </si>
  <si>
    <t>172F</t>
  </si>
  <si>
    <t>6ED</t>
  </si>
  <si>
    <t>1731</t>
  </si>
  <si>
    <t>172E</t>
  </si>
  <si>
    <t>6EE</t>
  </si>
  <si>
    <t>1732</t>
  </si>
  <si>
    <t>1735</t>
  </si>
  <si>
    <t>1737</t>
  </si>
  <si>
    <t>1734</t>
  </si>
  <si>
    <t>3814</t>
  </si>
  <si>
    <t>1738</t>
  </si>
  <si>
    <t>3812</t>
  </si>
  <si>
    <t>6EF</t>
  </si>
  <si>
    <t>6F1</t>
  </si>
  <si>
    <t>1736</t>
  </si>
  <si>
    <t>14E</t>
  </si>
  <si>
    <t>6F0</t>
  </si>
  <si>
    <t>173B</t>
  </si>
  <si>
    <t>3818</t>
  </si>
  <si>
    <t>173A</t>
  </si>
  <si>
    <t>3806</t>
  </si>
  <si>
    <t>185</t>
  </si>
  <si>
    <t>1739</t>
  </si>
  <si>
    <t>17D</t>
  </si>
  <si>
    <t>173E</t>
  </si>
  <si>
    <t>3817</t>
  </si>
  <si>
    <t>380E</t>
  </si>
  <si>
    <t>173C</t>
  </si>
  <si>
    <t>37FE</t>
  </si>
  <si>
    <t>27F</t>
  </si>
  <si>
    <t>37D8</t>
  </si>
  <si>
    <t>3788</t>
  </si>
  <si>
    <t>377D</t>
  </si>
  <si>
    <t>2EE</t>
  </si>
  <si>
    <t>378F</t>
  </si>
  <si>
    <t>369</t>
  </si>
  <si>
    <t>378E</t>
  </si>
  <si>
    <t>376</t>
  </si>
  <si>
    <t>3787</t>
  </si>
  <si>
    <t>2C9</t>
  </si>
  <si>
    <t>2F4</t>
  </si>
  <si>
    <t>37A8</t>
  </si>
  <si>
    <t>3A1</t>
  </si>
  <si>
    <t>3C1</t>
  </si>
  <si>
    <t>3784</t>
  </si>
  <si>
    <t>54D</t>
  </si>
  <si>
    <t>37A1</t>
  </si>
  <si>
    <t>658</t>
  </si>
  <si>
    <t>3798</t>
  </si>
  <si>
    <t>74A</t>
  </si>
  <si>
    <t>118D</t>
  </si>
  <si>
    <t>1013</t>
  </si>
  <si>
    <t>FB0</t>
  </si>
  <si>
    <t>FF4</t>
  </si>
  <si>
    <t>EB8</t>
  </si>
  <si>
    <t>368F</t>
  </si>
  <si>
    <t>E59</t>
  </si>
  <si>
    <t>1733</t>
  </si>
  <si>
    <t>E46</t>
  </si>
  <si>
    <t>DFB</t>
  </si>
  <si>
    <t>DD1</t>
  </si>
  <si>
    <t>CB2</t>
  </si>
  <si>
    <t>C09</t>
  </si>
  <si>
    <t>C03</t>
  </si>
  <si>
    <t>367B</t>
  </si>
  <si>
    <t>CA1</t>
  </si>
  <si>
    <t>AD1</t>
  </si>
  <si>
    <t>3665</t>
  </si>
  <si>
    <t>8B2</t>
  </si>
  <si>
    <t>7EC</t>
  </si>
  <si>
    <t>1728</t>
  </si>
  <si>
    <t>917</t>
  </si>
  <si>
    <t>67A</t>
  </si>
  <si>
    <t>627</t>
  </si>
  <si>
    <t>5CD</t>
  </si>
  <si>
    <t>4F2</t>
  </si>
  <si>
    <t>1724</t>
  </si>
  <si>
    <t>44F</t>
  </si>
  <si>
    <t>36AF</t>
  </si>
  <si>
    <t>417</t>
  </si>
  <si>
    <t>3F3</t>
  </si>
  <si>
    <t>36BC</t>
  </si>
  <si>
    <t>1720</t>
  </si>
  <si>
    <t>36C1</t>
  </si>
  <si>
    <t>227</t>
  </si>
  <si>
    <t>1D5</t>
  </si>
  <si>
    <t>187</t>
  </si>
  <si>
    <t>36D7</t>
  </si>
  <si>
    <t>3732</t>
  </si>
  <si>
    <t>373A</t>
  </si>
  <si>
    <t>3734</t>
  </si>
  <si>
    <t>374B</t>
  </si>
  <si>
    <t>3747</t>
  </si>
  <si>
    <t>36C3</t>
  </si>
  <si>
    <t>3631</t>
  </si>
  <si>
    <t>362A</t>
  </si>
  <si>
    <t>3626</t>
  </si>
  <si>
    <t>3625</t>
  </si>
  <si>
    <t>3622</t>
  </si>
  <si>
    <t>1726</t>
  </si>
  <si>
    <t>3632</t>
  </si>
  <si>
    <t>3652</t>
  </si>
  <si>
    <t>3654</t>
  </si>
  <si>
    <t>3655</t>
  </si>
  <si>
    <t>3659</t>
  </si>
  <si>
    <t>365D</t>
  </si>
  <si>
    <t>3660</t>
  </si>
  <si>
    <t>3666</t>
  </si>
  <si>
    <t>366F</t>
  </si>
  <si>
    <t>367C</t>
  </si>
  <si>
    <t>3682</t>
  </si>
  <si>
    <t>1730</t>
  </si>
  <si>
    <t>368B</t>
  </si>
  <si>
    <t>36AB</t>
  </si>
  <si>
    <t>36DD</t>
  </si>
  <si>
    <t>36EB</t>
  </si>
  <si>
    <t>1A3</t>
  </si>
  <si>
    <t>178</t>
  </si>
  <si>
    <t>19B</t>
  </si>
  <si>
    <t>1B7</t>
  </si>
  <si>
    <t>1F7</t>
  </si>
  <si>
    <t>203</t>
  </si>
  <si>
    <t>24B</t>
  </si>
  <si>
    <t>22B</t>
  </si>
  <si>
    <t>24F</t>
  </si>
  <si>
    <t>36EE</t>
  </si>
  <si>
    <t>292</t>
  </si>
  <si>
    <t>33B</t>
  </si>
  <si>
    <t>32D</t>
  </si>
  <si>
    <t>2E4</t>
  </si>
  <si>
    <t>406</t>
  </si>
  <si>
    <t>36EC</t>
  </si>
  <si>
    <t>735</t>
  </si>
  <si>
    <t>C0D</t>
  </si>
  <si>
    <t>C57</t>
  </si>
  <si>
    <t>CC0</t>
  </si>
  <si>
    <t>102B</t>
  </si>
  <si>
    <t>F3F</t>
  </si>
  <si>
    <t>36EA</t>
  </si>
  <si>
    <t>F1E</t>
  </si>
  <si>
    <t>D57</t>
  </si>
  <si>
    <t>36E9</t>
  </si>
  <si>
    <t>CDD</t>
  </si>
  <si>
    <t>DC6</t>
  </si>
  <si>
    <t>36F6</t>
  </si>
  <si>
    <t>C8A</t>
  </si>
  <si>
    <t>DD6</t>
  </si>
  <si>
    <t>C4F</t>
  </si>
  <si>
    <t>AEE</t>
  </si>
  <si>
    <t>B52</t>
  </si>
  <si>
    <t>A91</t>
  </si>
  <si>
    <t>372D</t>
  </si>
  <si>
    <t>AA7</t>
  </si>
  <si>
    <t>3731</t>
  </si>
  <si>
    <t>A19</t>
  </si>
  <si>
    <t>782</t>
  </si>
  <si>
    <t>7D1</t>
  </si>
  <si>
    <t>5E2</t>
  </si>
  <si>
    <t>581</t>
  </si>
  <si>
    <t>372F</t>
  </si>
  <si>
    <t>4C4</t>
  </si>
  <si>
    <t>41E</t>
  </si>
  <si>
    <t>1719</t>
  </si>
  <si>
    <t>3750</t>
  </si>
  <si>
    <t>3B6</t>
  </si>
  <si>
    <t>2F9</t>
  </si>
  <si>
    <t>3749</t>
  </si>
  <si>
    <t>2D4</t>
  </si>
  <si>
    <t>3752</t>
  </si>
  <si>
    <t>274</t>
  </si>
  <si>
    <t>376A</t>
  </si>
  <si>
    <t>3775</t>
  </si>
  <si>
    <t>376E</t>
  </si>
  <si>
    <t>378B</t>
  </si>
  <si>
    <t>14B</t>
  </si>
  <si>
    <t>37CF</t>
  </si>
  <si>
    <t>37F6</t>
  </si>
  <si>
    <t>37F8</t>
  </si>
  <si>
    <t>3893</t>
  </si>
  <si>
    <t>38D7</t>
  </si>
  <si>
    <t>38DD</t>
  </si>
  <si>
    <t>38F4</t>
  </si>
  <si>
    <t>38FC</t>
  </si>
  <si>
    <t>3903</t>
  </si>
  <si>
    <t>390B</t>
  </si>
  <si>
    <t>3913</t>
  </si>
  <si>
    <t>3914</t>
  </si>
  <si>
    <t>391D</t>
  </si>
  <si>
    <t>391B</t>
  </si>
  <si>
    <t>3928</t>
  </si>
  <si>
    <t>392F</t>
  </si>
  <si>
    <t>3936</t>
  </si>
  <si>
    <t>38DF</t>
  </si>
  <si>
    <t>173D</t>
  </si>
  <si>
    <t>1741</t>
  </si>
  <si>
    <t>1740</t>
  </si>
  <si>
    <t>6F2</t>
  </si>
  <si>
    <t>1743</t>
  </si>
  <si>
    <t>173F</t>
  </si>
  <si>
    <t>6F3</t>
  </si>
  <si>
    <t>1742</t>
  </si>
  <si>
    <t>1745</t>
  </si>
  <si>
    <t>6F5</t>
  </si>
  <si>
    <t>1749</t>
  </si>
  <si>
    <t>1746</t>
  </si>
  <si>
    <t>6F6</t>
  </si>
  <si>
    <t>6F7</t>
  </si>
  <si>
    <t>174F</t>
  </si>
  <si>
    <t>174E</t>
  </si>
  <si>
    <t>174D</t>
  </si>
  <si>
    <t>1750</t>
  </si>
  <si>
    <t>6F8</t>
  </si>
  <si>
    <t>1752</t>
  </si>
  <si>
    <t>1751</t>
  </si>
  <si>
    <t>155</t>
  </si>
  <si>
    <t>174C</t>
  </si>
  <si>
    <t>1753</t>
  </si>
  <si>
    <t>6F9</t>
  </si>
  <si>
    <t>1754</t>
  </si>
  <si>
    <t>270</t>
  </si>
  <si>
    <t>28F</t>
  </si>
  <si>
    <t>2C6</t>
  </si>
  <si>
    <t>2DC</t>
  </si>
  <si>
    <t>31F</t>
  </si>
  <si>
    <t>3B8</t>
  </si>
  <si>
    <t>15D</t>
  </si>
  <si>
    <t>3F66</t>
  </si>
  <si>
    <t>6D9F</t>
  </si>
  <si>
    <t>5B</t>
  </si>
  <si>
    <t>4322</t>
  </si>
  <si>
    <t>57</t>
  </si>
  <si>
    <t>44E5</t>
  </si>
  <si>
    <t>459B</t>
  </si>
  <si>
    <t>4C21</t>
  </si>
  <si>
    <t>46A9</t>
  </si>
  <si>
    <t>47AE</t>
  </si>
  <si>
    <t>360C</t>
  </si>
  <si>
    <t>45D5</t>
  </si>
  <si>
    <t>44EB</t>
  </si>
  <si>
    <t>2132</t>
  </si>
  <si>
    <t>26C4</t>
  </si>
  <si>
    <t>43F6</t>
  </si>
  <si>
    <t>39F5</t>
  </si>
  <si>
    <t>434E</t>
  </si>
  <si>
    <t>29D3</t>
  </si>
  <si>
    <t>423C</t>
  </si>
  <si>
    <t>23F6</t>
  </si>
  <si>
    <t>41D4</t>
  </si>
  <si>
    <t>305D</t>
  </si>
  <si>
    <t>3435</t>
  </si>
  <si>
    <t>4227</t>
  </si>
  <si>
    <t>3621</t>
  </si>
  <si>
    <t>426B</t>
  </si>
  <si>
    <t>4006</t>
  </si>
  <si>
    <t>47.6879</t>
  </si>
  <si>
    <t>-122.2591</t>
  </si>
  <si>
    <t>22073230</t>
  </si>
  <si>
    <t>595A5FDF</t>
  </si>
  <si>
    <t>42EC</t>
  </si>
  <si>
    <t>266F</t>
  </si>
  <si>
    <t>47.6881</t>
  </si>
  <si>
    <t>22190700</t>
  </si>
  <si>
    <t>595A5FF2</t>
  </si>
  <si>
    <t>595A617F</t>
  </si>
  <si>
    <t>42F8</t>
  </si>
  <si>
    <t>20F6</t>
  </si>
  <si>
    <t>22260430</t>
  </si>
  <si>
    <t>986</t>
  </si>
  <si>
    <t>595A6193</t>
  </si>
  <si>
    <t>595A6505</t>
  </si>
  <si>
    <t>17EA</t>
  </si>
  <si>
    <t>22410409</t>
  </si>
  <si>
    <t>595A6517</t>
  </si>
  <si>
    <t>595BB7EB</t>
  </si>
  <si>
    <t>4519</t>
  </si>
  <si>
    <t>26FF</t>
  </si>
  <si>
    <t>22472030</t>
  </si>
  <si>
    <t>843</t>
  </si>
  <si>
    <t>595BB80F</t>
  </si>
  <si>
    <t>595D0A20</t>
  </si>
  <si>
    <t>22502629</t>
  </si>
  <si>
    <t>834</t>
  </si>
  <si>
    <t>595D0A49</t>
  </si>
  <si>
    <t>595E5D16</t>
  </si>
  <si>
    <t>4B7D</t>
  </si>
  <si>
    <t>22563209</t>
  </si>
  <si>
    <t>913</t>
  </si>
  <si>
    <t>595E5D37</t>
  </si>
  <si>
    <t>595FB002</t>
  </si>
  <si>
    <t>23023230</t>
  </si>
  <si>
    <t>990</t>
  </si>
  <si>
    <t>595FB01F</t>
  </si>
  <si>
    <t>596102EF</t>
  </si>
  <si>
    <t>4A17</t>
  </si>
  <si>
    <t>23083230</t>
  </si>
  <si>
    <t>955</t>
  </si>
  <si>
    <t>59610307</t>
  </si>
  <si>
    <t>596255D6</t>
  </si>
  <si>
    <t>6DA0</t>
  </si>
  <si>
    <t>23143328</t>
  </si>
  <si>
    <t>596255F0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</si>
</sst>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"/>
    <numFmt numFmtId="165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5" fontId="0" fillId="0" borderId="10" xfId="0" applyNumberFormat="1" applyBorder="1"/>
    <xf numFmtId="0" fontId="16" fillId="0" borderId="10" xfId="0" applyFont="1" applyBorder="1"/>
    <xf numFmtId="49" fontId="0" fillId="0" borderId="0" xfId="0" applyNumberFormat="1"/>
    <xf numFmtId="0" fontId="0" fillId="0" borderId="0" xfId="0" applyFill="1"/>
    <xf numFmtId="11" fontId="18" fillId="0" borderId="0" xfId="0" applyNumberFormat="1" applyFont="1" applyAlignment="1">
      <alignment horizontal="center" vertical="top"/>
    </xf>
    <xf numFmtId="11" fontId="0" fillId="0" borderId="0" xfId="0" applyNumberFormat="1"/>
    <xf numFmtId="0" fontId="0" fillId="0" borderId="10" xfId="0" applyBorder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29"/>
  <sheetViews>
    <sheetView tabSelected="1" topLeftCell="A628" workbookViewId="0">
      <selection activeCell="I635" sqref="I635"/>
    </sheetView>
  </sheetViews>
  <sheetFormatPr defaultRowHeight="15" x14ac:dyDescent="0.25"/>
  <cols>
    <col min="1" max="1" width="9.85546875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12.5703125" customWidth="1"/>
    <col min="9" max="9" width="12.28515625" customWidth="1"/>
    <col min="10" max="10" width="8" customWidth="1"/>
    <col min="11" max="11" width="9" bestFit="1" customWidth="1"/>
    <col min="12" max="13" width="8" customWidth="1"/>
    <col min="14" max="14" width="10.140625" bestFit="1" customWidth="1"/>
    <col min="15" max="15" width="15.42578125" bestFit="1" customWidth="1"/>
    <col min="16" max="16" width="11.5703125" bestFit="1" customWidth="1"/>
    <col min="17" max="17" width="10.5703125" bestFit="1" customWidth="1"/>
    <col min="18" max="18" width="9.85546875" bestFit="1" customWidth="1"/>
    <col min="19" max="19" width="8.140625" customWidth="1"/>
    <col min="20" max="20" width="8.42578125" customWidth="1"/>
    <col min="21" max="21" width="6.85546875" customWidth="1"/>
    <col min="24" max="24" width="11" bestFit="1" customWidth="1"/>
  </cols>
  <sheetData>
    <row r="1" spans="1:32" x14ac:dyDescent="0.25">
      <c r="A1" s="5" t="s">
        <v>57</v>
      </c>
      <c r="B1" s="5" t="s">
        <v>56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/>
      <c r="I1" s="5"/>
      <c r="J1" s="5"/>
      <c r="K1" s="5"/>
      <c r="L1" s="5"/>
      <c r="M1" s="5"/>
      <c r="N1" s="5"/>
      <c r="O1" s="5" t="s">
        <v>55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W1" s="10" t="s">
        <v>72</v>
      </c>
      <c r="X1" s="10"/>
    </row>
    <row r="2" spans="1:32" x14ac:dyDescent="0.25">
      <c r="A2" s="6" t="s">
        <v>297</v>
      </c>
      <c r="B2" s="6" t="s">
        <v>190</v>
      </c>
      <c r="C2" s="6" t="s">
        <v>93</v>
      </c>
      <c r="D2" s="6" t="s">
        <v>152</v>
      </c>
      <c r="E2" s="6" t="s">
        <v>168</v>
      </c>
      <c r="F2" s="6" t="s">
        <v>298</v>
      </c>
      <c r="G2" s="6" t="s">
        <v>299</v>
      </c>
      <c r="O2" s="2">
        <f t="shared" ref="O2:O65" si="0">(HEX2DEC(A2)/86400)+25569</f>
        <v>42916.625</v>
      </c>
      <c r="P2" s="3">
        <f>HEX2DEC(B2)/32768*100</f>
        <v>0.3662109375</v>
      </c>
      <c r="Q2" s="3">
        <f>HEX2DEC(C2)/32768*30</f>
        <v>0.1959228515625</v>
      </c>
      <c r="R2" s="3">
        <f>1/($X$2+$X$3*LOG10(5600-HEX2DEC(D2))+$X$4*LOG10(5600-HEX2DEC(D2))^3)-273.15</f>
        <v>24.799173898726451</v>
      </c>
      <c r="S2" s="3">
        <f>1/($X$2+$X$3*LOG10(21000-HEX2DEC(E2))+$X$4*LOG10(21000-HEX2DEC(E2))^3)-273.15</f>
        <v>23.853390298251952</v>
      </c>
      <c r="T2" s="4">
        <f>((HEX2DEC(F2)+4700)-4842)*0.049372/0.73</f>
        <v>11.294690410958905</v>
      </c>
      <c r="U2" s="4">
        <f t="shared" ref="U2" si="1">DEGREES(ACOS((1000-G2)/1000))</f>
        <v>78.813687698480848</v>
      </c>
      <c r="W2" s="1" t="s">
        <v>69</v>
      </c>
      <c r="X2" s="8">
        <v>1.2712041500205901E-3</v>
      </c>
      <c r="Z2" s="8">
        <v>1.2717562874227501E-3</v>
      </c>
      <c r="AA2" s="8">
        <v>1.2675545507856701E-3</v>
      </c>
      <c r="AB2" s="8">
        <v>1.2712041500205901E-3</v>
      </c>
      <c r="AC2" s="8">
        <v>1.2715696422715399E-3</v>
      </c>
      <c r="AD2" s="8">
        <v>1.2801165149049099E-3</v>
      </c>
      <c r="AE2" s="8">
        <v>1.2804859687802501E-3</v>
      </c>
      <c r="AF2" s="8">
        <v>1.29464545318143E-3</v>
      </c>
    </row>
    <row r="3" spans="1:32" x14ac:dyDescent="0.25">
      <c r="A3" s="6" t="s">
        <v>300</v>
      </c>
      <c r="B3" s="6" t="s">
        <v>190</v>
      </c>
      <c r="C3" s="6" t="s">
        <v>196</v>
      </c>
      <c r="D3" s="6" t="s">
        <v>152</v>
      </c>
      <c r="E3" s="6" t="s">
        <v>230</v>
      </c>
      <c r="F3" s="6" t="s">
        <v>301</v>
      </c>
      <c r="G3" s="6" t="s">
        <v>302</v>
      </c>
      <c r="O3" s="2">
        <f t="shared" si="0"/>
        <v>42916.631944444445</v>
      </c>
      <c r="P3" s="3">
        <f t="shared" ref="P3:P66" si="2">HEX2DEC(B3)/32768*100</f>
        <v>0.3662109375</v>
      </c>
      <c r="Q3" s="3">
        <f t="shared" ref="Q3:Q66" si="3">HEX2DEC(C3)/32768*30</f>
        <v>0.19500732421875</v>
      </c>
      <c r="R3" s="3">
        <f t="shared" ref="R3:R66" si="4">1/($X$2+$X$3*LOG10(5600-HEX2DEC(D3))+$X$4*LOG10(5600-HEX2DEC(D3))^3)-273.15</f>
        <v>24.799173898726451</v>
      </c>
      <c r="S3" s="3">
        <f t="shared" ref="S3:S66" si="5">1/($X$2+$X$3*LOG10(21000-HEX2DEC(E3))+$X$4*LOG10(21000-HEX2DEC(E3))^3)-273.15</f>
        <v>23.67261832181498</v>
      </c>
      <c r="T3" s="4">
        <f t="shared" ref="T3:T66" si="6">((HEX2DEC(F3)+4700)-4842)*0.049372/0.73</f>
        <v>11.362323287671234</v>
      </c>
      <c r="U3" s="4">
        <f t="shared" ref="U3:U66" si="7">DEGREES(ACOS((1000-G3)/1000))</f>
        <v>78.57997121313403</v>
      </c>
      <c r="V3" s="11" t="str">
        <f>DEC2HEX((HEX2DEC(A3)-HEX2DEC(A$2))/600)</f>
        <v>1</v>
      </c>
      <c r="W3" s="1" t="s">
        <v>70</v>
      </c>
      <c r="X3" s="8">
        <v>5.4139244994207201E-4</v>
      </c>
      <c r="Z3" s="8">
        <v>5.4163098825511596E-4</v>
      </c>
      <c r="AA3" s="8">
        <v>5.4288067110451596E-4</v>
      </c>
      <c r="AB3" s="8">
        <v>5.4139244994207201E-4</v>
      </c>
      <c r="AC3" s="8">
        <v>5.4079756147465104E-4</v>
      </c>
      <c r="AD3" s="8">
        <v>5.3840660488263504E-4</v>
      </c>
      <c r="AE3" s="8">
        <v>5.3849567230117496E-4</v>
      </c>
      <c r="AF3" s="8">
        <v>5.3388798586077304E-4</v>
      </c>
    </row>
    <row r="4" spans="1:32" x14ac:dyDescent="0.25">
      <c r="A4" s="6" t="s">
        <v>303</v>
      </c>
      <c r="B4" s="6" t="s">
        <v>190</v>
      </c>
      <c r="C4" s="6" t="s">
        <v>93</v>
      </c>
      <c r="D4" s="6" t="s">
        <v>152</v>
      </c>
      <c r="E4" s="6" t="s">
        <v>304</v>
      </c>
      <c r="F4" s="6" t="s">
        <v>305</v>
      </c>
      <c r="G4" s="6" t="s">
        <v>306</v>
      </c>
      <c r="O4" s="2">
        <f t="shared" si="0"/>
        <v>42916.638888888891</v>
      </c>
      <c r="P4" s="3">
        <f t="shared" si="2"/>
        <v>0.3662109375</v>
      </c>
      <c r="Q4" s="3">
        <f t="shared" si="3"/>
        <v>0.1959228515625</v>
      </c>
      <c r="R4" s="3">
        <f t="shared" si="4"/>
        <v>24.799173898726451</v>
      </c>
      <c r="S4" s="3">
        <f t="shared" si="5"/>
        <v>27.844760392320552</v>
      </c>
      <c r="T4" s="4">
        <f t="shared" si="6"/>
        <v>156.90827397260276</v>
      </c>
      <c r="U4" s="4">
        <f t="shared" si="7"/>
        <v>78.346061990022051</v>
      </c>
      <c r="V4" s="11" t="str">
        <f t="shared" ref="V4:V67" si="8">DEC2HEX((HEX2DEC(A4)-HEX2DEC(A$2))/600)</f>
        <v>2</v>
      </c>
      <c r="W4" s="1" t="s">
        <v>71</v>
      </c>
      <c r="X4" s="8">
        <v>1.1532539320179101E-6</v>
      </c>
      <c r="Z4" s="8">
        <v>1.14667524447994E-6</v>
      </c>
      <c r="AA4" s="8">
        <v>1.1232898735072401E-6</v>
      </c>
      <c r="AB4" s="8">
        <v>1.1532539320179101E-6</v>
      </c>
      <c r="AC4" s="8">
        <v>1.15306750492063E-6</v>
      </c>
      <c r="AD4" s="8">
        <v>1.2086085774051101E-6</v>
      </c>
      <c r="AE4" s="8">
        <v>1.1816234417075701E-6</v>
      </c>
      <c r="AF4" s="8">
        <v>1.2676688068426501E-6</v>
      </c>
    </row>
    <row r="5" spans="1:32" x14ac:dyDescent="0.25">
      <c r="A5" s="6" t="s">
        <v>307</v>
      </c>
      <c r="B5" s="6" t="s">
        <v>193</v>
      </c>
      <c r="C5" s="6" t="s">
        <v>116</v>
      </c>
      <c r="D5" s="6" t="s">
        <v>152</v>
      </c>
      <c r="E5" s="6" t="s">
        <v>308</v>
      </c>
      <c r="F5" s="6" t="s">
        <v>309</v>
      </c>
      <c r="G5" s="6" t="s">
        <v>310</v>
      </c>
      <c r="O5" s="2">
        <f t="shared" si="0"/>
        <v>42916.645833333328</v>
      </c>
      <c r="P5" s="3">
        <f t="shared" si="2"/>
        <v>0.360107421875</v>
      </c>
      <c r="Q5" s="3">
        <f t="shared" si="3"/>
        <v>0.1922607421875</v>
      </c>
      <c r="R5" s="3">
        <f t="shared" si="4"/>
        <v>24.799173898726451</v>
      </c>
      <c r="S5" s="3">
        <f t="shared" si="5"/>
        <v>27.17275529186378</v>
      </c>
      <c r="T5" s="4">
        <f t="shared" si="6"/>
        <v>1315.5947178082192</v>
      </c>
      <c r="U5" s="4">
        <f t="shared" si="7"/>
        <v>86.732369514279185</v>
      </c>
      <c r="V5" s="11" t="str">
        <f t="shared" si="8"/>
        <v>3</v>
      </c>
      <c r="Z5" s="8"/>
      <c r="AA5" s="8"/>
      <c r="AB5" s="8"/>
    </row>
    <row r="6" spans="1:32" x14ac:dyDescent="0.25">
      <c r="A6" s="6" t="s">
        <v>311</v>
      </c>
      <c r="B6" s="6" t="s">
        <v>312</v>
      </c>
      <c r="C6" s="6" t="s">
        <v>313</v>
      </c>
      <c r="D6" s="6" t="s">
        <v>152</v>
      </c>
      <c r="E6" s="6" t="s">
        <v>314</v>
      </c>
      <c r="F6" s="6" t="s">
        <v>315</v>
      </c>
      <c r="G6" s="6" t="s">
        <v>316</v>
      </c>
      <c r="O6" s="2">
        <f t="shared" si="0"/>
        <v>42916.652777777781</v>
      </c>
      <c r="P6" s="3">
        <f t="shared" si="2"/>
        <v>5.4779052734375</v>
      </c>
      <c r="Q6" s="3">
        <f t="shared" si="3"/>
        <v>5.29541015625</v>
      </c>
      <c r="R6" s="3">
        <f t="shared" si="4"/>
        <v>24.799173898726451</v>
      </c>
      <c r="S6" s="3">
        <f t="shared" si="5"/>
        <v>21.878333693752836</v>
      </c>
      <c r="T6" s="4">
        <f t="shared" si="6"/>
        <v>290.48320547945207</v>
      </c>
      <c r="U6" s="4">
        <f t="shared" si="7"/>
        <v>12.040607741165621</v>
      </c>
      <c r="V6" s="11" t="str">
        <f t="shared" si="8"/>
        <v>4</v>
      </c>
      <c r="X6" s="7"/>
      <c r="Z6" s="8"/>
      <c r="AA6" s="8"/>
      <c r="AB6" s="8"/>
    </row>
    <row r="7" spans="1:32" x14ac:dyDescent="0.25">
      <c r="A7" s="6" t="s">
        <v>317</v>
      </c>
      <c r="B7" s="6" t="s">
        <v>318</v>
      </c>
      <c r="C7" s="6" t="s">
        <v>319</v>
      </c>
      <c r="D7" s="6" t="s">
        <v>152</v>
      </c>
      <c r="E7" s="6" t="s">
        <v>320</v>
      </c>
      <c r="F7" s="6" t="s">
        <v>321</v>
      </c>
      <c r="G7" s="6" t="s">
        <v>322</v>
      </c>
      <c r="O7" s="2">
        <f t="shared" si="0"/>
        <v>42916.659722222219</v>
      </c>
      <c r="P7" s="3">
        <f t="shared" si="2"/>
        <v>5.48095703125</v>
      </c>
      <c r="Q7" s="3">
        <f t="shared" si="3"/>
        <v>5.29632568359375</v>
      </c>
      <c r="R7" s="3">
        <f t="shared" si="4"/>
        <v>24.799173898726451</v>
      </c>
      <c r="S7" s="3">
        <f t="shared" si="5"/>
        <v>21.377278890105003</v>
      </c>
      <c r="T7" s="4">
        <f t="shared" si="6"/>
        <v>260.11604383561644</v>
      </c>
      <c r="U7" s="4">
        <f t="shared" si="7"/>
        <v>11.47834095453358</v>
      </c>
      <c r="V7" s="11" t="str">
        <f t="shared" si="8"/>
        <v>5</v>
      </c>
      <c r="Z7" s="8"/>
      <c r="AA7" s="8"/>
      <c r="AB7" s="8"/>
    </row>
    <row r="8" spans="1:32" x14ac:dyDescent="0.25">
      <c r="A8" s="6" t="s">
        <v>323</v>
      </c>
      <c r="B8" s="6" t="s">
        <v>324</v>
      </c>
      <c r="C8" s="6" t="s">
        <v>325</v>
      </c>
      <c r="D8" s="6" t="s">
        <v>152</v>
      </c>
      <c r="E8" s="6" t="s">
        <v>326</v>
      </c>
      <c r="F8" s="6" t="s">
        <v>327</v>
      </c>
      <c r="G8" s="6" t="s">
        <v>316</v>
      </c>
      <c r="O8" s="2">
        <f t="shared" si="0"/>
        <v>42916.666666666672</v>
      </c>
      <c r="P8" s="3">
        <f t="shared" si="2"/>
        <v>5.487060546875</v>
      </c>
      <c r="Q8" s="3">
        <f t="shared" si="3"/>
        <v>5.29998779296875</v>
      </c>
      <c r="R8" s="3">
        <f t="shared" si="4"/>
        <v>24.799173898726451</v>
      </c>
      <c r="S8" s="3">
        <f t="shared" si="5"/>
        <v>21.241867119856011</v>
      </c>
      <c r="T8" s="4">
        <f t="shared" si="6"/>
        <v>330.38660273972602</v>
      </c>
      <c r="U8" s="4">
        <f t="shared" si="7"/>
        <v>12.040607741165621</v>
      </c>
      <c r="V8" s="11" t="str">
        <f t="shared" si="8"/>
        <v>6</v>
      </c>
      <c r="Z8" s="8"/>
      <c r="AA8" s="8"/>
      <c r="AB8" s="8"/>
    </row>
    <row r="9" spans="1:32" x14ac:dyDescent="0.25">
      <c r="A9" s="6" t="s">
        <v>328</v>
      </c>
      <c r="B9" s="6" t="s">
        <v>324</v>
      </c>
      <c r="C9" s="6" t="s">
        <v>329</v>
      </c>
      <c r="D9" s="6" t="s">
        <v>152</v>
      </c>
      <c r="E9" s="6" t="s">
        <v>330</v>
      </c>
      <c r="F9" s="6" t="s">
        <v>331</v>
      </c>
      <c r="G9" s="6" t="s">
        <v>332</v>
      </c>
      <c r="O9" s="2">
        <f t="shared" si="0"/>
        <v>42916.673611111109</v>
      </c>
      <c r="P9" s="3">
        <f t="shared" si="2"/>
        <v>5.487060546875</v>
      </c>
      <c r="Q9" s="3">
        <f t="shared" si="3"/>
        <v>5.3009033203125</v>
      </c>
      <c r="R9" s="3">
        <f t="shared" si="4"/>
        <v>24.799173898726451</v>
      </c>
      <c r="S9" s="3">
        <f t="shared" si="5"/>
        <v>21.045619604082674</v>
      </c>
      <c r="T9" s="4">
        <f t="shared" si="6"/>
        <v>229.88414794520548</v>
      </c>
      <c r="U9" s="4">
        <f t="shared" si="7"/>
        <v>11.762787085494146</v>
      </c>
      <c r="V9" s="11" t="str">
        <f t="shared" si="8"/>
        <v>7</v>
      </c>
      <c r="X9" s="8"/>
    </row>
    <row r="10" spans="1:32" x14ac:dyDescent="0.25">
      <c r="A10" s="6" t="s">
        <v>333</v>
      </c>
      <c r="B10" s="6" t="s">
        <v>324</v>
      </c>
      <c r="C10" s="6" t="s">
        <v>334</v>
      </c>
      <c r="D10" s="6" t="s">
        <v>152</v>
      </c>
      <c r="E10" s="6" t="s">
        <v>335</v>
      </c>
      <c r="F10" s="6" t="s">
        <v>336</v>
      </c>
      <c r="G10" s="6" t="s">
        <v>332</v>
      </c>
      <c r="O10" s="2">
        <f t="shared" si="0"/>
        <v>42916.680555555555</v>
      </c>
      <c r="P10" s="3">
        <f t="shared" si="2"/>
        <v>5.487060546875</v>
      </c>
      <c r="Q10" s="3">
        <f t="shared" si="3"/>
        <v>5.302734375</v>
      </c>
      <c r="R10" s="3">
        <f t="shared" si="4"/>
        <v>24.799173898726451</v>
      </c>
      <c r="S10" s="3">
        <f t="shared" si="5"/>
        <v>20.943113206421174</v>
      </c>
      <c r="T10" s="4">
        <f t="shared" si="6"/>
        <v>238.06772602739724</v>
      </c>
      <c r="U10" s="4">
        <f t="shared" si="7"/>
        <v>11.762787085494146</v>
      </c>
      <c r="V10" s="11" t="str">
        <f t="shared" si="8"/>
        <v>8</v>
      </c>
      <c r="X10" s="8"/>
    </row>
    <row r="11" spans="1:32" x14ac:dyDescent="0.25">
      <c r="A11" s="6" t="s">
        <v>337</v>
      </c>
      <c r="B11" s="6" t="s">
        <v>324</v>
      </c>
      <c r="C11" s="6" t="s">
        <v>338</v>
      </c>
      <c r="D11" s="6" t="s">
        <v>152</v>
      </c>
      <c r="E11" s="6" t="s">
        <v>339</v>
      </c>
      <c r="F11" s="6" t="s">
        <v>340</v>
      </c>
      <c r="G11" s="6" t="s">
        <v>316</v>
      </c>
      <c r="O11" s="2">
        <f t="shared" si="0"/>
        <v>42916.6875</v>
      </c>
      <c r="P11" s="3">
        <f t="shared" si="2"/>
        <v>5.487060546875</v>
      </c>
      <c r="Q11" s="3">
        <f t="shared" si="3"/>
        <v>5.30731201171875</v>
      </c>
      <c r="R11" s="3">
        <f t="shared" si="4"/>
        <v>24.799173898726451</v>
      </c>
      <c r="S11" s="3">
        <f t="shared" si="5"/>
        <v>21.650928499861209</v>
      </c>
      <c r="T11" s="4">
        <f t="shared" si="6"/>
        <v>222.10636712328767</v>
      </c>
      <c r="U11" s="4">
        <f t="shared" si="7"/>
        <v>12.040607741165621</v>
      </c>
      <c r="V11" s="11" t="str">
        <f t="shared" si="8"/>
        <v>9</v>
      </c>
      <c r="X11" s="8"/>
    </row>
    <row r="12" spans="1:32" x14ac:dyDescent="0.25">
      <c r="A12" s="6" t="s">
        <v>341</v>
      </c>
      <c r="B12" s="6" t="s">
        <v>324</v>
      </c>
      <c r="C12" s="6" t="s">
        <v>334</v>
      </c>
      <c r="D12" s="6" t="s">
        <v>152</v>
      </c>
      <c r="E12" s="6" t="s">
        <v>342</v>
      </c>
      <c r="F12" s="6" t="s">
        <v>343</v>
      </c>
      <c r="G12" s="6" t="s">
        <v>316</v>
      </c>
      <c r="O12" s="2">
        <f t="shared" si="0"/>
        <v>42916.694444444445</v>
      </c>
      <c r="P12" s="3">
        <f t="shared" si="2"/>
        <v>5.487060546875</v>
      </c>
      <c r="Q12" s="3">
        <f t="shared" si="3"/>
        <v>5.302734375</v>
      </c>
      <c r="R12" s="3">
        <f t="shared" si="4"/>
        <v>24.799173898726451</v>
      </c>
      <c r="S12" s="3">
        <f t="shared" si="5"/>
        <v>21.746545583830368</v>
      </c>
      <c r="T12" s="4">
        <f t="shared" si="6"/>
        <v>233.60395616438356</v>
      </c>
      <c r="U12" s="4">
        <f t="shared" si="7"/>
        <v>12.040607741165621</v>
      </c>
      <c r="V12" s="11" t="str">
        <f t="shared" si="8"/>
        <v>A</v>
      </c>
    </row>
    <row r="13" spans="1:32" x14ac:dyDescent="0.25">
      <c r="A13" s="6" t="s">
        <v>344</v>
      </c>
      <c r="B13" s="6" t="s">
        <v>324</v>
      </c>
      <c r="C13" s="6" t="s">
        <v>329</v>
      </c>
      <c r="D13" s="6" t="s">
        <v>226</v>
      </c>
      <c r="E13" s="6" t="s">
        <v>345</v>
      </c>
      <c r="F13" s="6" t="s">
        <v>346</v>
      </c>
      <c r="G13" s="6" t="s">
        <v>332</v>
      </c>
      <c r="O13" s="2">
        <f t="shared" si="0"/>
        <v>42916.701388888891</v>
      </c>
      <c r="P13" s="3">
        <f t="shared" si="2"/>
        <v>5.487060546875</v>
      </c>
      <c r="Q13" s="3">
        <f t="shared" si="3"/>
        <v>5.3009033203125</v>
      </c>
      <c r="R13" s="3">
        <f t="shared" si="4"/>
        <v>24.795035543925167</v>
      </c>
      <c r="S13" s="3">
        <f t="shared" si="5"/>
        <v>21.782077282395278</v>
      </c>
      <c r="T13" s="4">
        <f t="shared" si="6"/>
        <v>183.62326027397262</v>
      </c>
      <c r="U13" s="4">
        <f t="shared" si="7"/>
        <v>11.762787085494146</v>
      </c>
      <c r="V13" s="11" t="str">
        <f t="shared" si="8"/>
        <v>B</v>
      </c>
    </row>
    <row r="14" spans="1:32" x14ac:dyDescent="0.25">
      <c r="A14" s="6" t="s">
        <v>347</v>
      </c>
      <c r="B14" s="6" t="s">
        <v>348</v>
      </c>
      <c r="C14" s="6" t="s">
        <v>349</v>
      </c>
      <c r="D14" s="6" t="s">
        <v>226</v>
      </c>
      <c r="E14" s="6" t="s">
        <v>350</v>
      </c>
      <c r="F14" s="6" t="s">
        <v>351</v>
      </c>
      <c r="G14" s="6" t="s">
        <v>316</v>
      </c>
      <c r="O14" s="2">
        <f t="shared" si="0"/>
        <v>42916.708333333328</v>
      </c>
      <c r="P14" s="3">
        <f t="shared" si="2"/>
        <v>5.4840087890625</v>
      </c>
      <c r="Q14" s="3">
        <f t="shared" si="3"/>
        <v>5.29815673828125</v>
      </c>
      <c r="R14" s="3">
        <f t="shared" si="4"/>
        <v>24.795035543925167</v>
      </c>
      <c r="S14" s="3">
        <f t="shared" si="5"/>
        <v>21.778521231418893</v>
      </c>
      <c r="T14" s="4">
        <f t="shared" si="6"/>
        <v>184.43485479452053</v>
      </c>
      <c r="U14" s="4">
        <f t="shared" si="7"/>
        <v>12.040607741165621</v>
      </c>
      <c r="V14" s="11" t="str">
        <f t="shared" si="8"/>
        <v>C</v>
      </c>
    </row>
    <row r="15" spans="1:32" x14ac:dyDescent="0.25">
      <c r="A15" s="6" t="s">
        <v>352</v>
      </c>
      <c r="B15" s="6" t="s">
        <v>348</v>
      </c>
      <c r="C15" s="6" t="s">
        <v>325</v>
      </c>
      <c r="D15" s="6" t="s">
        <v>152</v>
      </c>
      <c r="E15" s="6" t="s">
        <v>353</v>
      </c>
      <c r="F15" s="6" t="s">
        <v>354</v>
      </c>
      <c r="G15" s="6" t="s">
        <v>316</v>
      </c>
      <c r="O15" s="2">
        <f t="shared" si="0"/>
        <v>42916.715277777781</v>
      </c>
      <c r="P15" s="3">
        <f t="shared" si="2"/>
        <v>5.4840087890625</v>
      </c>
      <c r="Q15" s="3">
        <f t="shared" si="3"/>
        <v>5.29998779296875</v>
      </c>
      <c r="R15" s="3">
        <f t="shared" si="4"/>
        <v>24.799173898726451</v>
      </c>
      <c r="S15" s="3">
        <f t="shared" si="5"/>
        <v>21.792749282494071</v>
      </c>
      <c r="T15" s="4">
        <f t="shared" si="6"/>
        <v>162.52180273972604</v>
      </c>
      <c r="U15" s="4">
        <f t="shared" si="7"/>
        <v>12.040607741165621</v>
      </c>
      <c r="V15" s="11" t="str">
        <f t="shared" si="8"/>
        <v>D</v>
      </c>
    </row>
    <row r="16" spans="1:32" x14ac:dyDescent="0.25">
      <c r="A16" s="6" t="s">
        <v>355</v>
      </c>
      <c r="B16" s="6" t="s">
        <v>318</v>
      </c>
      <c r="C16" s="6" t="s">
        <v>356</v>
      </c>
      <c r="D16" s="6" t="s">
        <v>226</v>
      </c>
      <c r="E16" s="6" t="s">
        <v>357</v>
      </c>
      <c r="F16" s="6" t="s">
        <v>358</v>
      </c>
      <c r="G16" s="6" t="s">
        <v>332</v>
      </c>
      <c r="O16" s="2">
        <f t="shared" si="0"/>
        <v>42916.722222222219</v>
      </c>
      <c r="P16" s="3">
        <f t="shared" si="2"/>
        <v>5.48095703125</v>
      </c>
      <c r="Q16" s="3">
        <f t="shared" si="3"/>
        <v>5.299072265625</v>
      </c>
      <c r="R16" s="3">
        <f t="shared" si="4"/>
        <v>24.795035543925167</v>
      </c>
      <c r="S16" s="3">
        <f t="shared" si="5"/>
        <v>21.831929405845244</v>
      </c>
      <c r="T16" s="4">
        <f t="shared" si="6"/>
        <v>163.8744602739726</v>
      </c>
      <c r="U16" s="4">
        <f t="shared" si="7"/>
        <v>11.762787085494146</v>
      </c>
      <c r="V16" s="11" t="str">
        <f t="shared" si="8"/>
        <v>E</v>
      </c>
    </row>
    <row r="17" spans="1:22" x14ac:dyDescent="0.25">
      <c r="A17" s="6" t="s">
        <v>359</v>
      </c>
      <c r="B17" s="6" t="s">
        <v>348</v>
      </c>
      <c r="C17" s="6" t="s">
        <v>360</v>
      </c>
      <c r="D17" s="6" t="s">
        <v>152</v>
      </c>
      <c r="E17" s="6" t="s">
        <v>361</v>
      </c>
      <c r="F17" s="6" t="s">
        <v>362</v>
      </c>
      <c r="G17" s="6" t="s">
        <v>332</v>
      </c>
      <c r="O17" s="2">
        <f t="shared" si="0"/>
        <v>42916.729166666672</v>
      </c>
      <c r="P17" s="3">
        <f t="shared" si="2"/>
        <v>5.4840087890625</v>
      </c>
      <c r="Q17" s="3">
        <f t="shared" si="3"/>
        <v>5.2972412109375</v>
      </c>
      <c r="R17" s="3">
        <f t="shared" si="4"/>
        <v>24.799173898726451</v>
      </c>
      <c r="S17" s="3">
        <f t="shared" si="5"/>
        <v>21.824799958548624</v>
      </c>
      <c r="T17" s="4">
        <f t="shared" si="6"/>
        <v>143.6522301369863</v>
      </c>
      <c r="U17" s="4">
        <f t="shared" si="7"/>
        <v>11.762787085494146</v>
      </c>
      <c r="V17" s="11" t="str">
        <f t="shared" si="8"/>
        <v>F</v>
      </c>
    </row>
    <row r="18" spans="1:22" x14ac:dyDescent="0.25">
      <c r="A18" s="6" t="s">
        <v>363</v>
      </c>
      <c r="B18" s="6" t="s">
        <v>324</v>
      </c>
      <c r="C18" s="6" t="s">
        <v>356</v>
      </c>
      <c r="D18" s="6" t="s">
        <v>226</v>
      </c>
      <c r="E18" s="6" t="s">
        <v>364</v>
      </c>
      <c r="F18" s="6" t="s">
        <v>365</v>
      </c>
      <c r="G18" s="6" t="s">
        <v>322</v>
      </c>
      <c r="O18" s="2">
        <f t="shared" si="0"/>
        <v>42916.736111111109</v>
      </c>
      <c r="P18" s="3">
        <f t="shared" si="2"/>
        <v>5.487060546875</v>
      </c>
      <c r="Q18" s="3">
        <f t="shared" si="3"/>
        <v>5.299072265625</v>
      </c>
      <c r="R18" s="3">
        <f t="shared" si="4"/>
        <v>24.795035543925167</v>
      </c>
      <c r="S18" s="3">
        <f t="shared" si="5"/>
        <v>21.867615324767769</v>
      </c>
      <c r="T18" s="4">
        <f t="shared" si="6"/>
        <v>119.77782465753424</v>
      </c>
      <c r="U18" s="4">
        <f t="shared" si="7"/>
        <v>11.47834095453358</v>
      </c>
      <c r="V18" s="11" t="str">
        <f t="shared" si="8"/>
        <v>10</v>
      </c>
    </row>
    <row r="19" spans="1:22" x14ac:dyDescent="0.25">
      <c r="A19" s="6" t="s">
        <v>366</v>
      </c>
      <c r="B19" s="6" t="s">
        <v>312</v>
      </c>
      <c r="C19" s="6" t="s">
        <v>360</v>
      </c>
      <c r="D19" s="6" t="s">
        <v>152</v>
      </c>
      <c r="E19" s="6" t="s">
        <v>367</v>
      </c>
      <c r="F19" s="6" t="s">
        <v>368</v>
      </c>
      <c r="G19" s="6" t="s">
        <v>369</v>
      </c>
      <c r="O19" s="2">
        <f t="shared" si="0"/>
        <v>42916.743055555555</v>
      </c>
      <c r="P19" s="3">
        <f t="shared" si="2"/>
        <v>5.4779052734375</v>
      </c>
      <c r="Q19" s="3">
        <f t="shared" si="3"/>
        <v>5.2972412109375</v>
      </c>
      <c r="R19" s="3">
        <f t="shared" si="4"/>
        <v>24.799173898726451</v>
      </c>
      <c r="S19" s="3">
        <f t="shared" si="5"/>
        <v>21.814110614652122</v>
      </c>
      <c r="T19" s="4">
        <f t="shared" si="6"/>
        <v>123.42999999999999</v>
      </c>
      <c r="U19" s="4">
        <f t="shared" si="7"/>
        <v>11.186763880959962</v>
      </c>
      <c r="V19" s="11" t="str">
        <f t="shared" si="8"/>
        <v>11</v>
      </c>
    </row>
    <row r="20" spans="1:22" x14ac:dyDescent="0.25">
      <c r="A20" s="6" t="s">
        <v>370</v>
      </c>
      <c r="B20" s="6" t="s">
        <v>312</v>
      </c>
      <c r="C20" s="6" t="s">
        <v>319</v>
      </c>
      <c r="D20" s="6" t="s">
        <v>226</v>
      </c>
      <c r="E20" s="6" t="s">
        <v>367</v>
      </c>
      <c r="F20" s="6" t="s">
        <v>371</v>
      </c>
      <c r="G20" s="6" t="s">
        <v>316</v>
      </c>
      <c r="O20" s="2">
        <f t="shared" si="0"/>
        <v>42916.75</v>
      </c>
      <c r="P20" s="3">
        <f t="shared" si="2"/>
        <v>5.4779052734375</v>
      </c>
      <c r="Q20" s="3">
        <f t="shared" si="3"/>
        <v>5.29632568359375</v>
      </c>
      <c r="R20" s="3">
        <f t="shared" si="4"/>
        <v>24.795035543925167</v>
      </c>
      <c r="S20" s="3">
        <f t="shared" si="5"/>
        <v>21.814110614652122</v>
      </c>
      <c r="T20" s="4">
        <f t="shared" si="6"/>
        <v>113.21743561643837</v>
      </c>
      <c r="U20" s="4">
        <f t="shared" si="7"/>
        <v>12.040607741165621</v>
      </c>
      <c r="V20" s="11" t="str">
        <f t="shared" si="8"/>
        <v>12</v>
      </c>
    </row>
    <row r="21" spans="1:22" x14ac:dyDescent="0.25">
      <c r="A21" s="6" t="s">
        <v>372</v>
      </c>
      <c r="B21" s="6" t="s">
        <v>324</v>
      </c>
      <c r="C21" s="6" t="s">
        <v>349</v>
      </c>
      <c r="D21" s="6" t="s">
        <v>226</v>
      </c>
      <c r="E21" s="6" t="s">
        <v>361</v>
      </c>
      <c r="F21" s="6" t="s">
        <v>373</v>
      </c>
      <c r="G21" s="6" t="s">
        <v>316</v>
      </c>
      <c r="O21" s="2">
        <f t="shared" si="0"/>
        <v>42916.756944444445</v>
      </c>
      <c r="P21" s="3">
        <f t="shared" si="2"/>
        <v>5.487060546875</v>
      </c>
      <c r="Q21" s="3">
        <f t="shared" si="3"/>
        <v>5.29815673828125</v>
      </c>
      <c r="R21" s="3">
        <f t="shared" si="4"/>
        <v>24.795035543925167</v>
      </c>
      <c r="S21" s="3">
        <f t="shared" si="5"/>
        <v>21.824799958548624</v>
      </c>
      <c r="T21" s="4">
        <f t="shared" si="6"/>
        <v>100.84061917808219</v>
      </c>
      <c r="U21" s="4">
        <f t="shared" si="7"/>
        <v>12.040607741165621</v>
      </c>
      <c r="V21" s="11" t="str">
        <f t="shared" si="8"/>
        <v>13</v>
      </c>
    </row>
    <row r="22" spans="1:22" x14ac:dyDescent="0.25">
      <c r="A22" s="6" t="s">
        <v>374</v>
      </c>
      <c r="B22" s="6" t="s">
        <v>318</v>
      </c>
      <c r="C22" s="6" t="s">
        <v>356</v>
      </c>
      <c r="D22" s="6" t="s">
        <v>226</v>
      </c>
      <c r="E22" s="6" t="s">
        <v>375</v>
      </c>
      <c r="F22" s="6" t="s">
        <v>376</v>
      </c>
      <c r="G22" s="6" t="s">
        <v>332</v>
      </c>
      <c r="O22" s="2">
        <f t="shared" si="0"/>
        <v>42916.763888888891</v>
      </c>
      <c r="P22" s="3">
        <f t="shared" si="2"/>
        <v>5.48095703125</v>
      </c>
      <c r="Q22" s="3">
        <f t="shared" si="3"/>
        <v>5.299072265625</v>
      </c>
      <c r="R22" s="3">
        <f t="shared" si="4"/>
        <v>24.795035543925167</v>
      </c>
      <c r="S22" s="3">
        <f t="shared" si="5"/>
        <v>21.860472977443862</v>
      </c>
      <c r="T22" s="4">
        <f t="shared" si="6"/>
        <v>85.420323287671238</v>
      </c>
      <c r="U22" s="4">
        <f t="shared" si="7"/>
        <v>11.762787085494146</v>
      </c>
      <c r="V22" s="11" t="str">
        <f t="shared" si="8"/>
        <v>14</v>
      </c>
    </row>
    <row r="23" spans="1:22" x14ac:dyDescent="0.25">
      <c r="A23" s="6" t="s">
        <v>377</v>
      </c>
      <c r="B23" s="6" t="s">
        <v>348</v>
      </c>
      <c r="C23" s="6" t="s">
        <v>360</v>
      </c>
      <c r="D23" s="6" t="s">
        <v>152</v>
      </c>
      <c r="E23" s="6" t="s">
        <v>378</v>
      </c>
      <c r="F23" s="6" t="s">
        <v>379</v>
      </c>
      <c r="G23" s="6" t="s">
        <v>332</v>
      </c>
      <c r="O23" s="2">
        <f t="shared" si="0"/>
        <v>42916.770833333328</v>
      </c>
      <c r="P23" s="3">
        <f t="shared" si="2"/>
        <v>5.4840087890625</v>
      </c>
      <c r="Q23" s="3">
        <f t="shared" si="3"/>
        <v>5.2972412109375</v>
      </c>
      <c r="R23" s="3">
        <f t="shared" si="4"/>
        <v>24.799173898726451</v>
      </c>
      <c r="S23" s="3">
        <f t="shared" si="5"/>
        <v>21.846196031636225</v>
      </c>
      <c r="T23" s="4">
        <f t="shared" si="6"/>
        <v>79.874427397260277</v>
      </c>
      <c r="U23" s="4">
        <f t="shared" si="7"/>
        <v>11.762787085494146</v>
      </c>
      <c r="V23" s="11" t="str">
        <f t="shared" si="8"/>
        <v>15</v>
      </c>
    </row>
    <row r="24" spans="1:22" x14ac:dyDescent="0.25">
      <c r="A24" s="6" t="s">
        <v>380</v>
      </c>
      <c r="B24" s="6" t="s">
        <v>318</v>
      </c>
      <c r="C24" s="6" t="s">
        <v>360</v>
      </c>
      <c r="D24" s="6" t="s">
        <v>226</v>
      </c>
      <c r="E24" s="6" t="s">
        <v>314</v>
      </c>
      <c r="F24" s="6" t="s">
        <v>381</v>
      </c>
      <c r="G24" s="6" t="s">
        <v>382</v>
      </c>
      <c r="O24" s="2">
        <f t="shared" si="0"/>
        <v>42916.777777777781</v>
      </c>
      <c r="P24" s="3">
        <f t="shared" si="2"/>
        <v>5.48095703125</v>
      </c>
      <c r="Q24" s="3">
        <f t="shared" si="3"/>
        <v>5.2972412109375</v>
      </c>
      <c r="R24" s="3">
        <f t="shared" si="4"/>
        <v>24.795035543925167</v>
      </c>
      <c r="S24" s="3">
        <f t="shared" si="5"/>
        <v>21.878333693752836</v>
      </c>
      <c r="T24" s="4">
        <f t="shared" si="6"/>
        <v>76.695682191780818</v>
      </c>
      <c r="U24" s="4">
        <f t="shared" si="7"/>
        <v>12.312251505818908</v>
      </c>
      <c r="V24" s="11" t="str">
        <f t="shared" si="8"/>
        <v>16</v>
      </c>
    </row>
    <row r="25" spans="1:22" x14ac:dyDescent="0.25">
      <c r="A25" s="6" t="s">
        <v>383</v>
      </c>
      <c r="B25" s="6" t="s">
        <v>318</v>
      </c>
      <c r="C25" s="6" t="s">
        <v>360</v>
      </c>
      <c r="D25" s="6" t="s">
        <v>226</v>
      </c>
      <c r="E25" s="6" t="s">
        <v>384</v>
      </c>
      <c r="F25" s="6" t="s">
        <v>385</v>
      </c>
      <c r="G25" s="6" t="s">
        <v>332</v>
      </c>
      <c r="O25" s="2">
        <f t="shared" si="0"/>
        <v>42916.784722222219</v>
      </c>
      <c r="P25" s="3">
        <f t="shared" si="2"/>
        <v>5.48095703125</v>
      </c>
      <c r="Q25" s="3">
        <f t="shared" si="3"/>
        <v>5.2972412109375</v>
      </c>
      <c r="R25" s="3">
        <f t="shared" si="4"/>
        <v>24.795035543925167</v>
      </c>
      <c r="S25" s="3">
        <f t="shared" si="5"/>
        <v>21.885482507658139</v>
      </c>
      <c r="T25" s="4">
        <f t="shared" si="6"/>
        <v>61.951715068493158</v>
      </c>
      <c r="U25" s="4">
        <f t="shared" si="7"/>
        <v>11.762787085494146</v>
      </c>
      <c r="V25" s="11" t="str">
        <f t="shared" si="8"/>
        <v>17</v>
      </c>
    </row>
    <row r="26" spans="1:22" x14ac:dyDescent="0.25">
      <c r="A26" s="6" t="s">
        <v>386</v>
      </c>
      <c r="B26" s="6" t="s">
        <v>348</v>
      </c>
      <c r="C26" s="6" t="s">
        <v>349</v>
      </c>
      <c r="D26" s="6" t="s">
        <v>152</v>
      </c>
      <c r="E26" s="6" t="s">
        <v>314</v>
      </c>
      <c r="F26" s="6" t="s">
        <v>387</v>
      </c>
      <c r="G26" s="6" t="s">
        <v>332</v>
      </c>
      <c r="O26" s="2">
        <f t="shared" si="0"/>
        <v>42916.791666666672</v>
      </c>
      <c r="P26" s="3">
        <f t="shared" si="2"/>
        <v>5.4840087890625</v>
      </c>
      <c r="Q26" s="3">
        <f t="shared" si="3"/>
        <v>5.29815673828125</v>
      </c>
      <c r="R26" s="3">
        <f t="shared" si="4"/>
        <v>24.799173898726451</v>
      </c>
      <c r="S26" s="3">
        <f t="shared" si="5"/>
        <v>21.878333693752836</v>
      </c>
      <c r="T26" s="4">
        <f t="shared" si="6"/>
        <v>52.48311232876712</v>
      </c>
      <c r="U26" s="4">
        <f t="shared" si="7"/>
        <v>11.762787085494146</v>
      </c>
      <c r="V26" s="11" t="str">
        <f t="shared" si="8"/>
        <v>18</v>
      </c>
    </row>
    <row r="27" spans="1:22" x14ac:dyDescent="0.25">
      <c r="A27" s="6" t="s">
        <v>388</v>
      </c>
      <c r="B27" s="6" t="s">
        <v>312</v>
      </c>
      <c r="C27" s="6" t="s">
        <v>389</v>
      </c>
      <c r="D27" s="6" t="s">
        <v>152</v>
      </c>
      <c r="E27" s="6" t="s">
        <v>390</v>
      </c>
      <c r="F27" s="6" t="s">
        <v>391</v>
      </c>
      <c r="G27" s="6" t="s">
        <v>316</v>
      </c>
      <c r="O27" s="2">
        <f t="shared" si="0"/>
        <v>42916.798611111109</v>
      </c>
      <c r="P27" s="3">
        <f t="shared" si="2"/>
        <v>5.4779052734375</v>
      </c>
      <c r="Q27" s="3">
        <f t="shared" si="3"/>
        <v>5.2935791015625</v>
      </c>
      <c r="R27" s="3">
        <f t="shared" si="4"/>
        <v>24.799173898726451</v>
      </c>
      <c r="S27" s="3">
        <f t="shared" si="5"/>
        <v>21.892633911297423</v>
      </c>
      <c r="T27" s="4">
        <f t="shared" si="6"/>
        <v>47.072482191780828</v>
      </c>
      <c r="U27" s="4">
        <f t="shared" si="7"/>
        <v>12.040607741165621</v>
      </c>
      <c r="V27" s="11" t="str">
        <f t="shared" si="8"/>
        <v>19</v>
      </c>
    </row>
    <row r="28" spans="1:22" x14ac:dyDescent="0.25">
      <c r="A28" s="6" t="s">
        <v>392</v>
      </c>
      <c r="B28" s="6" t="s">
        <v>348</v>
      </c>
      <c r="C28" s="6" t="s">
        <v>349</v>
      </c>
      <c r="D28" s="6" t="s">
        <v>152</v>
      </c>
      <c r="E28" s="6" t="s">
        <v>364</v>
      </c>
      <c r="F28" s="6" t="s">
        <v>393</v>
      </c>
      <c r="G28" s="6" t="s">
        <v>332</v>
      </c>
      <c r="O28" s="2">
        <f t="shared" si="0"/>
        <v>42916.805555555555</v>
      </c>
      <c r="P28" s="3">
        <f t="shared" si="2"/>
        <v>5.4840087890625</v>
      </c>
      <c r="Q28" s="3">
        <f t="shared" si="3"/>
        <v>5.29815673828125</v>
      </c>
      <c r="R28" s="3">
        <f t="shared" si="4"/>
        <v>24.799173898726451</v>
      </c>
      <c r="S28" s="3">
        <f t="shared" si="5"/>
        <v>21.867615324767769</v>
      </c>
      <c r="T28" s="4">
        <f t="shared" si="6"/>
        <v>40.241561643835617</v>
      </c>
      <c r="U28" s="4">
        <f t="shared" si="7"/>
        <v>11.762787085494146</v>
      </c>
      <c r="V28" s="11" t="str">
        <f t="shared" si="8"/>
        <v>1A</v>
      </c>
    </row>
    <row r="29" spans="1:22" x14ac:dyDescent="0.25">
      <c r="A29" s="6" t="s">
        <v>394</v>
      </c>
      <c r="B29" s="6" t="s">
        <v>318</v>
      </c>
      <c r="C29" s="6" t="s">
        <v>313</v>
      </c>
      <c r="D29" s="6" t="s">
        <v>226</v>
      </c>
      <c r="E29" s="6" t="s">
        <v>395</v>
      </c>
      <c r="F29" s="6" t="s">
        <v>396</v>
      </c>
      <c r="G29" s="6" t="s">
        <v>332</v>
      </c>
      <c r="O29" s="2">
        <f t="shared" si="0"/>
        <v>42916.8125</v>
      </c>
      <c r="P29" s="3">
        <f t="shared" si="2"/>
        <v>5.48095703125</v>
      </c>
      <c r="Q29" s="3">
        <f t="shared" si="3"/>
        <v>5.29541015625</v>
      </c>
      <c r="R29" s="3">
        <f t="shared" si="4"/>
        <v>24.795035543925167</v>
      </c>
      <c r="S29" s="3">
        <f t="shared" si="5"/>
        <v>21.871187467808397</v>
      </c>
      <c r="T29" s="4">
        <f t="shared" si="6"/>
        <v>34.830931506849318</v>
      </c>
      <c r="U29" s="4">
        <f t="shared" si="7"/>
        <v>11.762787085494146</v>
      </c>
      <c r="V29" s="11" t="str">
        <f t="shared" si="8"/>
        <v>1B</v>
      </c>
    </row>
    <row r="30" spans="1:22" x14ac:dyDescent="0.25">
      <c r="A30" s="6" t="s">
        <v>397</v>
      </c>
      <c r="B30" s="6" t="s">
        <v>312</v>
      </c>
      <c r="C30" s="6" t="s">
        <v>389</v>
      </c>
      <c r="D30" s="6" t="s">
        <v>152</v>
      </c>
      <c r="E30" s="6" t="s">
        <v>398</v>
      </c>
      <c r="F30" s="6" t="s">
        <v>399</v>
      </c>
      <c r="G30" s="6" t="s">
        <v>332</v>
      </c>
      <c r="O30" s="2">
        <f t="shared" si="0"/>
        <v>42916.819444444445</v>
      </c>
      <c r="P30" s="3">
        <f t="shared" si="2"/>
        <v>5.4779052734375</v>
      </c>
      <c r="Q30" s="3">
        <f t="shared" si="3"/>
        <v>5.2935791015625</v>
      </c>
      <c r="R30" s="3">
        <f t="shared" si="4"/>
        <v>24.799173898726451</v>
      </c>
      <c r="S30" s="3">
        <f t="shared" si="5"/>
        <v>21.874760257396304</v>
      </c>
      <c r="T30" s="4">
        <f t="shared" si="6"/>
        <v>20.898558904109588</v>
      </c>
      <c r="U30" s="4">
        <f t="shared" si="7"/>
        <v>11.762787085494146</v>
      </c>
      <c r="V30" s="11" t="str">
        <f t="shared" si="8"/>
        <v>1C</v>
      </c>
    </row>
    <row r="31" spans="1:22" x14ac:dyDescent="0.25">
      <c r="A31" s="6" t="s">
        <v>400</v>
      </c>
      <c r="B31" s="6" t="s">
        <v>318</v>
      </c>
      <c r="C31" s="6" t="s">
        <v>349</v>
      </c>
      <c r="D31" s="6" t="s">
        <v>152</v>
      </c>
      <c r="E31" s="6" t="s">
        <v>401</v>
      </c>
      <c r="F31" s="6" t="s">
        <v>402</v>
      </c>
      <c r="G31" s="6" t="s">
        <v>316</v>
      </c>
      <c r="O31" s="2">
        <f t="shared" si="0"/>
        <v>42916.826388888891</v>
      </c>
      <c r="P31" s="3">
        <f t="shared" si="2"/>
        <v>5.48095703125</v>
      </c>
      <c r="Q31" s="3">
        <f t="shared" si="3"/>
        <v>5.29815673828125</v>
      </c>
      <c r="R31" s="3">
        <f t="shared" si="4"/>
        <v>24.799173898726451</v>
      </c>
      <c r="S31" s="3">
        <f t="shared" si="5"/>
        <v>21.88190777709957</v>
      </c>
      <c r="T31" s="4">
        <f t="shared" si="6"/>
        <v>16.367156164383562</v>
      </c>
      <c r="U31" s="4">
        <f t="shared" si="7"/>
        <v>12.040607741165621</v>
      </c>
      <c r="V31" s="11" t="str">
        <f t="shared" si="8"/>
        <v>1D</v>
      </c>
    </row>
    <row r="32" spans="1:22" x14ac:dyDescent="0.25">
      <c r="A32" s="6" t="s">
        <v>403</v>
      </c>
      <c r="B32" s="6" t="s">
        <v>318</v>
      </c>
      <c r="C32" s="6" t="s">
        <v>313</v>
      </c>
      <c r="D32" s="6" t="s">
        <v>226</v>
      </c>
      <c r="E32" s="6" t="s">
        <v>404</v>
      </c>
      <c r="F32" s="6" t="s">
        <v>405</v>
      </c>
      <c r="G32" s="6" t="s">
        <v>332</v>
      </c>
      <c r="O32" s="2">
        <f t="shared" si="0"/>
        <v>42916.833333333328</v>
      </c>
      <c r="P32" s="3">
        <f t="shared" si="2"/>
        <v>5.48095703125</v>
      </c>
      <c r="Q32" s="3">
        <f t="shared" si="3"/>
        <v>5.29541015625</v>
      </c>
      <c r="R32" s="3">
        <f t="shared" si="4"/>
        <v>24.795035543925167</v>
      </c>
      <c r="S32" s="3">
        <f t="shared" si="5"/>
        <v>21.899787906445681</v>
      </c>
      <c r="T32" s="4">
        <f t="shared" si="6"/>
        <v>14.541068493150684</v>
      </c>
      <c r="U32" s="4">
        <f t="shared" si="7"/>
        <v>11.762787085494146</v>
      </c>
      <c r="V32" s="11" t="str">
        <f t="shared" si="8"/>
        <v>1E</v>
      </c>
    </row>
    <row r="33" spans="1:22" x14ac:dyDescent="0.25">
      <c r="A33" s="6" t="s">
        <v>406</v>
      </c>
      <c r="B33" s="6" t="s">
        <v>407</v>
      </c>
      <c r="C33" s="6" t="s">
        <v>389</v>
      </c>
      <c r="D33" s="6" t="s">
        <v>226</v>
      </c>
      <c r="E33" s="6" t="s">
        <v>408</v>
      </c>
      <c r="F33" s="6" t="s">
        <v>409</v>
      </c>
      <c r="G33" s="6" t="s">
        <v>382</v>
      </c>
      <c r="O33" s="2">
        <f t="shared" si="0"/>
        <v>42916.840277777781</v>
      </c>
      <c r="P33" s="3">
        <f t="shared" si="2"/>
        <v>5.474853515625</v>
      </c>
      <c r="Q33" s="3">
        <f t="shared" si="3"/>
        <v>5.2935791015625</v>
      </c>
      <c r="R33" s="3">
        <f t="shared" si="4"/>
        <v>24.795035543925167</v>
      </c>
      <c r="S33" s="3">
        <f t="shared" si="5"/>
        <v>21.896210584821915</v>
      </c>
      <c r="T33" s="4">
        <f t="shared" si="6"/>
        <v>11.903386301369864</v>
      </c>
      <c r="U33" s="4">
        <f t="shared" si="7"/>
        <v>12.312251505818908</v>
      </c>
      <c r="V33" s="11" t="str">
        <f t="shared" si="8"/>
        <v>1F</v>
      </c>
    </row>
    <row r="34" spans="1:22" x14ac:dyDescent="0.25">
      <c r="A34" s="6" t="s">
        <v>410</v>
      </c>
      <c r="B34" s="6" t="s">
        <v>318</v>
      </c>
      <c r="C34" s="6" t="s">
        <v>313</v>
      </c>
      <c r="D34" s="6" t="s">
        <v>226</v>
      </c>
      <c r="E34" s="6" t="s">
        <v>384</v>
      </c>
      <c r="F34" s="6" t="s">
        <v>122</v>
      </c>
      <c r="G34" s="6" t="s">
        <v>332</v>
      </c>
      <c r="O34" s="2">
        <f t="shared" si="0"/>
        <v>42916.847222222219</v>
      </c>
      <c r="P34" s="3">
        <f t="shared" si="2"/>
        <v>5.48095703125</v>
      </c>
      <c r="Q34" s="3">
        <f t="shared" si="3"/>
        <v>5.29541015625</v>
      </c>
      <c r="R34" s="3">
        <f t="shared" si="4"/>
        <v>24.795035543925167</v>
      </c>
      <c r="S34" s="3">
        <f t="shared" si="5"/>
        <v>21.885482507658139</v>
      </c>
      <c r="T34" s="4">
        <f t="shared" si="6"/>
        <v>9.6715013698630123</v>
      </c>
      <c r="U34" s="4">
        <f t="shared" si="7"/>
        <v>11.762787085494146</v>
      </c>
      <c r="V34" s="11" t="str">
        <f t="shared" si="8"/>
        <v>20</v>
      </c>
    </row>
    <row r="35" spans="1:22" x14ac:dyDescent="0.25">
      <c r="A35" s="6" t="s">
        <v>411</v>
      </c>
      <c r="B35" s="6" t="s">
        <v>318</v>
      </c>
      <c r="C35" s="6" t="s">
        <v>412</v>
      </c>
      <c r="D35" s="6" t="s">
        <v>226</v>
      </c>
      <c r="E35" s="6" t="s">
        <v>401</v>
      </c>
      <c r="F35" s="6" t="s">
        <v>174</v>
      </c>
      <c r="G35" s="6" t="s">
        <v>316</v>
      </c>
      <c r="O35" s="2">
        <f t="shared" si="0"/>
        <v>42916.854166666672</v>
      </c>
      <c r="P35" s="3">
        <f t="shared" si="2"/>
        <v>5.48095703125</v>
      </c>
      <c r="Q35" s="3">
        <f t="shared" si="3"/>
        <v>5.29449462890625</v>
      </c>
      <c r="R35" s="3">
        <f t="shared" si="4"/>
        <v>24.795035543925167</v>
      </c>
      <c r="S35" s="3">
        <f t="shared" si="5"/>
        <v>21.88190777709957</v>
      </c>
      <c r="T35" s="4">
        <f t="shared" si="6"/>
        <v>7.3719835616438356</v>
      </c>
      <c r="U35" s="4">
        <f t="shared" si="7"/>
        <v>12.040607741165621</v>
      </c>
      <c r="V35" s="11" t="str">
        <f t="shared" si="8"/>
        <v>21</v>
      </c>
    </row>
    <row r="36" spans="1:22" x14ac:dyDescent="0.25">
      <c r="A36" s="6" t="s">
        <v>413</v>
      </c>
      <c r="B36" s="6" t="s">
        <v>318</v>
      </c>
      <c r="C36" s="6" t="s">
        <v>349</v>
      </c>
      <c r="D36" s="6" t="s">
        <v>226</v>
      </c>
      <c r="E36" s="6" t="s">
        <v>404</v>
      </c>
      <c r="F36" s="6" t="s">
        <v>186</v>
      </c>
      <c r="G36" s="6" t="s">
        <v>316</v>
      </c>
      <c r="O36" s="2">
        <f t="shared" si="0"/>
        <v>42916.861111111109</v>
      </c>
      <c r="P36" s="3">
        <f t="shared" si="2"/>
        <v>5.48095703125</v>
      </c>
      <c r="Q36" s="3">
        <f t="shared" si="3"/>
        <v>5.29815673828125</v>
      </c>
      <c r="R36" s="3">
        <f t="shared" si="4"/>
        <v>24.795035543925167</v>
      </c>
      <c r="S36" s="3">
        <f t="shared" si="5"/>
        <v>21.899787906445681</v>
      </c>
      <c r="T36" s="4">
        <f t="shared" si="6"/>
        <v>5.7487945205479454</v>
      </c>
      <c r="U36" s="4">
        <f t="shared" si="7"/>
        <v>12.040607741165621</v>
      </c>
      <c r="V36" s="11" t="str">
        <f t="shared" si="8"/>
        <v>22</v>
      </c>
    </row>
    <row r="37" spans="1:22" x14ac:dyDescent="0.25">
      <c r="A37" s="6" t="s">
        <v>414</v>
      </c>
      <c r="B37" s="6" t="s">
        <v>348</v>
      </c>
      <c r="C37" s="6" t="s">
        <v>349</v>
      </c>
      <c r="D37" s="6" t="s">
        <v>226</v>
      </c>
      <c r="E37" s="6" t="s">
        <v>384</v>
      </c>
      <c r="F37" s="6" t="s">
        <v>8</v>
      </c>
      <c r="G37" s="6" t="s">
        <v>316</v>
      </c>
      <c r="O37" s="2">
        <f t="shared" si="0"/>
        <v>42916.868055555555</v>
      </c>
      <c r="P37" s="3">
        <f t="shared" si="2"/>
        <v>5.4840087890625</v>
      </c>
      <c r="Q37" s="3">
        <f t="shared" si="3"/>
        <v>5.29815673828125</v>
      </c>
      <c r="R37" s="3">
        <f t="shared" si="4"/>
        <v>24.795035543925167</v>
      </c>
      <c r="S37" s="3">
        <f t="shared" si="5"/>
        <v>21.885482507658139</v>
      </c>
      <c r="T37" s="4">
        <f t="shared" si="6"/>
        <v>3.6521753424657533</v>
      </c>
      <c r="U37" s="4">
        <f t="shared" si="7"/>
        <v>12.040607741165621</v>
      </c>
      <c r="V37" s="11" t="str">
        <f t="shared" si="8"/>
        <v>23</v>
      </c>
    </row>
    <row r="38" spans="1:22" x14ac:dyDescent="0.25">
      <c r="A38" s="6" t="s">
        <v>415</v>
      </c>
      <c r="B38" s="6" t="s">
        <v>318</v>
      </c>
      <c r="C38" s="6" t="s">
        <v>325</v>
      </c>
      <c r="D38" s="6" t="s">
        <v>226</v>
      </c>
      <c r="E38" s="6" t="s">
        <v>416</v>
      </c>
      <c r="F38" s="6" t="s">
        <v>121</v>
      </c>
      <c r="G38" s="6" t="s">
        <v>332</v>
      </c>
      <c r="O38" s="2">
        <f t="shared" si="0"/>
        <v>42916.875</v>
      </c>
      <c r="P38" s="3">
        <f t="shared" si="2"/>
        <v>5.48095703125</v>
      </c>
      <c r="Q38" s="3">
        <f t="shared" si="3"/>
        <v>5.29998779296875</v>
      </c>
      <c r="R38" s="3">
        <f t="shared" si="4"/>
        <v>24.795035543925167</v>
      </c>
      <c r="S38" s="3">
        <f t="shared" si="5"/>
        <v>21.921265458719915</v>
      </c>
      <c r="T38" s="4">
        <f t="shared" si="6"/>
        <v>2.5024164383561645</v>
      </c>
      <c r="U38" s="4">
        <f t="shared" si="7"/>
        <v>11.762787085494146</v>
      </c>
      <c r="V38" s="11" t="str">
        <f t="shared" si="8"/>
        <v>24</v>
      </c>
    </row>
    <row r="39" spans="1:22" x14ac:dyDescent="0.25">
      <c r="A39" s="6" t="s">
        <v>417</v>
      </c>
      <c r="B39" s="6" t="s">
        <v>318</v>
      </c>
      <c r="C39" s="6" t="s">
        <v>349</v>
      </c>
      <c r="D39" s="6" t="s">
        <v>152</v>
      </c>
      <c r="E39" s="6" t="s">
        <v>418</v>
      </c>
      <c r="F39" s="6" t="s">
        <v>69</v>
      </c>
      <c r="G39" s="6" t="s">
        <v>332</v>
      </c>
      <c r="O39" s="2">
        <f t="shared" si="0"/>
        <v>42916.881944444445</v>
      </c>
      <c r="P39" s="3">
        <f t="shared" si="2"/>
        <v>5.48095703125</v>
      </c>
      <c r="Q39" s="3">
        <f t="shared" si="3"/>
        <v>5.29815673828125</v>
      </c>
      <c r="R39" s="3">
        <f t="shared" si="4"/>
        <v>24.799173898726451</v>
      </c>
      <c r="S39" s="3">
        <f t="shared" si="5"/>
        <v>21.935596817068358</v>
      </c>
      <c r="T39" s="4">
        <f t="shared" si="6"/>
        <v>1.8937205479452057</v>
      </c>
      <c r="U39" s="4">
        <f t="shared" si="7"/>
        <v>11.762787085494146</v>
      </c>
      <c r="V39" s="11" t="str">
        <f t="shared" si="8"/>
        <v>25</v>
      </c>
    </row>
    <row r="40" spans="1:22" x14ac:dyDescent="0.25">
      <c r="A40" s="6" t="s">
        <v>419</v>
      </c>
      <c r="B40" s="6" t="s">
        <v>312</v>
      </c>
      <c r="C40" s="6" t="s">
        <v>356</v>
      </c>
      <c r="D40" s="6" t="s">
        <v>152</v>
      </c>
      <c r="E40" s="6" t="s">
        <v>420</v>
      </c>
      <c r="F40" s="6" t="s">
        <v>86</v>
      </c>
      <c r="G40" s="6" t="s">
        <v>332</v>
      </c>
      <c r="O40" s="2">
        <f t="shared" si="0"/>
        <v>42916.888888888891</v>
      </c>
      <c r="P40" s="3">
        <f t="shared" si="2"/>
        <v>5.4779052734375</v>
      </c>
      <c r="Q40" s="3">
        <f t="shared" si="3"/>
        <v>5.299072265625</v>
      </c>
      <c r="R40" s="3">
        <f t="shared" si="4"/>
        <v>24.799173898726451</v>
      </c>
      <c r="S40" s="3">
        <f t="shared" si="5"/>
        <v>21.949938584203153</v>
      </c>
      <c r="T40" s="4">
        <f t="shared" si="6"/>
        <v>1.4879232876712329</v>
      </c>
      <c r="U40" s="4">
        <f t="shared" si="7"/>
        <v>11.762787085494146</v>
      </c>
      <c r="V40" s="11" t="str">
        <f t="shared" si="8"/>
        <v>26</v>
      </c>
    </row>
    <row r="41" spans="1:22" x14ac:dyDescent="0.25">
      <c r="A41" s="6" t="s">
        <v>421</v>
      </c>
      <c r="B41" s="6" t="s">
        <v>318</v>
      </c>
      <c r="C41" s="6" t="s">
        <v>319</v>
      </c>
      <c r="D41" s="6" t="s">
        <v>226</v>
      </c>
      <c r="E41" s="6" t="s">
        <v>422</v>
      </c>
      <c r="F41" s="6" t="s">
        <v>224</v>
      </c>
      <c r="G41" s="6" t="s">
        <v>316</v>
      </c>
      <c r="O41" s="2">
        <f t="shared" si="0"/>
        <v>42916.895833333328</v>
      </c>
      <c r="P41" s="3">
        <f t="shared" si="2"/>
        <v>5.48095703125</v>
      </c>
      <c r="Q41" s="3">
        <f t="shared" si="3"/>
        <v>5.29632568359375</v>
      </c>
      <c r="R41" s="3">
        <f t="shared" si="4"/>
        <v>24.795035543925167</v>
      </c>
      <c r="S41" s="3">
        <f t="shared" si="5"/>
        <v>21.468073701904984</v>
      </c>
      <c r="T41" s="4">
        <f t="shared" si="6"/>
        <v>1.2850246575342466</v>
      </c>
      <c r="U41" s="4">
        <f t="shared" si="7"/>
        <v>12.040607741165621</v>
      </c>
      <c r="V41" s="11" t="str">
        <f t="shared" si="8"/>
        <v>27</v>
      </c>
    </row>
    <row r="42" spans="1:22" x14ac:dyDescent="0.25">
      <c r="A42" s="6" t="s">
        <v>423</v>
      </c>
      <c r="B42" s="6" t="s">
        <v>348</v>
      </c>
      <c r="C42" s="6" t="s">
        <v>356</v>
      </c>
      <c r="D42" s="6" t="s">
        <v>152</v>
      </c>
      <c r="E42" s="6" t="s">
        <v>424</v>
      </c>
      <c r="F42" s="6" t="s">
        <v>17</v>
      </c>
      <c r="G42" s="6" t="s">
        <v>316</v>
      </c>
      <c r="O42" s="2">
        <f t="shared" si="0"/>
        <v>42916.902777777781</v>
      </c>
      <c r="P42" s="3">
        <f t="shared" si="2"/>
        <v>5.4840087890625</v>
      </c>
      <c r="Q42" s="3">
        <f t="shared" si="3"/>
        <v>5.299072265625</v>
      </c>
      <c r="R42" s="3">
        <f t="shared" si="4"/>
        <v>24.799173898726451</v>
      </c>
      <c r="S42" s="3">
        <f t="shared" si="5"/>
        <v>21.689827660819276</v>
      </c>
      <c r="T42" s="4">
        <f t="shared" si="6"/>
        <v>1.2173917808219177</v>
      </c>
      <c r="U42" s="4">
        <f t="shared" si="7"/>
        <v>12.040607741165621</v>
      </c>
      <c r="V42" s="11" t="str">
        <f t="shared" si="8"/>
        <v>28</v>
      </c>
    </row>
    <row r="43" spans="1:22" x14ac:dyDescent="0.25">
      <c r="A43" s="6" t="s">
        <v>425</v>
      </c>
      <c r="B43" s="6" t="s">
        <v>324</v>
      </c>
      <c r="C43" s="6" t="s">
        <v>329</v>
      </c>
      <c r="D43" s="6" t="s">
        <v>226</v>
      </c>
      <c r="E43" s="6" t="s">
        <v>353</v>
      </c>
      <c r="F43" s="6" t="s">
        <v>17</v>
      </c>
      <c r="G43" s="6" t="s">
        <v>316</v>
      </c>
      <c r="O43" s="2">
        <f t="shared" si="0"/>
        <v>42916.909722222219</v>
      </c>
      <c r="P43" s="3">
        <f t="shared" si="2"/>
        <v>5.487060546875</v>
      </c>
      <c r="Q43" s="3">
        <f t="shared" si="3"/>
        <v>5.3009033203125</v>
      </c>
      <c r="R43" s="3">
        <f t="shared" si="4"/>
        <v>24.795035543925167</v>
      </c>
      <c r="S43" s="3">
        <f t="shared" si="5"/>
        <v>21.792749282494071</v>
      </c>
      <c r="T43" s="4">
        <f t="shared" si="6"/>
        <v>1.2173917808219177</v>
      </c>
      <c r="U43" s="4">
        <f t="shared" si="7"/>
        <v>12.040607741165621</v>
      </c>
      <c r="V43" s="11" t="str">
        <f t="shared" si="8"/>
        <v>29</v>
      </c>
    </row>
    <row r="44" spans="1:22" x14ac:dyDescent="0.25">
      <c r="A44" s="6" t="s">
        <v>426</v>
      </c>
      <c r="B44" s="6" t="s">
        <v>324</v>
      </c>
      <c r="C44" s="6" t="s">
        <v>427</v>
      </c>
      <c r="D44" s="6" t="s">
        <v>226</v>
      </c>
      <c r="E44" s="6" t="s">
        <v>384</v>
      </c>
      <c r="F44" s="6" t="s">
        <v>17</v>
      </c>
      <c r="G44" s="6" t="s">
        <v>316</v>
      </c>
      <c r="O44" s="2">
        <f t="shared" si="0"/>
        <v>42916.916666666672</v>
      </c>
      <c r="P44" s="3">
        <f t="shared" si="2"/>
        <v>5.487060546875</v>
      </c>
      <c r="Q44" s="3">
        <f t="shared" si="3"/>
        <v>5.30364990234375</v>
      </c>
      <c r="R44" s="3">
        <f t="shared" si="4"/>
        <v>24.795035543925167</v>
      </c>
      <c r="S44" s="3">
        <f t="shared" si="5"/>
        <v>21.885482507658139</v>
      </c>
      <c r="T44" s="4">
        <f t="shared" si="6"/>
        <v>1.2173917808219177</v>
      </c>
      <c r="U44" s="4">
        <f t="shared" si="7"/>
        <v>12.040607741165621</v>
      </c>
      <c r="V44" s="11" t="str">
        <f t="shared" si="8"/>
        <v>2A</v>
      </c>
    </row>
    <row r="45" spans="1:22" x14ac:dyDescent="0.25">
      <c r="A45" s="6" t="s">
        <v>428</v>
      </c>
      <c r="B45" s="6" t="s">
        <v>324</v>
      </c>
      <c r="C45" s="6" t="s">
        <v>334</v>
      </c>
      <c r="D45" s="6" t="s">
        <v>226</v>
      </c>
      <c r="E45" s="6" t="s">
        <v>429</v>
      </c>
      <c r="F45" s="6" t="s">
        <v>17</v>
      </c>
      <c r="G45" s="6" t="s">
        <v>316</v>
      </c>
      <c r="O45" s="2">
        <f t="shared" si="0"/>
        <v>42916.923611111109</v>
      </c>
      <c r="P45" s="3">
        <f t="shared" si="2"/>
        <v>5.487060546875</v>
      </c>
      <c r="Q45" s="3">
        <f t="shared" si="3"/>
        <v>5.302734375</v>
      </c>
      <c r="R45" s="3">
        <f t="shared" si="4"/>
        <v>24.795035543925167</v>
      </c>
      <c r="S45" s="3">
        <f t="shared" si="5"/>
        <v>21.924847323264601</v>
      </c>
      <c r="T45" s="4">
        <f t="shared" si="6"/>
        <v>1.2173917808219177</v>
      </c>
      <c r="U45" s="4">
        <f t="shared" si="7"/>
        <v>12.040607741165621</v>
      </c>
      <c r="V45" s="11" t="str">
        <f t="shared" si="8"/>
        <v>2B</v>
      </c>
    </row>
    <row r="46" spans="1:22" x14ac:dyDescent="0.25">
      <c r="A46" s="6" t="s">
        <v>430</v>
      </c>
      <c r="B46" s="6" t="s">
        <v>431</v>
      </c>
      <c r="C46" s="6" t="s">
        <v>427</v>
      </c>
      <c r="D46" s="6" t="s">
        <v>226</v>
      </c>
      <c r="E46" s="6" t="s">
        <v>432</v>
      </c>
      <c r="F46" s="6" t="s">
        <v>17</v>
      </c>
      <c r="G46" s="6" t="s">
        <v>316</v>
      </c>
      <c r="O46" s="2">
        <f t="shared" si="0"/>
        <v>42916.930555555555</v>
      </c>
      <c r="P46" s="3">
        <f t="shared" si="2"/>
        <v>5.4901123046875</v>
      </c>
      <c r="Q46" s="3">
        <f t="shared" si="3"/>
        <v>5.30364990234375</v>
      </c>
      <c r="R46" s="3">
        <f t="shared" si="4"/>
        <v>24.795035543925167</v>
      </c>
      <c r="S46" s="3">
        <f t="shared" si="5"/>
        <v>21.953525654035786</v>
      </c>
      <c r="T46" s="4">
        <f t="shared" si="6"/>
        <v>1.2173917808219177</v>
      </c>
      <c r="U46" s="4">
        <f t="shared" si="7"/>
        <v>12.040607741165621</v>
      </c>
      <c r="V46" s="11" t="str">
        <f t="shared" si="8"/>
        <v>2C</v>
      </c>
    </row>
    <row r="47" spans="1:22" x14ac:dyDescent="0.25">
      <c r="A47" s="6" t="s">
        <v>433</v>
      </c>
      <c r="B47" s="6" t="s">
        <v>324</v>
      </c>
      <c r="C47" s="6" t="s">
        <v>434</v>
      </c>
      <c r="D47" s="6" t="s">
        <v>152</v>
      </c>
      <c r="E47" s="6" t="s">
        <v>435</v>
      </c>
      <c r="F47" s="6" t="s">
        <v>17</v>
      </c>
      <c r="G47" s="6" t="s">
        <v>382</v>
      </c>
      <c r="O47" s="2">
        <f t="shared" si="0"/>
        <v>42916.9375</v>
      </c>
      <c r="P47" s="3">
        <f t="shared" si="2"/>
        <v>5.487060546875</v>
      </c>
      <c r="Q47" s="3">
        <f t="shared" si="3"/>
        <v>5.30548095703125</v>
      </c>
      <c r="R47" s="3">
        <f t="shared" si="4"/>
        <v>24.799173898726451</v>
      </c>
      <c r="S47" s="3">
        <f t="shared" si="5"/>
        <v>21.993026481543609</v>
      </c>
      <c r="T47" s="4">
        <f t="shared" si="6"/>
        <v>1.2173917808219177</v>
      </c>
      <c r="U47" s="4">
        <f t="shared" si="7"/>
        <v>12.312251505818908</v>
      </c>
      <c r="V47" s="11" t="str">
        <f t="shared" si="8"/>
        <v>2D</v>
      </c>
    </row>
    <row r="48" spans="1:22" x14ac:dyDescent="0.25">
      <c r="A48" s="6" t="s">
        <v>436</v>
      </c>
      <c r="B48" s="6" t="s">
        <v>437</v>
      </c>
      <c r="C48" s="6" t="s">
        <v>438</v>
      </c>
      <c r="D48" s="6" t="s">
        <v>226</v>
      </c>
      <c r="E48" s="6" t="s">
        <v>439</v>
      </c>
      <c r="F48" s="6" t="s">
        <v>17</v>
      </c>
      <c r="G48" s="6" t="s">
        <v>316</v>
      </c>
      <c r="O48" s="2">
        <f t="shared" si="0"/>
        <v>42916.944444444445</v>
      </c>
      <c r="P48" s="3">
        <f t="shared" si="2"/>
        <v>5.4931640625</v>
      </c>
      <c r="Q48" s="3">
        <f t="shared" si="3"/>
        <v>5.306396484375</v>
      </c>
      <c r="R48" s="3">
        <f t="shared" si="4"/>
        <v>24.795035543925167</v>
      </c>
      <c r="S48" s="3">
        <f t="shared" si="5"/>
        <v>22.224429032480487</v>
      </c>
      <c r="T48" s="4">
        <f t="shared" si="6"/>
        <v>1.2173917808219177</v>
      </c>
      <c r="U48" s="4">
        <f t="shared" si="7"/>
        <v>12.040607741165621</v>
      </c>
      <c r="V48" s="11" t="str">
        <f t="shared" si="8"/>
        <v>2E</v>
      </c>
    </row>
    <row r="49" spans="1:22" x14ac:dyDescent="0.25">
      <c r="A49" s="6" t="s">
        <v>440</v>
      </c>
      <c r="B49" s="6" t="s">
        <v>431</v>
      </c>
      <c r="C49" s="6" t="s">
        <v>338</v>
      </c>
      <c r="D49" s="6" t="s">
        <v>226</v>
      </c>
      <c r="E49" s="6" t="s">
        <v>441</v>
      </c>
      <c r="F49" s="6" t="s">
        <v>17</v>
      </c>
      <c r="G49" s="6" t="s">
        <v>316</v>
      </c>
      <c r="O49" s="2">
        <f t="shared" si="0"/>
        <v>42916.951388888891</v>
      </c>
      <c r="P49" s="3">
        <f t="shared" si="2"/>
        <v>5.4901123046875</v>
      </c>
      <c r="Q49" s="3">
        <f t="shared" si="3"/>
        <v>5.30731201171875</v>
      </c>
      <c r="R49" s="3">
        <f t="shared" si="4"/>
        <v>24.795035543925167</v>
      </c>
      <c r="S49" s="3">
        <f t="shared" si="5"/>
        <v>22.246262529297724</v>
      </c>
      <c r="T49" s="4">
        <f t="shared" si="6"/>
        <v>1.2173917808219177</v>
      </c>
      <c r="U49" s="4">
        <f t="shared" si="7"/>
        <v>12.040607741165621</v>
      </c>
      <c r="V49" s="11" t="str">
        <f t="shared" si="8"/>
        <v>2F</v>
      </c>
    </row>
    <row r="50" spans="1:22" x14ac:dyDescent="0.25">
      <c r="A50" s="6" t="s">
        <v>442</v>
      </c>
      <c r="B50" s="6" t="s">
        <v>431</v>
      </c>
      <c r="C50" s="6" t="s">
        <v>438</v>
      </c>
      <c r="D50" s="6" t="s">
        <v>152</v>
      </c>
      <c r="E50" s="6" t="s">
        <v>443</v>
      </c>
      <c r="F50" s="6" t="s">
        <v>17</v>
      </c>
      <c r="G50" s="6" t="s">
        <v>316</v>
      </c>
      <c r="O50" s="2">
        <f t="shared" si="0"/>
        <v>42916.958333333328</v>
      </c>
      <c r="P50" s="3">
        <f t="shared" si="2"/>
        <v>5.4901123046875</v>
      </c>
      <c r="Q50" s="3">
        <f t="shared" si="3"/>
        <v>5.306396484375</v>
      </c>
      <c r="R50" s="3">
        <f t="shared" si="4"/>
        <v>24.799173898726451</v>
      </c>
      <c r="S50" s="3">
        <f t="shared" si="5"/>
        <v>22.180834217182053</v>
      </c>
      <c r="T50" s="4">
        <f t="shared" si="6"/>
        <v>1.2173917808219177</v>
      </c>
      <c r="U50" s="4">
        <f t="shared" si="7"/>
        <v>12.040607741165621</v>
      </c>
      <c r="V50" s="11" t="str">
        <f t="shared" si="8"/>
        <v>30</v>
      </c>
    </row>
    <row r="51" spans="1:22" x14ac:dyDescent="0.25">
      <c r="A51" s="6" t="s">
        <v>444</v>
      </c>
      <c r="B51" s="6" t="s">
        <v>437</v>
      </c>
      <c r="C51" s="6" t="s">
        <v>445</v>
      </c>
      <c r="D51" s="6" t="s">
        <v>226</v>
      </c>
      <c r="E51" s="6" t="s">
        <v>446</v>
      </c>
      <c r="F51" s="6" t="s">
        <v>17</v>
      </c>
      <c r="G51" s="6" t="s">
        <v>332</v>
      </c>
      <c r="O51" s="2">
        <f t="shared" si="0"/>
        <v>42916.965277777781</v>
      </c>
      <c r="P51" s="3">
        <f t="shared" si="2"/>
        <v>5.4931640625</v>
      </c>
      <c r="Q51" s="3">
        <f t="shared" si="3"/>
        <v>5.30914306640625</v>
      </c>
      <c r="R51" s="3">
        <f t="shared" si="4"/>
        <v>24.795035543925167</v>
      </c>
      <c r="S51" s="3">
        <f t="shared" si="5"/>
        <v>22.169950513977028</v>
      </c>
      <c r="T51" s="4">
        <f t="shared" si="6"/>
        <v>1.2173917808219177</v>
      </c>
      <c r="U51" s="4">
        <f t="shared" si="7"/>
        <v>11.762787085494146</v>
      </c>
      <c r="V51" s="11" t="str">
        <f t="shared" si="8"/>
        <v>31</v>
      </c>
    </row>
    <row r="52" spans="1:22" x14ac:dyDescent="0.25">
      <c r="A52" s="6" t="s">
        <v>447</v>
      </c>
      <c r="B52" s="6" t="s">
        <v>437</v>
      </c>
      <c r="C52" s="6" t="s">
        <v>448</v>
      </c>
      <c r="D52" s="6" t="s">
        <v>226</v>
      </c>
      <c r="E52" s="6" t="s">
        <v>449</v>
      </c>
      <c r="F52" s="6" t="s">
        <v>17</v>
      </c>
      <c r="G52" s="6" t="s">
        <v>332</v>
      </c>
      <c r="O52" s="2">
        <f t="shared" si="0"/>
        <v>42916.972222222219</v>
      </c>
      <c r="P52" s="3">
        <f t="shared" si="2"/>
        <v>5.4931640625</v>
      </c>
      <c r="Q52" s="3">
        <f t="shared" si="3"/>
        <v>5.3082275390625</v>
      </c>
      <c r="R52" s="3">
        <f t="shared" si="4"/>
        <v>24.795035543925167</v>
      </c>
      <c r="S52" s="3">
        <f t="shared" si="5"/>
        <v>22.05422900716303</v>
      </c>
      <c r="T52" s="4">
        <f t="shared" si="6"/>
        <v>1.2173917808219177</v>
      </c>
      <c r="U52" s="4">
        <f t="shared" si="7"/>
        <v>11.762787085494146</v>
      </c>
      <c r="V52" s="11" t="str">
        <f t="shared" si="8"/>
        <v>32</v>
      </c>
    </row>
    <row r="53" spans="1:22" x14ac:dyDescent="0.25">
      <c r="A53" s="6" t="s">
        <v>450</v>
      </c>
      <c r="B53" s="6" t="s">
        <v>437</v>
      </c>
      <c r="C53" s="6" t="s">
        <v>451</v>
      </c>
      <c r="D53" s="6" t="s">
        <v>226</v>
      </c>
      <c r="E53" s="6" t="s">
        <v>452</v>
      </c>
      <c r="F53" s="6" t="s">
        <v>17</v>
      </c>
      <c r="G53" s="6" t="s">
        <v>332</v>
      </c>
      <c r="O53" s="2">
        <f t="shared" si="0"/>
        <v>42916.979166666672</v>
      </c>
      <c r="P53" s="3">
        <f t="shared" si="2"/>
        <v>5.4931640625</v>
      </c>
      <c r="Q53" s="3">
        <f t="shared" si="3"/>
        <v>5.3118896484375</v>
      </c>
      <c r="R53" s="3">
        <f t="shared" si="4"/>
        <v>24.795035543925167</v>
      </c>
      <c r="S53" s="3">
        <f t="shared" si="5"/>
        <v>21.975061765881435</v>
      </c>
      <c r="T53" s="4">
        <f t="shared" si="6"/>
        <v>1.2173917808219177</v>
      </c>
      <c r="U53" s="4">
        <f t="shared" si="7"/>
        <v>11.762787085494146</v>
      </c>
      <c r="V53" s="11" t="str">
        <f t="shared" si="8"/>
        <v>33</v>
      </c>
    </row>
    <row r="54" spans="1:22" x14ac:dyDescent="0.25">
      <c r="A54" s="6" t="s">
        <v>453</v>
      </c>
      <c r="B54" s="6" t="s">
        <v>437</v>
      </c>
      <c r="C54" s="6" t="s">
        <v>454</v>
      </c>
      <c r="D54" s="6" t="s">
        <v>152</v>
      </c>
      <c r="E54" s="6" t="s">
        <v>455</v>
      </c>
      <c r="F54" s="6" t="s">
        <v>17</v>
      </c>
      <c r="G54" s="6" t="s">
        <v>316</v>
      </c>
      <c r="O54" s="2">
        <f t="shared" si="0"/>
        <v>42916.986111111109</v>
      </c>
      <c r="P54" s="3">
        <f t="shared" si="2"/>
        <v>5.4931640625</v>
      </c>
      <c r="Q54" s="3">
        <f t="shared" si="3"/>
        <v>5.31005859375</v>
      </c>
      <c r="R54" s="3">
        <f t="shared" si="4"/>
        <v>24.799173898726451</v>
      </c>
      <c r="S54" s="3">
        <f t="shared" si="5"/>
        <v>21.910523762134233</v>
      </c>
      <c r="T54" s="4">
        <f t="shared" si="6"/>
        <v>1.2173917808219177</v>
      </c>
      <c r="U54" s="4">
        <f t="shared" si="7"/>
        <v>12.040607741165621</v>
      </c>
      <c r="V54" s="11" t="str">
        <f t="shared" si="8"/>
        <v>34</v>
      </c>
    </row>
    <row r="55" spans="1:22" x14ac:dyDescent="0.25">
      <c r="A55" s="6" t="s">
        <v>456</v>
      </c>
      <c r="B55" s="6" t="s">
        <v>457</v>
      </c>
      <c r="C55" s="6" t="s">
        <v>451</v>
      </c>
      <c r="D55" s="6" t="s">
        <v>226</v>
      </c>
      <c r="E55" s="6" t="s">
        <v>458</v>
      </c>
      <c r="F55" s="6" t="s">
        <v>17</v>
      </c>
      <c r="G55" s="6" t="s">
        <v>316</v>
      </c>
      <c r="O55" s="2">
        <f t="shared" si="0"/>
        <v>42916.993055555555</v>
      </c>
      <c r="P55" s="3">
        <f t="shared" si="2"/>
        <v>5.4962158203125</v>
      </c>
      <c r="Q55" s="3">
        <f t="shared" si="3"/>
        <v>5.3118896484375</v>
      </c>
      <c r="R55" s="3">
        <f t="shared" si="4"/>
        <v>24.795035543925167</v>
      </c>
      <c r="S55" s="3">
        <f t="shared" si="5"/>
        <v>21.889057885650118</v>
      </c>
      <c r="T55" s="4">
        <f t="shared" si="6"/>
        <v>1.2173917808219177</v>
      </c>
      <c r="U55" s="4">
        <f t="shared" si="7"/>
        <v>12.040607741165621</v>
      </c>
      <c r="V55" s="11" t="str">
        <f t="shared" si="8"/>
        <v>35</v>
      </c>
    </row>
    <row r="56" spans="1:22" x14ac:dyDescent="0.25">
      <c r="A56" s="6" t="s">
        <v>459</v>
      </c>
      <c r="B56" s="6" t="s">
        <v>457</v>
      </c>
      <c r="C56" s="6" t="s">
        <v>460</v>
      </c>
      <c r="D56" s="6" t="s">
        <v>226</v>
      </c>
      <c r="E56" s="6" t="s">
        <v>314</v>
      </c>
      <c r="F56" s="6" t="s">
        <v>17</v>
      </c>
      <c r="G56" s="6" t="s">
        <v>316</v>
      </c>
      <c r="O56" s="2">
        <f t="shared" si="0"/>
        <v>42917</v>
      </c>
      <c r="P56" s="3">
        <f t="shared" si="2"/>
        <v>5.4962158203125</v>
      </c>
      <c r="Q56" s="3">
        <f t="shared" si="3"/>
        <v>5.31280517578125</v>
      </c>
      <c r="R56" s="3">
        <f t="shared" si="4"/>
        <v>24.795035543925167</v>
      </c>
      <c r="S56" s="3">
        <f t="shared" si="5"/>
        <v>21.878333693752836</v>
      </c>
      <c r="T56" s="4">
        <f t="shared" si="6"/>
        <v>1.2173917808219177</v>
      </c>
      <c r="U56" s="4">
        <f t="shared" si="7"/>
        <v>12.040607741165621</v>
      </c>
      <c r="V56" s="11" t="str">
        <f t="shared" si="8"/>
        <v>36</v>
      </c>
    </row>
    <row r="57" spans="1:22" x14ac:dyDescent="0.25">
      <c r="A57" s="6" t="s">
        <v>461</v>
      </c>
      <c r="B57" s="6" t="s">
        <v>462</v>
      </c>
      <c r="C57" s="6" t="s">
        <v>463</v>
      </c>
      <c r="D57" s="6" t="s">
        <v>226</v>
      </c>
      <c r="E57" s="6" t="s">
        <v>464</v>
      </c>
      <c r="F57" s="6" t="s">
        <v>17</v>
      </c>
      <c r="G57" s="6" t="s">
        <v>316</v>
      </c>
      <c r="O57" s="2">
        <f t="shared" si="0"/>
        <v>42917.006944444445</v>
      </c>
      <c r="P57" s="3">
        <f t="shared" si="2"/>
        <v>5.499267578125</v>
      </c>
      <c r="Q57" s="3">
        <f t="shared" si="3"/>
        <v>5.31463623046875</v>
      </c>
      <c r="R57" s="3">
        <f t="shared" si="4"/>
        <v>24.795035543925167</v>
      </c>
      <c r="S57" s="3">
        <f t="shared" si="5"/>
        <v>21.842628408238227</v>
      </c>
      <c r="T57" s="4">
        <f t="shared" si="6"/>
        <v>1.2173917808219177</v>
      </c>
      <c r="U57" s="4">
        <f t="shared" si="7"/>
        <v>12.040607741165621</v>
      </c>
      <c r="V57" s="11" t="str">
        <f t="shared" si="8"/>
        <v>37</v>
      </c>
    </row>
    <row r="58" spans="1:22" x14ac:dyDescent="0.25">
      <c r="A58" s="6" t="s">
        <v>465</v>
      </c>
      <c r="B58" s="6" t="s">
        <v>466</v>
      </c>
      <c r="C58" s="6" t="s">
        <v>467</v>
      </c>
      <c r="D58" s="6" t="s">
        <v>226</v>
      </c>
      <c r="E58" s="6" t="s">
        <v>464</v>
      </c>
      <c r="F58" s="6" t="s">
        <v>17</v>
      </c>
      <c r="G58" s="6" t="s">
        <v>382</v>
      </c>
      <c r="O58" s="2">
        <f t="shared" si="0"/>
        <v>42917.013888888891</v>
      </c>
      <c r="P58" s="3">
        <f t="shared" si="2"/>
        <v>5.5023193359375</v>
      </c>
      <c r="Q58" s="3">
        <f t="shared" si="3"/>
        <v>5.31646728515625</v>
      </c>
      <c r="R58" s="3">
        <f t="shared" si="4"/>
        <v>24.795035543925167</v>
      </c>
      <c r="S58" s="3">
        <f t="shared" si="5"/>
        <v>21.842628408238227</v>
      </c>
      <c r="T58" s="4">
        <f t="shared" si="6"/>
        <v>1.2173917808219177</v>
      </c>
      <c r="U58" s="4">
        <f t="shared" si="7"/>
        <v>12.312251505818908</v>
      </c>
      <c r="V58" s="11" t="str">
        <f t="shared" si="8"/>
        <v>38</v>
      </c>
    </row>
    <row r="59" spans="1:22" x14ac:dyDescent="0.25">
      <c r="A59" s="6" t="s">
        <v>468</v>
      </c>
      <c r="B59" s="6" t="s">
        <v>466</v>
      </c>
      <c r="C59" s="6" t="s">
        <v>469</v>
      </c>
      <c r="D59" s="6" t="s">
        <v>226</v>
      </c>
      <c r="E59" s="6" t="s">
        <v>470</v>
      </c>
      <c r="F59" s="6" t="s">
        <v>17</v>
      </c>
      <c r="G59" s="6" t="s">
        <v>382</v>
      </c>
      <c r="O59" s="2">
        <f t="shared" si="0"/>
        <v>42917.020833333328</v>
      </c>
      <c r="P59" s="3">
        <f t="shared" si="2"/>
        <v>5.5023193359375</v>
      </c>
      <c r="Q59" s="3">
        <f t="shared" si="3"/>
        <v>5.31829833984375</v>
      </c>
      <c r="R59" s="3">
        <f t="shared" si="4"/>
        <v>24.795035543925167</v>
      </c>
      <c r="S59" s="3">
        <f t="shared" si="5"/>
        <v>21.835495095563033</v>
      </c>
      <c r="T59" s="4">
        <f t="shared" si="6"/>
        <v>1.2173917808219177</v>
      </c>
      <c r="U59" s="4">
        <f t="shared" si="7"/>
        <v>12.312251505818908</v>
      </c>
      <c r="V59" s="11" t="str">
        <f t="shared" si="8"/>
        <v>39</v>
      </c>
    </row>
    <row r="60" spans="1:22" x14ac:dyDescent="0.25">
      <c r="A60" s="6" t="s">
        <v>471</v>
      </c>
      <c r="B60" s="6" t="s">
        <v>472</v>
      </c>
      <c r="C60" s="6" t="s">
        <v>469</v>
      </c>
      <c r="D60" s="6" t="s">
        <v>226</v>
      </c>
      <c r="E60" s="6" t="s">
        <v>357</v>
      </c>
      <c r="F60" s="6" t="s">
        <v>17</v>
      </c>
      <c r="G60" s="6" t="s">
        <v>332</v>
      </c>
      <c r="O60" s="2">
        <f t="shared" si="0"/>
        <v>42917.027777777781</v>
      </c>
      <c r="P60" s="3">
        <f t="shared" si="2"/>
        <v>5.50537109375</v>
      </c>
      <c r="Q60" s="3">
        <f t="shared" si="3"/>
        <v>5.31829833984375</v>
      </c>
      <c r="R60" s="3">
        <f t="shared" si="4"/>
        <v>24.795035543925167</v>
      </c>
      <c r="S60" s="3">
        <f t="shared" si="5"/>
        <v>21.831929405845244</v>
      </c>
      <c r="T60" s="4">
        <f t="shared" si="6"/>
        <v>1.2173917808219177</v>
      </c>
      <c r="U60" s="4">
        <f t="shared" si="7"/>
        <v>11.762787085494146</v>
      </c>
      <c r="V60" s="11" t="str">
        <f t="shared" si="8"/>
        <v>3A</v>
      </c>
    </row>
    <row r="61" spans="1:22" x14ac:dyDescent="0.25">
      <c r="A61" s="6" t="s">
        <v>473</v>
      </c>
      <c r="B61" s="6" t="s">
        <v>466</v>
      </c>
      <c r="C61" s="6" t="s">
        <v>474</v>
      </c>
      <c r="D61" s="6" t="s">
        <v>226</v>
      </c>
      <c r="E61" s="6" t="s">
        <v>475</v>
      </c>
      <c r="F61" s="6" t="s">
        <v>17</v>
      </c>
      <c r="G61" s="6" t="s">
        <v>332</v>
      </c>
      <c r="O61" s="2">
        <f t="shared" si="0"/>
        <v>42917.034722222219</v>
      </c>
      <c r="P61" s="3">
        <f t="shared" si="2"/>
        <v>5.5023193359375</v>
      </c>
      <c r="Q61" s="3">
        <f t="shared" si="3"/>
        <v>5.32012939453125</v>
      </c>
      <c r="R61" s="3">
        <f t="shared" si="4"/>
        <v>24.795035543925167</v>
      </c>
      <c r="S61" s="3">
        <f t="shared" si="5"/>
        <v>21.821236200529768</v>
      </c>
      <c r="T61" s="4">
        <f t="shared" si="6"/>
        <v>1.2173917808219177</v>
      </c>
      <c r="U61" s="4">
        <f t="shared" si="7"/>
        <v>11.762787085494146</v>
      </c>
      <c r="V61" s="11" t="str">
        <f t="shared" si="8"/>
        <v>3B</v>
      </c>
    </row>
    <row r="62" spans="1:22" x14ac:dyDescent="0.25">
      <c r="A62" s="6" t="s">
        <v>476</v>
      </c>
      <c r="B62" s="6" t="s">
        <v>466</v>
      </c>
      <c r="C62" s="6" t="s">
        <v>477</v>
      </c>
      <c r="D62" s="6" t="s">
        <v>226</v>
      </c>
      <c r="E62" s="6" t="s">
        <v>478</v>
      </c>
      <c r="F62" s="6" t="s">
        <v>17</v>
      </c>
      <c r="G62" s="6" t="s">
        <v>382</v>
      </c>
      <c r="O62" s="2">
        <f t="shared" si="0"/>
        <v>42917.041666666672</v>
      </c>
      <c r="P62" s="3">
        <f t="shared" si="2"/>
        <v>5.5023193359375</v>
      </c>
      <c r="Q62" s="3">
        <f t="shared" si="3"/>
        <v>5.32196044921875</v>
      </c>
      <c r="R62" s="3">
        <f t="shared" si="4"/>
        <v>24.795035543925167</v>
      </c>
      <c r="S62" s="3">
        <f t="shared" si="5"/>
        <v>21.810548786353991</v>
      </c>
      <c r="T62" s="4">
        <f t="shared" si="6"/>
        <v>1.2173917808219177</v>
      </c>
      <c r="U62" s="4">
        <f t="shared" si="7"/>
        <v>12.312251505818908</v>
      </c>
      <c r="V62" s="11" t="str">
        <f t="shared" si="8"/>
        <v>3C</v>
      </c>
    </row>
    <row r="63" spans="1:22" x14ac:dyDescent="0.25">
      <c r="A63" s="6" t="s">
        <v>479</v>
      </c>
      <c r="B63" s="6" t="s">
        <v>480</v>
      </c>
      <c r="C63" s="6" t="s">
        <v>481</v>
      </c>
      <c r="D63" s="6" t="s">
        <v>226</v>
      </c>
      <c r="E63" s="6" t="s">
        <v>482</v>
      </c>
      <c r="F63" s="6" t="s">
        <v>17</v>
      </c>
      <c r="G63" s="6" t="s">
        <v>332</v>
      </c>
      <c r="O63" s="2">
        <f t="shared" si="0"/>
        <v>42917.048611111109</v>
      </c>
      <c r="P63" s="3">
        <f t="shared" si="2"/>
        <v>5.5084228515625</v>
      </c>
      <c r="Q63" s="3">
        <f t="shared" si="3"/>
        <v>5.3228759765625</v>
      </c>
      <c r="R63" s="3">
        <f t="shared" si="4"/>
        <v>24.795035543925167</v>
      </c>
      <c r="S63" s="3">
        <f t="shared" si="5"/>
        <v>21.806987600856985</v>
      </c>
      <c r="T63" s="4">
        <f t="shared" si="6"/>
        <v>1.2173917808219177</v>
      </c>
      <c r="U63" s="4">
        <f t="shared" si="7"/>
        <v>11.762787085494146</v>
      </c>
      <c r="V63" s="11" t="str">
        <f t="shared" si="8"/>
        <v>3D</v>
      </c>
    </row>
    <row r="64" spans="1:22" x14ac:dyDescent="0.25">
      <c r="A64" s="6" t="s">
        <v>483</v>
      </c>
      <c r="B64" s="6" t="s">
        <v>466</v>
      </c>
      <c r="C64" s="6" t="s">
        <v>481</v>
      </c>
      <c r="D64" s="6" t="s">
        <v>226</v>
      </c>
      <c r="E64" s="6" t="s">
        <v>484</v>
      </c>
      <c r="F64" s="6" t="s">
        <v>17</v>
      </c>
      <c r="G64" s="6" t="s">
        <v>332</v>
      </c>
      <c r="O64" s="2">
        <f t="shared" si="0"/>
        <v>42917.055555555555</v>
      </c>
      <c r="P64" s="3">
        <f t="shared" si="2"/>
        <v>5.5023193359375</v>
      </c>
      <c r="Q64" s="3">
        <f t="shared" si="3"/>
        <v>5.3228759765625</v>
      </c>
      <c r="R64" s="3">
        <f t="shared" si="4"/>
        <v>24.795035543925167</v>
      </c>
      <c r="S64" s="3">
        <f t="shared" si="5"/>
        <v>21.81767308597091</v>
      </c>
      <c r="T64" s="4">
        <f t="shared" si="6"/>
        <v>1.2173917808219177</v>
      </c>
      <c r="U64" s="4">
        <f t="shared" si="7"/>
        <v>11.762787085494146</v>
      </c>
      <c r="V64" s="11" t="str">
        <f t="shared" si="8"/>
        <v>3E</v>
      </c>
    </row>
    <row r="65" spans="1:22" x14ac:dyDescent="0.25">
      <c r="A65" s="6" t="s">
        <v>485</v>
      </c>
      <c r="B65" s="6" t="s">
        <v>472</v>
      </c>
      <c r="C65" s="6" t="s">
        <v>481</v>
      </c>
      <c r="D65" s="6" t="s">
        <v>226</v>
      </c>
      <c r="E65" s="6" t="s">
        <v>478</v>
      </c>
      <c r="F65" s="6" t="s">
        <v>17</v>
      </c>
      <c r="G65" s="6" t="s">
        <v>332</v>
      </c>
      <c r="O65" s="2">
        <f t="shared" si="0"/>
        <v>42917.0625</v>
      </c>
      <c r="P65" s="3">
        <f t="shared" si="2"/>
        <v>5.50537109375</v>
      </c>
      <c r="Q65" s="3">
        <f t="shared" si="3"/>
        <v>5.3228759765625</v>
      </c>
      <c r="R65" s="3">
        <f t="shared" si="4"/>
        <v>24.795035543925167</v>
      </c>
      <c r="S65" s="3">
        <f t="shared" si="5"/>
        <v>21.810548786353991</v>
      </c>
      <c r="T65" s="4">
        <f t="shared" si="6"/>
        <v>1.2173917808219177</v>
      </c>
      <c r="U65" s="4">
        <f t="shared" si="7"/>
        <v>11.762787085494146</v>
      </c>
      <c r="V65" s="11" t="str">
        <f t="shared" si="8"/>
        <v>3F</v>
      </c>
    </row>
    <row r="66" spans="1:22" x14ac:dyDescent="0.25">
      <c r="A66" s="6" t="s">
        <v>486</v>
      </c>
      <c r="B66" s="6" t="s">
        <v>480</v>
      </c>
      <c r="C66" s="6" t="s">
        <v>487</v>
      </c>
      <c r="D66" s="6" t="s">
        <v>226</v>
      </c>
      <c r="E66" s="6" t="s">
        <v>488</v>
      </c>
      <c r="F66" s="6" t="s">
        <v>17</v>
      </c>
      <c r="G66" s="6" t="s">
        <v>332</v>
      </c>
      <c r="O66" s="2">
        <f t="shared" ref="O66:O129" si="9">(HEX2DEC(A66)/86400)+25569</f>
        <v>42917.069444444445</v>
      </c>
      <c r="P66" s="3">
        <f t="shared" si="2"/>
        <v>5.5084228515625</v>
      </c>
      <c r="Q66" s="3">
        <f t="shared" si="3"/>
        <v>5.32379150390625</v>
      </c>
      <c r="R66" s="3">
        <f t="shared" si="4"/>
        <v>24.795035543925167</v>
      </c>
      <c r="S66" s="3">
        <f t="shared" si="5"/>
        <v>21.79986715738886</v>
      </c>
      <c r="T66" s="4">
        <f t="shared" si="6"/>
        <v>1.2173917808219177</v>
      </c>
      <c r="U66" s="4">
        <f t="shared" si="7"/>
        <v>11.762787085494146</v>
      </c>
      <c r="V66" s="11" t="str">
        <f t="shared" si="8"/>
        <v>40</v>
      </c>
    </row>
    <row r="67" spans="1:22" x14ac:dyDescent="0.25">
      <c r="A67" s="6" t="s">
        <v>489</v>
      </c>
      <c r="B67" s="6" t="s">
        <v>480</v>
      </c>
      <c r="C67" s="6" t="s">
        <v>490</v>
      </c>
      <c r="D67" s="6" t="s">
        <v>226</v>
      </c>
      <c r="E67" s="6" t="s">
        <v>491</v>
      </c>
      <c r="F67" s="6" t="s">
        <v>17</v>
      </c>
      <c r="G67" s="6" t="s">
        <v>316</v>
      </c>
      <c r="O67" s="2">
        <f t="shared" si="9"/>
        <v>42917.076388888891</v>
      </c>
      <c r="P67" s="3">
        <f t="shared" ref="P67:P119" si="10">HEX2DEC(B67)/32768*100</f>
        <v>5.5084228515625</v>
      </c>
      <c r="Q67" s="3">
        <f t="shared" ref="Q67:Q119" si="11">HEX2DEC(C67)/32768*30</f>
        <v>5.32562255859375</v>
      </c>
      <c r="R67" s="3">
        <f t="shared" ref="R67:R119" si="12">1/($X$2+$X$3*LOG10(5600-HEX2DEC(D67))+$X$4*LOG10(5600-HEX2DEC(D67))^3)-273.15</f>
        <v>24.795035543925167</v>
      </c>
      <c r="S67" s="3">
        <f t="shared" ref="S67:S119" si="13">1/($X$2+$X$3*LOG10(21000-HEX2DEC(E67))+$X$4*LOG10(21000-HEX2DEC(E67))^3)-273.15</f>
        <v>21.796307898979364</v>
      </c>
      <c r="T67" s="4">
        <f t="shared" ref="T67:T130" si="14">((HEX2DEC(F67)+4700)-4842)*0.049372/0.73</f>
        <v>1.2173917808219177</v>
      </c>
      <c r="U67" s="4">
        <f t="shared" ref="U67:U119" si="15">DEGREES(ACOS((1000-G67)/1000))</f>
        <v>12.040607741165621</v>
      </c>
      <c r="V67" s="11" t="str">
        <f t="shared" si="8"/>
        <v>41</v>
      </c>
    </row>
    <row r="68" spans="1:22" x14ac:dyDescent="0.25">
      <c r="A68" s="6" t="s">
        <v>492</v>
      </c>
      <c r="B68" s="6" t="s">
        <v>493</v>
      </c>
      <c r="C68" s="6" t="s">
        <v>490</v>
      </c>
      <c r="D68" s="6" t="s">
        <v>226</v>
      </c>
      <c r="E68" s="6" t="s">
        <v>367</v>
      </c>
      <c r="F68" s="6" t="s">
        <v>17</v>
      </c>
      <c r="G68" s="6" t="s">
        <v>332</v>
      </c>
      <c r="O68" s="2">
        <f t="shared" si="9"/>
        <v>42917.083333333328</v>
      </c>
      <c r="P68" s="3">
        <f t="shared" si="10"/>
        <v>5.511474609375</v>
      </c>
      <c r="Q68" s="3">
        <f t="shared" si="11"/>
        <v>5.32562255859375</v>
      </c>
      <c r="R68" s="3">
        <f t="shared" si="12"/>
        <v>24.795035543925167</v>
      </c>
      <c r="S68" s="3">
        <f t="shared" si="13"/>
        <v>21.814110614652122</v>
      </c>
      <c r="T68" s="4">
        <f t="shared" si="14"/>
        <v>1.2173917808219177</v>
      </c>
      <c r="U68" s="4">
        <f t="shared" si="15"/>
        <v>11.762787085494146</v>
      </c>
      <c r="V68" s="11" t="str">
        <f t="shared" ref="V68:V131" si="16">DEC2HEX((HEX2DEC(A68)-HEX2DEC(A$2))/600)</f>
        <v>42</v>
      </c>
    </row>
    <row r="69" spans="1:22" x14ac:dyDescent="0.25">
      <c r="A69" s="6" t="s">
        <v>494</v>
      </c>
      <c r="B69" s="6" t="s">
        <v>495</v>
      </c>
      <c r="C69" s="6" t="s">
        <v>496</v>
      </c>
      <c r="D69" s="6" t="s">
        <v>226</v>
      </c>
      <c r="E69" s="6" t="s">
        <v>488</v>
      </c>
      <c r="F69" s="6" t="s">
        <v>17</v>
      </c>
      <c r="G69" s="6" t="s">
        <v>332</v>
      </c>
      <c r="O69" s="2">
        <f t="shared" si="9"/>
        <v>42917.090277777781</v>
      </c>
      <c r="P69" s="3">
        <f t="shared" si="10"/>
        <v>5.517578125</v>
      </c>
      <c r="Q69" s="3">
        <f t="shared" si="11"/>
        <v>5.328369140625</v>
      </c>
      <c r="R69" s="3">
        <f t="shared" si="12"/>
        <v>24.795035543925167</v>
      </c>
      <c r="S69" s="3">
        <f t="shared" si="13"/>
        <v>21.79986715738886</v>
      </c>
      <c r="T69" s="4">
        <f t="shared" si="14"/>
        <v>1.2173917808219177</v>
      </c>
      <c r="U69" s="4">
        <f t="shared" si="15"/>
        <v>11.762787085494146</v>
      </c>
      <c r="V69" s="11" t="str">
        <f t="shared" si="16"/>
        <v>43</v>
      </c>
    </row>
    <row r="70" spans="1:22" x14ac:dyDescent="0.25">
      <c r="A70" s="6" t="s">
        <v>497</v>
      </c>
      <c r="B70" s="6" t="s">
        <v>493</v>
      </c>
      <c r="C70" s="6" t="s">
        <v>490</v>
      </c>
      <c r="D70" s="6" t="s">
        <v>226</v>
      </c>
      <c r="E70" s="6" t="s">
        <v>491</v>
      </c>
      <c r="F70" s="6" t="s">
        <v>17</v>
      </c>
      <c r="G70" s="6" t="s">
        <v>332</v>
      </c>
      <c r="O70" s="2">
        <f t="shared" si="9"/>
        <v>42917.097222222219</v>
      </c>
      <c r="P70" s="3">
        <f t="shared" si="10"/>
        <v>5.511474609375</v>
      </c>
      <c r="Q70" s="3">
        <f t="shared" si="11"/>
        <v>5.32562255859375</v>
      </c>
      <c r="R70" s="3">
        <f t="shared" si="12"/>
        <v>24.795035543925167</v>
      </c>
      <c r="S70" s="3">
        <f t="shared" si="13"/>
        <v>21.796307898979364</v>
      </c>
      <c r="T70" s="4">
        <f t="shared" si="14"/>
        <v>1.2173917808219177</v>
      </c>
      <c r="U70" s="4">
        <f t="shared" si="15"/>
        <v>11.762787085494146</v>
      </c>
      <c r="V70" s="11" t="str">
        <f t="shared" si="16"/>
        <v>44</v>
      </c>
    </row>
    <row r="71" spans="1:22" x14ac:dyDescent="0.25">
      <c r="A71" s="6" t="s">
        <v>498</v>
      </c>
      <c r="B71" s="6" t="s">
        <v>493</v>
      </c>
      <c r="C71" s="6" t="s">
        <v>499</v>
      </c>
      <c r="D71" s="6" t="s">
        <v>226</v>
      </c>
      <c r="E71" s="6" t="s">
        <v>345</v>
      </c>
      <c r="F71" s="6" t="s">
        <v>17</v>
      </c>
      <c r="G71" s="6" t="s">
        <v>332</v>
      </c>
      <c r="O71" s="2">
        <f t="shared" si="9"/>
        <v>42917.104166666672</v>
      </c>
      <c r="P71" s="3">
        <f t="shared" si="10"/>
        <v>5.511474609375</v>
      </c>
      <c r="Q71" s="3">
        <f t="shared" si="11"/>
        <v>5.32745361328125</v>
      </c>
      <c r="R71" s="3">
        <f t="shared" si="12"/>
        <v>24.795035543925167</v>
      </c>
      <c r="S71" s="3">
        <f t="shared" si="13"/>
        <v>21.782077282395278</v>
      </c>
      <c r="T71" s="4">
        <f t="shared" si="14"/>
        <v>1.2173917808219177</v>
      </c>
      <c r="U71" s="4">
        <f t="shared" si="15"/>
        <v>11.762787085494146</v>
      </c>
      <c r="V71" s="11" t="str">
        <f t="shared" si="16"/>
        <v>45</v>
      </c>
    </row>
    <row r="72" spans="1:22" x14ac:dyDescent="0.25">
      <c r="A72" s="6" t="s">
        <v>500</v>
      </c>
      <c r="B72" s="6" t="s">
        <v>480</v>
      </c>
      <c r="C72" s="6" t="s">
        <v>501</v>
      </c>
      <c r="D72" s="6" t="s">
        <v>152</v>
      </c>
      <c r="E72" s="6" t="s">
        <v>502</v>
      </c>
      <c r="F72" s="6" t="s">
        <v>17</v>
      </c>
      <c r="G72" s="6" t="s">
        <v>316</v>
      </c>
      <c r="O72" s="2">
        <f t="shared" si="9"/>
        <v>42917.111111111109</v>
      </c>
      <c r="P72" s="3">
        <f t="shared" si="10"/>
        <v>5.5084228515625</v>
      </c>
      <c r="Q72" s="3">
        <f t="shared" si="11"/>
        <v>5.3265380859375</v>
      </c>
      <c r="R72" s="3">
        <f t="shared" si="12"/>
        <v>24.799173898726451</v>
      </c>
      <c r="S72" s="3">
        <f t="shared" si="13"/>
        <v>21.767856922600686</v>
      </c>
      <c r="T72" s="4">
        <f t="shared" si="14"/>
        <v>1.2173917808219177</v>
      </c>
      <c r="U72" s="4">
        <f t="shared" si="15"/>
        <v>12.040607741165621</v>
      </c>
      <c r="V72" s="11" t="str">
        <f t="shared" si="16"/>
        <v>46</v>
      </c>
    </row>
    <row r="73" spans="1:22" x14ac:dyDescent="0.25">
      <c r="A73" s="6" t="s">
        <v>503</v>
      </c>
      <c r="B73" s="6" t="s">
        <v>480</v>
      </c>
      <c r="C73" s="6" t="s">
        <v>496</v>
      </c>
      <c r="D73" s="6" t="s">
        <v>226</v>
      </c>
      <c r="E73" s="6" t="s">
        <v>504</v>
      </c>
      <c r="F73" s="6" t="s">
        <v>17</v>
      </c>
      <c r="G73" s="6" t="s">
        <v>316</v>
      </c>
      <c r="O73" s="2">
        <f t="shared" si="9"/>
        <v>42917.118055555555</v>
      </c>
      <c r="P73" s="3">
        <f t="shared" si="10"/>
        <v>5.5084228515625</v>
      </c>
      <c r="Q73" s="3">
        <f t="shared" si="11"/>
        <v>5.328369140625</v>
      </c>
      <c r="R73" s="3">
        <f t="shared" si="12"/>
        <v>24.795035543925167</v>
      </c>
      <c r="S73" s="3">
        <f t="shared" si="13"/>
        <v>21.742995931346854</v>
      </c>
      <c r="T73" s="4">
        <f t="shared" si="14"/>
        <v>1.2173917808219177</v>
      </c>
      <c r="U73" s="4">
        <f t="shared" si="15"/>
        <v>12.040607741165621</v>
      </c>
      <c r="V73" s="11" t="str">
        <f t="shared" si="16"/>
        <v>47</v>
      </c>
    </row>
    <row r="74" spans="1:22" x14ac:dyDescent="0.25">
      <c r="A74" s="6" t="s">
        <v>505</v>
      </c>
      <c r="B74" s="6" t="s">
        <v>493</v>
      </c>
      <c r="C74" s="6" t="s">
        <v>506</v>
      </c>
      <c r="D74" s="6" t="s">
        <v>152</v>
      </c>
      <c r="E74" s="6" t="s">
        <v>507</v>
      </c>
      <c r="F74" s="6" t="s">
        <v>17</v>
      </c>
      <c r="G74" s="6" t="s">
        <v>316</v>
      </c>
      <c r="O74" s="2">
        <f t="shared" si="9"/>
        <v>42917.125</v>
      </c>
      <c r="P74" s="3">
        <f t="shared" si="10"/>
        <v>5.511474609375</v>
      </c>
      <c r="Q74" s="3">
        <f t="shared" si="11"/>
        <v>5.32928466796875</v>
      </c>
      <c r="R74" s="3">
        <f t="shared" si="12"/>
        <v>24.799173898726451</v>
      </c>
      <c r="S74" s="3">
        <f t="shared" si="13"/>
        <v>20.984051599813711</v>
      </c>
      <c r="T74" s="4">
        <f t="shared" si="14"/>
        <v>1.2173917808219177</v>
      </c>
      <c r="U74" s="4">
        <f t="shared" si="15"/>
        <v>12.040607741165621</v>
      </c>
      <c r="V74" s="11" t="str">
        <f t="shared" si="16"/>
        <v>48</v>
      </c>
    </row>
    <row r="75" spans="1:22" x14ac:dyDescent="0.25">
      <c r="A75" s="6" t="s">
        <v>508</v>
      </c>
      <c r="B75" s="6" t="s">
        <v>495</v>
      </c>
      <c r="C75" s="6" t="s">
        <v>509</v>
      </c>
      <c r="D75" s="6" t="s">
        <v>226</v>
      </c>
      <c r="E75" s="6" t="s">
        <v>510</v>
      </c>
      <c r="F75" s="6" t="s">
        <v>17</v>
      </c>
      <c r="G75" s="6" t="s">
        <v>332</v>
      </c>
      <c r="O75" s="2">
        <f t="shared" si="9"/>
        <v>42917.131944444445</v>
      </c>
      <c r="P75" s="3">
        <f t="shared" si="10"/>
        <v>5.517578125</v>
      </c>
      <c r="Q75" s="3">
        <f t="shared" si="11"/>
        <v>5.33111572265625</v>
      </c>
      <c r="R75" s="3">
        <f t="shared" si="12"/>
        <v>24.795035543925167</v>
      </c>
      <c r="S75" s="3">
        <f t="shared" si="13"/>
        <v>21.387733872014394</v>
      </c>
      <c r="T75" s="4">
        <f t="shared" si="14"/>
        <v>1.2173917808219177</v>
      </c>
      <c r="U75" s="4">
        <f t="shared" si="15"/>
        <v>11.762787085494146</v>
      </c>
      <c r="V75" s="11" t="str">
        <f t="shared" si="16"/>
        <v>49</v>
      </c>
    </row>
    <row r="76" spans="1:22" x14ac:dyDescent="0.25">
      <c r="A76" s="6" t="s">
        <v>511</v>
      </c>
      <c r="B76" s="6" t="s">
        <v>512</v>
      </c>
      <c r="C76" s="6" t="s">
        <v>506</v>
      </c>
      <c r="D76" s="6" t="s">
        <v>226</v>
      </c>
      <c r="E76" s="6" t="s">
        <v>320</v>
      </c>
      <c r="F76" s="6" t="s">
        <v>17</v>
      </c>
      <c r="G76" s="6" t="s">
        <v>332</v>
      </c>
      <c r="O76" s="2">
        <f t="shared" si="9"/>
        <v>42917.138888888891</v>
      </c>
      <c r="P76" s="3">
        <f t="shared" si="10"/>
        <v>5.5145263671875</v>
      </c>
      <c r="Q76" s="3">
        <f t="shared" si="11"/>
        <v>5.32928466796875</v>
      </c>
      <c r="R76" s="3">
        <f t="shared" si="12"/>
        <v>24.795035543925167</v>
      </c>
      <c r="S76" s="3">
        <f t="shared" si="13"/>
        <v>21.377278890105003</v>
      </c>
      <c r="T76" s="4">
        <f t="shared" si="14"/>
        <v>1.2173917808219177</v>
      </c>
      <c r="U76" s="4">
        <f t="shared" si="15"/>
        <v>11.762787085494146</v>
      </c>
      <c r="V76" s="11" t="str">
        <f t="shared" si="16"/>
        <v>4A</v>
      </c>
    </row>
    <row r="77" spans="1:22" x14ac:dyDescent="0.25">
      <c r="A77" s="6" t="s">
        <v>513</v>
      </c>
      <c r="B77" s="6" t="s">
        <v>493</v>
      </c>
      <c r="C77" s="6" t="s">
        <v>509</v>
      </c>
      <c r="D77" s="6" t="s">
        <v>226</v>
      </c>
      <c r="E77" s="6" t="s">
        <v>514</v>
      </c>
      <c r="F77" s="6" t="s">
        <v>17</v>
      </c>
      <c r="G77" s="6" t="s">
        <v>332</v>
      </c>
      <c r="O77" s="2">
        <f t="shared" si="9"/>
        <v>42917.145833333328</v>
      </c>
      <c r="P77" s="3">
        <f t="shared" si="10"/>
        <v>5.511474609375</v>
      </c>
      <c r="Q77" s="3">
        <f t="shared" si="11"/>
        <v>5.33111572265625</v>
      </c>
      <c r="R77" s="3">
        <f t="shared" si="12"/>
        <v>24.795035543925167</v>
      </c>
      <c r="S77" s="3">
        <f t="shared" si="13"/>
        <v>21.311192649168618</v>
      </c>
      <c r="T77" s="4">
        <f t="shared" si="14"/>
        <v>1.2173917808219177</v>
      </c>
      <c r="U77" s="4">
        <f t="shared" si="15"/>
        <v>11.762787085494146</v>
      </c>
      <c r="V77" s="11" t="str">
        <f t="shared" si="16"/>
        <v>4B</v>
      </c>
    </row>
    <row r="78" spans="1:22" x14ac:dyDescent="0.25">
      <c r="A78" s="6" t="s">
        <v>515</v>
      </c>
      <c r="B78" s="6" t="s">
        <v>512</v>
      </c>
      <c r="C78" s="6" t="s">
        <v>516</v>
      </c>
      <c r="D78" s="6" t="s">
        <v>226</v>
      </c>
      <c r="E78" s="6" t="s">
        <v>517</v>
      </c>
      <c r="F78" s="6" t="s">
        <v>17</v>
      </c>
      <c r="G78" s="6" t="s">
        <v>316</v>
      </c>
      <c r="O78" s="2">
        <f t="shared" si="9"/>
        <v>42917.152777777781</v>
      </c>
      <c r="P78" s="3">
        <f t="shared" si="10"/>
        <v>5.5145263671875</v>
      </c>
      <c r="Q78" s="3">
        <f t="shared" si="11"/>
        <v>5.3302001953125</v>
      </c>
      <c r="R78" s="3">
        <f t="shared" si="12"/>
        <v>24.795035543925167</v>
      </c>
      <c r="S78" s="3">
        <f t="shared" si="13"/>
        <v>21.228031281087908</v>
      </c>
      <c r="T78" s="4">
        <f t="shared" si="14"/>
        <v>1.2173917808219177</v>
      </c>
      <c r="U78" s="4">
        <f t="shared" si="15"/>
        <v>12.040607741165621</v>
      </c>
      <c r="V78" s="11" t="str">
        <f t="shared" si="16"/>
        <v>4C</v>
      </c>
    </row>
    <row r="79" spans="1:22" x14ac:dyDescent="0.25">
      <c r="A79" s="6" t="s">
        <v>518</v>
      </c>
      <c r="B79" s="6" t="s">
        <v>495</v>
      </c>
      <c r="C79" s="6" t="s">
        <v>519</v>
      </c>
      <c r="D79" s="6" t="s">
        <v>226</v>
      </c>
      <c r="E79" s="6" t="s">
        <v>520</v>
      </c>
      <c r="F79" s="6" t="s">
        <v>17</v>
      </c>
      <c r="G79" s="6" t="s">
        <v>316</v>
      </c>
      <c r="O79" s="2">
        <f t="shared" si="9"/>
        <v>42917.159722222219</v>
      </c>
      <c r="P79" s="3">
        <f t="shared" si="10"/>
        <v>5.517578125</v>
      </c>
      <c r="Q79" s="3">
        <f t="shared" si="11"/>
        <v>5.33294677734375</v>
      </c>
      <c r="R79" s="3">
        <f t="shared" si="12"/>
        <v>24.795035543925167</v>
      </c>
      <c r="S79" s="3">
        <f t="shared" si="13"/>
        <v>21.190032832353211</v>
      </c>
      <c r="T79" s="4">
        <f t="shared" si="14"/>
        <v>1.2173917808219177</v>
      </c>
      <c r="U79" s="4">
        <f t="shared" si="15"/>
        <v>12.040607741165621</v>
      </c>
      <c r="V79" s="11" t="str">
        <f t="shared" si="16"/>
        <v>4D</v>
      </c>
    </row>
    <row r="80" spans="1:22" x14ac:dyDescent="0.25">
      <c r="A80" s="6" t="s">
        <v>521</v>
      </c>
      <c r="B80" s="6" t="s">
        <v>495</v>
      </c>
      <c r="C80" s="6" t="s">
        <v>522</v>
      </c>
      <c r="D80" s="6" t="s">
        <v>226</v>
      </c>
      <c r="E80" s="6" t="s">
        <v>523</v>
      </c>
      <c r="F80" s="6" t="s">
        <v>17</v>
      </c>
      <c r="G80" s="6" t="s">
        <v>382</v>
      </c>
      <c r="O80" s="2">
        <f t="shared" si="9"/>
        <v>42917.166666666672</v>
      </c>
      <c r="P80" s="3">
        <f t="shared" si="10"/>
        <v>5.517578125</v>
      </c>
      <c r="Q80" s="3">
        <f t="shared" si="11"/>
        <v>5.33477783203125</v>
      </c>
      <c r="R80" s="3">
        <f t="shared" si="12"/>
        <v>24.795035543925167</v>
      </c>
      <c r="S80" s="3">
        <f t="shared" si="13"/>
        <v>21.152107663969502</v>
      </c>
      <c r="T80" s="4">
        <f t="shared" si="14"/>
        <v>1.2173917808219177</v>
      </c>
      <c r="U80" s="4">
        <f t="shared" si="15"/>
        <v>12.312251505818908</v>
      </c>
      <c r="V80" s="11" t="str">
        <f t="shared" si="16"/>
        <v>4E</v>
      </c>
    </row>
    <row r="81" spans="1:22" x14ac:dyDescent="0.25">
      <c r="A81" s="6" t="s">
        <v>524</v>
      </c>
      <c r="B81" s="6" t="s">
        <v>495</v>
      </c>
      <c r="C81" s="6" t="s">
        <v>525</v>
      </c>
      <c r="D81" s="6" t="s">
        <v>226</v>
      </c>
      <c r="E81" s="6" t="s">
        <v>526</v>
      </c>
      <c r="F81" s="6" t="s">
        <v>17</v>
      </c>
      <c r="G81" s="6" t="s">
        <v>316</v>
      </c>
      <c r="O81" s="2">
        <f t="shared" si="9"/>
        <v>42917.173611111109</v>
      </c>
      <c r="P81" s="3">
        <f t="shared" si="10"/>
        <v>5.517578125</v>
      </c>
      <c r="Q81" s="3">
        <f t="shared" si="11"/>
        <v>5.3375244140625</v>
      </c>
      <c r="R81" s="3">
        <f t="shared" si="12"/>
        <v>24.795035543925167</v>
      </c>
      <c r="S81" s="3">
        <f t="shared" si="13"/>
        <v>21.145220031030078</v>
      </c>
      <c r="T81" s="4">
        <f t="shared" si="14"/>
        <v>1.2173917808219177</v>
      </c>
      <c r="U81" s="4">
        <f t="shared" si="15"/>
        <v>12.040607741165621</v>
      </c>
      <c r="V81" s="11" t="str">
        <f t="shared" si="16"/>
        <v>4F</v>
      </c>
    </row>
    <row r="82" spans="1:22" x14ac:dyDescent="0.25">
      <c r="A82" s="6" t="s">
        <v>527</v>
      </c>
      <c r="B82" s="6" t="s">
        <v>495</v>
      </c>
      <c r="C82" s="6" t="s">
        <v>525</v>
      </c>
      <c r="D82" s="6" t="s">
        <v>226</v>
      </c>
      <c r="E82" s="6" t="s">
        <v>528</v>
      </c>
      <c r="F82" s="6" t="s">
        <v>17</v>
      </c>
      <c r="G82" s="6" t="s">
        <v>382</v>
      </c>
      <c r="O82" s="2">
        <f t="shared" si="9"/>
        <v>42917.180555555555</v>
      </c>
      <c r="P82" s="3">
        <f t="shared" si="10"/>
        <v>5.517578125</v>
      </c>
      <c r="Q82" s="3">
        <f t="shared" si="11"/>
        <v>5.3375244140625</v>
      </c>
      <c r="R82" s="3">
        <f t="shared" si="12"/>
        <v>24.795035543925167</v>
      </c>
      <c r="S82" s="3">
        <f t="shared" si="13"/>
        <v>21.11081801540729</v>
      </c>
      <c r="T82" s="4">
        <f t="shared" si="14"/>
        <v>1.2173917808219177</v>
      </c>
      <c r="U82" s="4">
        <f t="shared" si="15"/>
        <v>12.312251505818908</v>
      </c>
      <c r="V82" s="11" t="str">
        <f t="shared" si="16"/>
        <v>50</v>
      </c>
    </row>
    <row r="83" spans="1:22" x14ac:dyDescent="0.25">
      <c r="A83" s="6" t="s">
        <v>529</v>
      </c>
      <c r="B83" s="6" t="s">
        <v>530</v>
      </c>
      <c r="C83" s="6" t="s">
        <v>531</v>
      </c>
      <c r="D83" s="6" t="s">
        <v>226</v>
      </c>
      <c r="E83" s="6" t="s">
        <v>532</v>
      </c>
      <c r="F83" s="6" t="s">
        <v>17</v>
      </c>
      <c r="G83" s="6" t="s">
        <v>316</v>
      </c>
      <c r="O83" s="2">
        <f t="shared" si="9"/>
        <v>42917.1875</v>
      </c>
      <c r="P83" s="3">
        <f t="shared" si="10"/>
        <v>5.523681640625</v>
      </c>
      <c r="Q83" s="3">
        <f t="shared" si="11"/>
        <v>5.33843994140625</v>
      </c>
      <c r="R83" s="3">
        <f t="shared" si="12"/>
        <v>24.795035543925167</v>
      </c>
      <c r="S83" s="3">
        <f t="shared" si="13"/>
        <v>21.018232224178689</v>
      </c>
      <c r="T83" s="4">
        <f t="shared" si="14"/>
        <v>1.2173917808219177</v>
      </c>
      <c r="U83" s="4">
        <f t="shared" si="15"/>
        <v>12.040607741165621</v>
      </c>
      <c r="V83" s="11" t="str">
        <f t="shared" si="16"/>
        <v>51</v>
      </c>
    </row>
    <row r="84" spans="1:22" x14ac:dyDescent="0.25">
      <c r="A84" s="6" t="s">
        <v>533</v>
      </c>
      <c r="B84" s="6" t="s">
        <v>534</v>
      </c>
      <c r="C84" s="6" t="s">
        <v>535</v>
      </c>
      <c r="D84" s="6" t="s">
        <v>226</v>
      </c>
      <c r="E84" s="6" t="s">
        <v>528</v>
      </c>
      <c r="F84" s="6" t="s">
        <v>17</v>
      </c>
      <c r="G84" s="6" t="s">
        <v>332</v>
      </c>
      <c r="O84" s="2">
        <f t="shared" si="9"/>
        <v>42917.194444444445</v>
      </c>
      <c r="P84" s="3">
        <f t="shared" si="10"/>
        <v>5.5206298828125</v>
      </c>
      <c r="Q84" s="3">
        <f t="shared" si="11"/>
        <v>5.33935546875</v>
      </c>
      <c r="R84" s="3">
        <f t="shared" si="12"/>
        <v>24.795035543925167</v>
      </c>
      <c r="S84" s="3">
        <f t="shared" si="13"/>
        <v>21.11081801540729</v>
      </c>
      <c r="T84" s="4">
        <f t="shared" si="14"/>
        <v>1.2173917808219177</v>
      </c>
      <c r="U84" s="4">
        <f t="shared" si="15"/>
        <v>11.762787085494146</v>
      </c>
      <c r="V84" s="11" t="str">
        <f t="shared" si="16"/>
        <v>52</v>
      </c>
    </row>
    <row r="85" spans="1:22" x14ac:dyDescent="0.25">
      <c r="A85" s="6" t="s">
        <v>536</v>
      </c>
      <c r="B85" s="6" t="s">
        <v>537</v>
      </c>
      <c r="C85" s="6" t="s">
        <v>538</v>
      </c>
      <c r="D85" s="6" t="s">
        <v>226</v>
      </c>
      <c r="E85" s="6" t="s">
        <v>539</v>
      </c>
      <c r="F85" s="6" t="s">
        <v>17</v>
      </c>
      <c r="G85" s="6" t="s">
        <v>316</v>
      </c>
      <c r="O85" s="2">
        <f t="shared" si="9"/>
        <v>42917.201388888891</v>
      </c>
      <c r="P85" s="3">
        <f t="shared" si="10"/>
        <v>5.5267333984375</v>
      </c>
      <c r="Q85" s="3">
        <f t="shared" si="11"/>
        <v>5.34027099609375</v>
      </c>
      <c r="R85" s="3">
        <f t="shared" si="12"/>
        <v>24.795035543925167</v>
      </c>
      <c r="S85" s="3">
        <f t="shared" si="13"/>
        <v>21.031921142313649</v>
      </c>
      <c r="T85" s="4">
        <f t="shared" si="14"/>
        <v>1.2173917808219177</v>
      </c>
      <c r="U85" s="4">
        <f t="shared" si="15"/>
        <v>12.040607741165621</v>
      </c>
      <c r="V85" s="11" t="str">
        <f t="shared" si="16"/>
        <v>53</v>
      </c>
    </row>
    <row r="86" spans="1:22" x14ac:dyDescent="0.25">
      <c r="A86" s="6" t="s">
        <v>540</v>
      </c>
      <c r="B86" s="6" t="s">
        <v>537</v>
      </c>
      <c r="C86" s="6" t="s">
        <v>541</v>
      </c>
      <c r="D86" s="6" t="s">
        <v>226</v>
      </c>
      <c r="E86" s="6" t="s">
        <v>542</v>
      </c>
      <c r="F86" s="6" t="s">
        <v>224</v>
      </c>
      <c r="G86" s="6" t="s">
        <v>332</v>
      </c>
      <c r="O86" s="2">
        <f t="shared" si="9"/>
        <v>42917.208333333328</v>
      </c>
      <c r="P86" s="3">
        <f t="shared" si="10"/>
        <v>5.5267333984375</v>
      </c>
      <c r="Q86" s="3">
        <f t="shared" si="11"/>
        <v>5.343017578125</v>
      </c>
      <c r="R86" s="3">
        <f t="shared" si="12"/>
        <v>24.795035543925167</v>
      </c>
      <c r="S86" s="3">
        <f t="shared" si="13"/>
        <v>20.926080696199449</v>
      </c>
      <c r="T86" s="4">
        <f t="shared" si="14"/>
        <v>1.2850246575342466</v>
      </c>
      <c r="U86" s="4">
        <f t="shared" si="15"/>
        <v>11.762787085494146</v>
      </c>
      <c r="V86" s="11" t="str">
        <f t="shared" si="16"/>
        <v>54</v>
      </c>
    </row>
    <row r="87" spans="1:22" x14ac:dyDescent="0.25">
      <c r="A87" s="6" t="s">
        <v>543</v>
      </c>
      <c r="B87" s="6" t="s">
        <v>537</v>
      </c>
      <c r="C87" s="6" t="s">
        <v>538</v>
      </c>
      <c r="D87" s="6" t="s">
        <v>226</v>
      </c>
      <c r="E87" s="6" t="s">
        <v>544</v>
      </c>
      <c r="F87" s="6" t="s">
        <v>131</v>
      </c>
      <c r="G87" s="6" t="s">
        <v>316</v>
      </c>
      <c r="O87" s="2">
        <f t="shared" si="9"/>
        <v>42917.215277777781</v>
      </c>
      <c r="P87" s="3">
        <f t="shared" si="10"/>
        <v>5.5267333984375</v>
      </c>
      <c r="Q87" s="3">
        <f t="shared" si="11"/>
        <v>5.34027099609375</v>
      </c>
      <c r="R87" s="3">
        <f t="shared" si="12"/>
        <v>24.795035543925167</v>
      </c>
      <c r="S87" s="3">
        <f t="shared" si="13"/>
        <v>20.919271826465319</v>
      </c>
      <c r="T87" s="4">
        <f t="shared" si="14"/>
        <v>1.4202904109589043</v>
      </c>
      <c r="U87" s="4">
        <f t="shared" si="15"/>
        <v>12.040607741165621</v>
      </c>
      <c r="V87" s="11" t="str">
        <f t="shared" si="16"/>
        <v>55</v>
      </c>
    </row>
    <row r="88" spans="1:22" x14ac:dyDescent="0.25">
      <c r="A88" s="6" t="s">
        <v>545</v>
      </c>
      <c r="B88" s="6" t="s">
        <v>530</v>
      </c>
      <c r="C88" s="6" t="s">
        <v>531</v>
      </c>
      <c r="D88" s="6" t="s">
        <v>226</v>
      </c>
      <c r="E88" s="6" t="s">
        <v>546</v>
      </c>
      <c r="F88" s="6" t="s">
        <v>25</v>
      </c>
      <c r="G88" s="6" t="s">
        <v>332</v>
      </c>
      <c r="O88" s="2">
        <f t="shared" si="9"/>
        <v>42917.222222222219</v>
      </c>
      <c r="P88" s="3">
        <f t="shared" si="10"/>
        <v>5.523681640625</v>
      </c>
      <c r="Q88" s="3">
        <f t="shared" si="11"/>
        <v>5.33843994140625</v>
      </c>
      <c r="R88" s="3">
        <f t="shared" si="12"/>
        <v>24.795035543925167</v>
      </c>
      <c r="S88" s="3">
        <f t="shared" si="13"/>
        <v>20.729576082873677</v>
      </c>
      <c r="T88" s="4">
        <f t="shared" si="14"/>
        <v>1.6231890410958905</v>
      </c>
      <c r="U88" s="4">
        <f t="shared" si="15"/>
        <v>11.762787085494146</v>
      </c>
      <c r="V88" s="11" t="str">
        <f t="shared" si="16"/>
        <v>56</v>
      </c>
    </row>
    <row r="89" spans="1:22" x14ac:dyDescent="0.25">
      <c r="A89" s="6" t="s">
        <v>547</v>
      </c>
      <c r="B89" s="6" t="s">
        <v>530</v>
      </c>
      <c r="C89" s="6" t="s">
        <v>535</v>
      </c>
      <c r="D89" s="6" t="s">
        <v>226</v>
      </c>
      <c r="E89" s="6" t="s">
        <v>548</v>
      </c>
      <c r="F89" s="6" t="s">
        <v>69</v>
      </c>
      <c r="G89" s="6" t="s">
        <v>316</v>
      </c>
      <c r="O89" s="2">
        <f t="shared" si="9"/>
        <v>42917.229166666672</v>
      </c>
      <c r="P89" s="3">
        <f t="shared" si="10"/>
        <v>5.523681640625</v>
      </c>
      <c r="Q89" s="3">
        <f t="shared" si="11"/>
        <v>5.33935546875</v>
      </c>
      <c r="R89" s="3">
        <f t="shared" si="12"/>
        <v>24.795035543925167</v>
      </c>
      <c r="S89" s="3">
        <f t="shared" si="13"/>
        <v>20.668989899898577</v>
      </c>
      <c r="T89" s="4">
        <f t="shared" si="14"/>
        <v>1.8937205479452057</v>
      </c>
      <c r="U89" s="4">
        <f t="shared" si="15"/>
        <v>12.040607741165621</v>
      </c>
      <c r="V89" s="11" t="str">
        <f t="shared" si="16"/>
        <v>57</v>
      </c>
    </row>
    <row r="90" spans="1:22" x14ac:dyDescent="0.25">
      <c r="A90" s="6" t="s">
        <v>549</v>
      </c>
      <c r="B90" s="6" t="s">
        <v>537</v>
      </c>
      <c r="C90" s="6" t="s">
        <v>550</v>
      </c>
      <c r="D90" s="6" t="s">
        <v>226</v>
      </c>
      <c r="E90" s="6" t="s">
        <v>551</v>
      </c>
      <c r="F90" s="6" t="s">
        <v>19</v>
      </c>
      <c r="G90" s="6" t="s">
        <v>332</v>
      </c>
      <c r="O90" s="2">
        <f t="shared" si="9"/>
        <v>42917.236111111109</v>
      </c>
      <c r="P90" s="3">
        <f t="shared" si="10"/>
        <v>5.5267333984375</v>
      </c>
      <c r="Q90" s="3">
        <f t="shared" si="11"/>
        <v>5.3411865234375</v>
      </c>
      <c r="R90" s="3">
        <f t="shared" si="12"/>
        <v>24.795035543925167</v>
      </c>
      <c r="S90" s="3">
        <f t="shared" si="13"/>
        <v>20.638766857670475</v>
      </c>
      <c r="T90" s="4">
        <f t="shared" si="14"/>
        <v>2.1642520547945208</v>
      </c>
      <c r="U90" s="4">
        <f t="shared" si="15"/>
        <v>11.762787085494146</v>
      </c>
      <c r="V90" s="11" t="str">
        <f t="shared" si="16"/>
        <v>58</v>
      </c>
    </row>
    <row r="91" spans="1:22" x14ac:dyDescent="0.25">
      <c r="A91" s="6" t="s">
        <v>552</v>
      </c>
      <c r="B91" s="6" t="s">
        <v>537</v>
      </c>
      <c r="C91" s="6" t="s">
        <v>538</v>
      </c>
      <c r="D91" s="6" t="s">
        <v>226</v>
      </c>
      <c r="E91" s="6" t="s">
        <v>553</v>
      </c>
      <c r="F91" s="6" t="s">
        <v>210</v>
      </c>
      <c r="G91" s="6" t="s">
        <v>316</v>
      </c>
      <c r="O91" s="2">
        <f t="shared" si="9"/>
        <v>42917.243055555555</v>
      </c>
      <c r="P91" s="3">
        <f t="shared" si="10"/>
        <v>5.5267333984375</v>
      </c>
      <c r="Q91" s="3">
        <f t="shared" si="11"/>
        <v>5.34027099609375</v>
      </c>
      <c r="R91" s="3">
        <f t="shared" si="12"/>
        <v>24.795035543925167</v>
      </c>
      <c r="S91" s="3">
        <f t="shared" si="13"/>
        <v>20.595193441539891</v>
      </c>
      <c r="T91" s="4">
        <f t="shared" si="14"/>
        <v>2.9082136986301372</v>
      </c>
      <c r="U91" s="4">
        <f t="shared" si="15"/>
        <v>12.040607741165621</v>
      </c>
      <c r="V91" s="11" t="str">
        <f t="shared" si="16"/>
        <v>59</v>
      </c>
    </row>
    <row r="92" spans="1:22" x14ac:dyDescent="0.25">
      <c r="A92" s="6" t="s">
        <v>554</v>
      </c>
      <c r="B92" s="6" t="s">
        <v>537</v>
      </c>
      <c r="C92" s="6" t="s">
        <v>555</v>
      </c>
      <c r="D92" s="6" t="s">
        <v>226</v>
      </c>
      <c r="E92" s="6" t="s">
        <v>556</v>
      </c>
      <c r="F92" s="6" t="s">
        <v>10</v>
      </c>
      <c r="G92" s="6" t="s">
        <v>316</v>
      </c>
      <c r="O92" s="2">
        <f t="shared" si="9"/>
        <v>42917.25</v>
      </c>
      <c r="P92" s="3">
        <f t="shared" si="10"/>
        <v>5.5267333984375</v>
      </c>
      <c r="Q92" s="3">
        <f t="shared" si="11"/>
        <v>5.34210205078125</v>
      </c>
      <c r="R92" s="3">
        <f t="shared" si="12"/>
        <v>24.795035543925167</v>
      </c>
      <c r="S92" s="3">
        <f t="shared" si="13"/>
        <v>20.621996387779745</v>
      </c>
      <c r="T92" s="4">
        <f t="shared" si="14"/>
        <v>3.516909589041096</v>
      </c>
      <c r="U92" s="4">
        <f t="shared" si="15"/>
        <v>12.040607741165621</v>
      </c>
      <c r="V92" s="11" t="str">
        <f t="shared" si="16"/>
        <v>5A</v>
      </c>
    </row>
    <row r="93" spans="1:22" x14ac:dyDescent="0.25">
      <c r="A93" s="6" t="s">
        <v>557</v>
      </c>
      <c r="B93" s="6" t="s">
        <v>537</v>
      </c>
      <c r="C93" s="6" t="s">
        <v>550</v>
      </c>
      <c r="D93" s="6" t="s">
        <v>226</v>
      </c>
      <c r="E93" s="6" t="s">
        <v>558</v>
      </c>
      <c r="F93" s="6" t="s">
        <v>11</v>
      </c>
      <c r="G93" s="6" t="s">
        <v>332</v>
      </c>
      <c r="O93" s="2">
        <f t="shared" si="9"/>
        <v>42917.256944444445</v>
      </c>
      <c r="P93" s="3">
        <f t="shared" si="10"/>
        <v>5.5267333984375</v>
      </c>
      <c r="Q93" s="3">
        <f t="shared" si="11"/>
        <v>5.3411865234375</v>
      </c>
      <c r="R93" s="3">
        <f t="shared" si="12"/>
        <v>24.795035543925167</v>
      </c>
      <c r="S93" s="3">
        <f t="shared" si="13"/>
        <v>20.658910375428036</v>
      </c>
      <c r="T93" s="4">
        <f t="shared" si="14"/>
        <v>4.531402739726027</v>
      </c>
      <c r="U93" s="4">
        <f t="shared" si="15"/>
        <v>11.762787085494146</v>
      </c>
      <c r="V93" s="11" t="str">
        <f t="shared" si="16"/>
        <v>5B</v>
      </c>
    </row>
    <row r="94" spans="1:22" x14ac:dyDescent="0.25">
      <c r="A94" s="6" t="s">
        <v>559</v>
      </c>
      <c r="B94" s="6" t="s">
        <v>537</v>
      </c>
      <c r="C94" s="6" t="s">
        <v>560</v>
      </c>
      <c r="D94" s="6" t="s">
        <v>226</v>
      </c>
      <c r="E94" s="6" t="s">
        <v>561</v>
      </c>
      <c r="F94" s="6" t="s">
        <v>116</v>
      </c>
      <c r="G94" s="6" t="s">
        <v>316</v>
      </c>
      <c r="O94" s="2">
        <f t="shared" si="9"/>
        <v>42917.263888888891</v>
      </c>
      <c r="P94" s="3">
        <f t="shared" si="10"/>
        <v>5.5267333984375</v>
      </c>
      <c r="Q94" s="3">
        <f t="shared" si="11"/>
        <v>5.34393310546875</v>
      </c>
      <c r="R94" s="3">
        <f t="shared" si="12"/>
        <v>24.795035543925167</v>
      </c>
      <c r="S94" s="3">
        <f t="shared" si="13"/>
        <v>20.665629482682164</v>
      </c>
      <c r="T94" s="4">
        <f t="shared" si="14"/>
        <v>4.5990356164383561</v>
      </c>
      <c r="U94" s="4">
        <f t="shared" si="15"/>
        <v>12.040607741165621</v>
      </c>
      <c r="V94" s="11" t="str">
        <f t="shared" si="16"/>
        <v>5C</v>
      </c>
    </row>
    <row r="95" spans="1:22" x14ac:dyDescent="0.25">
      <c r="A95" s="6" t="s">
        <v>562</v>
      </c>
      <c r="B95" s="6" t="s">
        <v>563</v>
      </c>
      <c r="C95" s="6" t="s">
        <v>564</v>
      </c>
      <c r="D95" s="6" t="s">
        <v>226</v>
      </c>
      <c r="E95" s="6" t="s">
        <v>561</v>
      </c>
      <c r="F95" s="6" t="s">
        <v>135</v>
      </c>
      <c r="G95" s="6" t="s">
        <v>332</v>
      </c>
      <c r="O95" s="2">
        <f t="shared" si="9"/>
        <v>42917.270833333328</v>
      </c>
      <c r="P95" s="3">
        <f t="shared" si="10"/>
        <v>5.52978515625</v>
      </c>
      <c r="Q95" s="3">
        <f t="shared" si="11"/>
        <v>5.34576416015625</v>
      </c>
      <c r="R95" s="3">
        <f t="shared" si="12"/>
        <v>24.795035543925167</v>
      </c>
      <c r="S95" s="3">
        <f t="shared" si="13"/>
        <v>20.665629482682164</v>
      </c>
      <c r="T95" s="4">
        <f t="shared" si="14"/>
        <v>4.2608712328767124</v>
      </c>
      <c r="U95" s="4">
        <f t="shared" si="15"/>
        <v>11.762787085494146</v>
      </c>
      <c r="V95" s="11" t="str">
        <f t="shared" si="16"/>
        <v>5D</v>
      </c>
    </row>
    <row r="96" spans="1:22" x14ac:dyDescent="0.25">
      <c r="A96" s="6" t="s">
        <v>565</v>
      </c>
      <c r="B96" s="6" t="s">
        <v>566</v>
      </c>
      <c r="C96" s="6" t="s">
        <v>564</v>
      </c>
      <c r="D96" s="6" t="s">
        <v>152</v>
      </c>
      <c r="E96" s="6" t="s">
        <v>561</v>
      </c>
      <c r="F96" s="6" t="s">
        <v>234</v>
      </c>
      <c r="G96" s="6" t="s">
        <v>332</v>
      </c>
      <c r="O96" s="2">
        <f t="shared" si="9"/>
        <v>42917.277777777781</v>
      </c>
      <c r="P96" s="3">
        <f t="shared" si="10"/>
        <v>5.5328369140625</v>
      </c>
      <c r="Q96" s="3">
        <f t="shared" si="11"/>
        <v>5.34576416015625</v>
      </c>
      <c r="R96" s="3">
        <f t="shared" si="12"/>
        <v>24.799173898726451</v>
      </c>
      <c r="S96" s="3">
        <f t="shared" si="13"/>
        <v>20.665629482682164</v>
      </c>
      <c r="T96" s="4">
        <f t="shared" si="14"/>
        <v>5.072465753424658</v>
      </c>
      <c r="U96" s="4">
        <f t="shared" si="15"/>
        <v>11.762787085494146</v>
      </c>
      <c r="V96" s="11" t="str">
        <f t="shared" si="16"/>
        <v>5E</v>
      </c>
    </row>
    <row r="97" spans="1:22" x14ac:dyDescent="0.25">
      <c r="A97" s="6" t="s">
        <v>567</v>
      </c>
      <c r="B97" s="6" t="s">
        <v>537</v>
      </c>
      <c r="C97" s="6" t="s">
        <v>568</v>
      </c>
      <c r="D97" s="6" t="s">
        <v>226</v>
      </c>
      <c r="E97" s="6" t="s">
        <v>548</v>
      </c>
      <c r="F97" s="6" t="s">
        <v>147</v>
      </c>
      <c r="G97" s="6" t="s">
        <v>316</v>
      </c>
      <c r="O97" s="2">
        <f t="shared" si="9"/>
        <v>42917.284722222219</v>
      </c>
      <c r="P97" s="3">
        <f t="shared" si="10"/>
        <v>5.5267333984375</v>
      </c>
      <c r="Q97" s="3">
        <f t="shared" si="11"/>
        <v>5.3466796875</v>
      </c>
      <c r="R97" s="3">
        <f t="shared" si="12"/>
        <v>24.795035543925167</v>
      </c>
      <c r="S97" s="3">
        <f t="shared" si="13"/>
        <v>20.668989899898577</v>
      </c>
      <c r="T97" s="4">
        <f t="shared" si="14"/>
        <v>5.4106301369863017</v>
      </c>
      <c r="U97" s="4">
        <f t="shared" si="15"/>
        <v>12.040607741165621</v>
      </c>
      <c r="V97" s="11" t="str">
        <f t="shared" si="16"/>
        <v>5F</v>
      </c>
    </row>
    <row r="98" spans="1:22" x14ac:dyDescent="0.25">
      <c r="A98" s="6" t="s">
        <v>569</v>
      </c>
      <c r="B98" s="6" t="s">
        <v>537</v>
      </c>
      <c r="C98" s="6" t="s">
        <v>568</v>
      </c>
      <c r="D98" s="6" t="s">
        <v>226</v>
      </c>
      <c r="E98" s="6" t="s">
        <v>570</v>
      </c>
      <c r="F98" s="6" t="s">
        <v>11</v>
      </c>
      <c r="G98" s="6" t="s">
        <v>382</v>
      </c>
      <c r="O98" s="2">
        <f t="shared" si="9"/>
        <v>42917.291666666672</v>
      </c>
      <c r="P98" s="3">
        <f t="shared" si="10"/>
        <v>5.5267333984375</v>
      </c>
      <c r="Q98" s="3">
        <f t="shared" si="11"/>
        <v>5.3466796875</v>
      </c>
      <c r="R98" s="3">
        <f t="shared" si="12"/>
        <v>24.795035543925167</v>
      </c>
      <c r="S98" s="3">
        <f t="shared" si="13"/>
        <v>20.69589398843425</v>
      </c>
      <c r="T98" s="4">
        <f t="shared" si="14"/>
        <v>4.531402739726027</v>
      </c>
      <c r="U98" s="4">
        <f t="shared" si="15"/>
        <v>12.312251505818908</v>
      </c>
      <c r="V98" s="11" t="str">
        <f t="shared" si="16"/>
        <v>60</v>
      </c>
    </row>
    <row r="99" spans="1:22" x14ac:dyDescent="0.25">
      <c r="A99" s="6" t="s">
        <v>571</v>
      </c>
      <c r="B99" s="6" t="s">
        <v>563</v>
      </c>
      <c r="C99" s="6" t="s">
        <v>572</v>
      </c>
      <c r="D99" s="6" t="s">
        <v>226</v>
      </c>
      <c r="E99" s="6" t="s">
        <v>573</v>
      </c>
      <c r="F99" s="6" t="s">
        <v>191</v>
      </c>
      <c r="G99" s="6" t="s">
        <v>316</v>
      </c>
      <c r="O99" s="2">
        <f t="shared" si="9"/>
        <v>42917.298611111109</v>
      </c>
      <c r="P99" s="3">
        <f t="shared" si="10"/>
        <v>5.52978515625</v>
      </c>
      <c r="Q99" s="3">
        <f t="shared" si="11"/>
        <v>5.34942626953125</v>
      </c>
      <c r="R99" s="3">
        <f t="shared" si="12"/>
        <v>24.795035543925167</v>
      </c>
      <c r="S99" s="3">
        <f t="shared" si="13"/>
        <v>20.692528958182152</v>
      </c>
      <c r="T99" s="4">
        <f t="shared" si="14"/>
        <v>5.1400986301369862</v>
      </c>
      <c r="U99" s="4">
        <f t="shared" si="15"/>
        <v>12.040607741165621</v>
      </c>
      <c r="V99" s="11" t="str">
        <f t="shared" si="16"/>
        <v>61</v>
      </c>
    </row>
    <row r="100" spans="1:22" x14ac:dyDescent="0.25">
      <c r="A100" s="6" t="s">
        <v>574</v>
      </c>
      <c r="B100" s="6" t="s">
        <v>566</v>
      </c>
      <c r="C100" s="6" t="s">
        <v>575</v>
      </c>
      <c r="D100" s="6" t="s">
        <v>226</v>
      </c>
      <c r="E100" s="6" t="s">
        <v>576</v>
      </c>
      <c r="F100" s="6" t="s">
        <v>183</v>
      </c>
      <c r="G100" s="6" t="s">
        <v>332</v>
      </c>
      <c r="O100" s="2">
        <f t="shared" si="9"/>
        <v>42917.305555555555</v>
      </c>
      <c r="P100" s="3">
        <f t="shared" si="10"/>
        <v>5.5328369140625</v>
      </c>
      <c r="Q100" s="3">
        <f t="shared" si="11"/>
        <v>5.3485107421875</v>
      </c>
      <c r="R100" s="3">
        <f t="shared" si="12"/>
        <v>24.795035543925167</v>
      </c>
      <c r="S100" s="3">
        <f t="shared" si="13"/>
        <v>20.702625781541485</v>
      </c>
      <c r="T100" s="4">
        <f t="shared" si="14"/>
        <v>6.4251232876712328</v>
      </c>
      <c r="U100" s="4">
        <f t="shared" si="15"/>
        <v>11.762787085494146</v>
      </c>
      <c r="V100" s="11" t="str">
        <f t="shared" si="16"/>
        <v>62</v>
      </c>
    </row>
    <row r="101" spans="1:22" x14ac:dyDescent="0.25">
      <c r="A101" s="6" t="s">
        <v>577</v>
      </c>
      <c r="B101" s="6" t="s">
        <v>566</v>
      </c>
      <c r="C101" s="6" t="s">
        <v>572</v>
      </c>
      <c r="D101" s="6" t="s">
        <v>226</v>
      </c>
      <c r="E101" s="6" t="s">
        <v>578</v>
      </c>
      <c r="F101" s="6" t="s">
        <v>120</v>
      </c>
      <c r="G101" s="6" t="s">
        <v>316</v>
      </c>
      <c r="O101" s="2">
        <f t="shared" si="9"/>
        <v>42917.3125</v>
      </c>
      <c r="P101" s="3">
        <f t="shared" si="10"/>
        <v>5.5328369140625</v>
      </c>
      <c r="Q101" s="3">
        <f t="shared" si="11"/>
        <v>5.34942626953125</v>
      </c>
      <c r="R101" s="3">
        <f t="shared" si="12"/>
        <v>24.795035543925167</v>
      </c>
      <c r="S101" s="3">
        <f t="shared" si="13"/>
        <v>20.611940987764626</v>
      </c>
      <c r="T101" s="4">
        <f t="shared" si="14"/>
        <v>8.2512109589041103</v>
      </c>
      <c r="U101" s="4">
        <f t="shared" si="15"/>
        <v>12.040607741165621</v>
      </c>
      <c r="V101" s="11" t="str">
        <f t="shared" si="16"/>
        <v>63</v>
      </c>
    </row>
    <row r="102" spans="1:22" x14ac:dyDescent="0.25">
      <c r="A102" s="6" t="s">
        <v>579</v>
      </c>
      <c r="B102" s="6" t="s">
        <v>566</v>
      </c>
      <c r="C102" s="6" t="s">
        <v>580</v>
      </c>
      <c r="D102" s="6" t="s">
        <v>226</v>
      </c>
      <c r="E102" s="6" t="s">
        <v>581</v>
      </c>
      <c r="F102" s="6" t="s">
        <v>150</v>
      </c>
      <c r="G102" s="6" t="s">
        <v>316</v>
      </c>
      <c r="O102" s="2">
        <f t="shared" si="9"/>
        <v>42917.319444444445</v>
      </c>
      <c r="P102" s="3">
        <f t="shared" si="10"/>
        <v>5.5328369140625</v>
      </c>
      <c r="Q102" s="3">
        <f t="shared" si="11"/>
        <v>5.35125732421875</v>
      </c>
      <c r="R102" s="3">
        <f t="shared" si="12"/>
        <v>24.795035543925167</v>
      </c>
      <c r="S102" s="3">
        <f t="shared" si="13"/>
        <v>20.558399133551234</v>
      </c>
      <c r="T102" s="4">
        <f t="shared" si="14"/>
        <v>9.4009698630136977</v>
      </c>
      <c r="U102" s="4">
        <f t="shared" si="15"/>
        <v>12.040607741165621</v>
      </c>
      <c r="V102" s="11" t="str">
        <f t="shared" si="16"/>
        <v>64</v>
      </c>
    </row>
    <row r="103" spans="1:22" x14ac:dyDescent="0.25">
      <c r="A103" s="6" t="s">
        <v>582</v>
      </c>
      <c r="B103" s="6" t="s">
        <v>583</v>
      </c>
      <c r="C103" s="6" t="s">
        <v>580</v>
      </c>
      <c r="D103" s="6" t="s">
        <v>226</v>
      </c>
      <c r="E103" s="6" t="s">
        <v>584</v>
      </c>
      <c r="F103" s="6" t="s">
        <v>585</v>
      </c>
      <c r="G103" s="6" t="s">
        <v>316</v>
      </c>
      <c r="O103" s="2">
        <f t="shared" si="9"/>
        <v>42917.326388888891</v>
      </c>
      <c r="P103" s="3">
        <f t="shared" si="10"/>
        <v>5.535888671875</v>
      </c>
      <c r="Q103" s="3">
        <f t="shared" si="11"/>
        <v>5.35125732421875</v>
      </c>
      <c r="R103" s="3">
        <f t="shared" si="12"/>
        <v>24.795035543925167</v>
      </c>
      <c r="S103" s="3">
        <f t="shared" si="13"/>
        <v>20.555057619308116</v>
      </c>
      <c r="T103" s="4">
        <f t="shared" si="14"/>
        <v>12.038652054794522</v>
      </c>
      <c r="U103" s="4">
        <f t="shared" si="15"/>
        <v>12.040607741165621</v>
      </c>
      <c r="V103" s="11" t="str">
        <f t="shared" si="16"/>
        <v>65</v>
      </c>
    </row>
    <row r="104" spans="1:22" x14ac:dyDescent="0.25">
      <c r="A104" s="6" t="s">
        <v>586</v>
      </c>
      <c r="B104" s="6" t="s">
        <v>583</v>
      </c>
      <c r="C104" s="6" t="s">
        <v>580</v>
      </c>
      <c r="D104" s="6" t="s">
        <v>226</v>
      </c>
      <c r="E104" s="6" t="s">
        <v>587</v>
      </c>
      <c r="F104" s="6" t="s">
        <v>588</v>
      </c>
      <c r="G104" s="6" t="s">
        <v>316</v>
      </c>
      <c r="O104" s="2">
        <f t="shared" si="9"/>
        <v>42917.333333333328</v>
      </c>
      <c r="P104" s="3">
        <f t="shared" si="10"/>
        <v>5.535888671875</v>
      </c>
      <c r="Q104" s="3">
        <f t="shared" si="11"/>
        <v>5.35125732421875</v>
      </c>
      <c r="R104" s="3">
        <f t="shared" si="12"/>
        <v>24.795035543925167</v>
      </c>
      <c r="S104" s="3">
        <f t="shared" si="13"/>
        <v>20.581805699661118</v>
      </c>
      <c r="T104" s="4">
        <f t="shared" si="14"/>
        <v>13.932372602739726</v>
      </c>
      <c r="U104" s="4">
        <f t="shared" si="15"/>
        <v>12.040607741165621</v>
      </c>
      <c r="V104" s="11" t="str">
        <f t="shared" si="16"/>
        <v>66</v>
      </c>
    </row>
    <row r="105" spans="1:22" x14ac:dyDescent="0.25">
      <c r="A105" s="6" t="s">
        <v>589</v>
      </c>
      <c r="B105" s="6" t="s">
        <v>583</v>
      </c>
      <c r="C105" s="6" t="s">
        <v>590</v>
      </c>
      <c r="D105" s="6" t="s">
        <v>226</v>
      </c>
      <c r="E105" s="6" t="s">
        <v>578</v>
      </c>
      <c r="F105" s="6" t="s">
        <v>591</v>
      </c>
      <c r="G105" s="6" t="s">
        <v>332</v>
      </c>
      <c r="O105" s="2">
        <f t="shared" si="9"/>
        <v>42917.340277777781</v>
      </c>
      <c r="P105" s="3">
        <f t="shared" si="10"/>
        <v>5.535888671875</v>
      </c>
      <c r="Q105" s="3">
        <f t="shared" si="11"/>
        <v>5.35308837890625</v>
      </c>
      <c r="R105" s="3">
        <f t="shared" si="12"/>
        <v>24.795035543925167</v>
      </c>
      <c r="S105" s="3">
        <f t="shared" si="13"/>
        <v>20.611940987764626</v>
      </c>
      <c r="T105" s="4">
        <f t="shared" si="14"/>
        <v>23.062810958904109</v>
      </c>
      <c r="U105" s="4">
        <f t="shared" si="15"/>
        <v>11.762787085494146</v>
      </c>
      <c r="V105" s="11" t="str">
        <f t="shared" si="16"/>
        <v>67</v>
      </c>
    </row>
    <row r="106" spans="1:22" x14ac:dyDescent="0.25">
      <c r="A106" s="6" t="s">
        <v>592</v>
      </c>
      <c r="B106" s="6" t="s">
        <v>583</v>
      </c>
      <c r="C106" s="6" t="s">
        <v>593</v>
      </c>
      <c r="D106" s="6" t="s">
        <v>226</v>
      </c>
      <c r="E106" s="6" t="s">
        <v>594</v>
      </c>
      <c r="F106" s="6" t="s">
        <v>595</v>
      </c>
      <c r="G106" s="6" t="s">
        <v>316</v>
      </c>
      <c r="O106" s="2">
        <f t="shared" si="9"/>
        <v>42917.347222222219</v>
      </c>
      <c r="P106" s="3">
        <f t="shared" si="10"/>
        <v>5.535888671875</v>
      </c>
      <c r="Q106" s="3">
        <f t="shared" si="11"/>
        <v>5.3521728515625</v>
      </c>
      <c r="R106" s="3">
        <f t="shared" si="12"/>
        <v>24.795035543925167</v>
      </c>
      <c r="S106" s="3">
        <f t="shared" si="13"/>
        <v>20.618644014652489</v>
      </c>
      <c r="T106" s="4">
        <f t="shared" si="14"/>
        <v>25.6328602739726</v>
      </c>
      <c r="U106" s="4">
        <f t="shared" si="15"/>
        <v>12.040607741165621</v>
      </c>
      <c r="V106" s="11" t="str">
        <f t="shared" si="16"/>
        <v>68</v>
      </c>
    </row>
    <row r="107" spans="1:22" x14ac:dyDescent="0.25">
      <c r="A107" s="6" t="s">
        <v>596</v>
      </c>
      <c r="B107" s="6" t="s">
        <v>566</v>
      </c>
      <c r="C107" s="6" t="s">
        <v>597</v>
      </c>
      <c r="D107" s="6" t="s">
        <v>226</v>
      </c>
      <c r="E107" s="6" t="s">
        <v>598</v>
      </c>
      <c r="F107" s="6" t="s">
        <v>599</v>
      </c>
      <c r="G107" s="6" t="s">
        <v>316</v>
      </c>
      <c r="O107" s="2">
        <f t="shared" si="9"/>
        <v>42917.354166666672</v>
      </c>
      <c r="P107" s="3">
        <f t="shared" si="10"/>
        <v>5.5328369140625</v>
      </c>
      <c r="Q107" s="3">
        <f t="shared" si="11"/>
        <v>5.350341796875</v>
      </c>
      <c r="R107" s="3">
        <f t="shared" si="12"/>
        <v>24.795035543925167</v>
      </c>
      <c r="S107" s="3">
        <f t="shared" si="13"/>
        <v>20.571770890971834</v>
      </c>
      <c r="T107" s="4">
        <f t="shared" si="14"/>
        <v>19.478268493150683</v>
      </c>
      <c r="U107" s="4">
        <f t="shared" si="15"/>
        <v>12.040607741165621</v>
      </c>
      <c r="V107" s="11" t="str">
        <f t="shared" si="16"/>
        <v>69</v>
      </c>
    </row>
    <row r="108" spans="1:22" x14ac:dyDescent="0.25">
      <c r="A108" s="6" t="s">
        <v>600</v>
      </c>
      <c r="B108" s="6" t="s">
        <v>583</v>
      </c>
      <c r="C108" s="6" t="s">
        <v>601</v>
      </c>
      <c r="D108" s="6" t="s">
        <v>152</v>
      </c>
      <c r="E108" s="6" t="s">
        <v>602</v>
      </c>
      <c r="F108" s="6" t="s">
        <v>603</v>
      </c>
      <c r="G108" s="6" t="s">
        <v>332</v>
      </c>
      <c r="O108" s="2">
        <f t="shared" si="9"/>
        <v>42917.361111111109</v>
      </c>
      <c r="P108" s="3">
        <f t="shared" si="10"/>
        <v>5.535888671875</v>
      </c>
      <c r="Q108" s="3">
        <f t="shared" si="11"/>
        <v>5.35491943359375</v>
      </c>
      <c r="R108" s="3">
        <f t="shared" si="12"/>
        <v>24.799173898726451</v>
      </c>
      <c r="S108" s="3">
        <f t="shared" si="13"/>
        <v>20.57511525635897</v>
      </c>
      <c r="T108" s="4">
        <f t="shared" si="14"/>
        <v>19.343002739726025</v>
      </c>
      <c r="U108" s="4">
        <f t="shared" si="15"/>
        <v>11.762787085494146</v>
      </c>
      <c r="V108" s="11" t="str">
        <f t="shared" si="16"/>
        <v>6A</v>
      </c>
    </row>
    <row r="109" spans="1:22" x14ac:dyDescent="0.25">
      <c r="A109" s="6" t="s">
        <v>604</v>
      </c>
      <c r="B109" s="6" t="s">
        <v>583</v>
      </c>
      <c r="C109" s="6" t="s">
        <v>590</v>
      </c>
      <c r="D109" s="6" t="s">
        <v>226</v>
      </c>
      <c r="E109" s="6" t="s">
        <v>605</v>
      </c>
      <c r="F109" s="6" t="s">
        <v>606</v>
      </c>
      <c r="G109" s="6" t="s">
        <v>332</v>
      </c>
      <c r="O109" s="2">
        <f t="shared" si="9"/>
        <v>42917.368055555555</v>
      </c>
      <c r="P109" s="3">
        <f t="shared" si="10"/>
        <v>5.535888671875</v>
      </c>
      <c r="Q109" s="3">
        <f t="shared" si="11"/>
        <v>5.35308837890625</v>
      </c>
      <c r="R109" s="3">
        <f t="shared" si="12"/>
        <v>24.795035543925167</v>
      </c>
      <c r="S109" s="3">
        <f t="shared" si="13"/>
        <v>20.689164505214478</v>
      </c>
      <c r="T109" s="4">
        <f t="shared" si="14"/>
        <v>22.792279452054792</v>
      </c>
      <c r="U109" s="4">
        <f t="shared" si="15"/>
        <v>11.762787085494146</v>
      </c>
      <c r="V109" s="11" t="str">
        <f t="shared" si="16"/>
        <v>6B</v>
      </c>
    </row>
    <row r="110" spans="1:22" x14ac:dyDescent="0.25">
      <c r="A110" s="6" t="s">
        <v>607</v>
      </c>
      <c r="B110" s="6" t="s">
        <v>583</v>
      </c>
      <c r="C110" s="6" t="s">
        <v>608</v>
      </c>
      <c r="D110" s="6" t="s">
        <v>152</v>
      </c>
      <c r="E110" s="6" t="s">
        <v>581</v>
      </c>
      <c r="F110" s="6" t="s">
        <v>609</v>
      </c>
      <c r="G110" s="6" t="s">
        <v>332</v>
      </c>
      <c r="O110" s="2">
        <f t="shared" si="9"/>
        <v>42917.375</v>
      </c>
      <c r="P110" s="3">
        <f t="shared" si="10"/>
        <v>5.535888671875</v>
      </c>
      <c r="Q110" s="3">
        <f t="shared" si="11"/>
        <v>5.35675048828125</v>
      </c>
      <c r="R110" s="3">
        <f t="shared" si="12"/>
        <v>24.799173898726451</v>
      </c>
      <c r="S110" s="3">
        <f t="shared" si="13"/>
        <v>20.558399133551234</v>
      </c>
      <c r="T110" s="4">
        <f t="shared" si="14"/>
        <v>24.550734246575342</v>
      </c>
      <c r="U110" s="4">
        <f t="shared" si="15"/>
        <v>11.762787085494146</v>
      </c>
      <c r="V110" s="11" t="str">
        <f t="shared" si="16"/>
        <v>6C</v>
      </c>
    </row>
    <row r="111" spans="1:22" x14ac:dyDescent="0.25">
      <c r="A111" s="6" t="s">
        <v>610</v>
      </c>
      <c r="B111" s="6" t="s">
        <v>583</v>
      </c>
      <c r="C111" s="6" t="s">
        <v>611</v>
      </c>
      <c r="D111" s="6" t="s">
        <v>152</v>
      </c>
      <c r="E111" s="6" t="s">
        <v>612</v>
      </c>
      <c r="F111" s="6" t="s">
        <v>613</v>
      </c>
      <c r="G111" s="6" t="s">
        <v>316</v>
      </c>
      <c r="O111" s="2">
        <f t="shared" si="9"/>
        <v>42917.381944444445</v>
      </c>
      <c r="P111" s="3">
        <f t="shared" si="10"/>
        <v>5.535888671875</v>
      </c>
      <c r="Q111" s="3">
        <f t="shared" si="11"/>
        <v>5.35400390625</v>
      </c>
      <c r="R111" s="3">
        <f t="shared" si="12"/>
        <v>24.799173898726451</v>
      </c>
      <c r="S111" s="3">
        <f t="shared" si="13"/>
        <v>20.601890743070442</v>
      </c>
      <c r="T111" s="4">
        <f t="shared" si="14"/>
        <v>24.212569863013698</v>
      </c>
      <c r="U111" s="4">
        <f t="shared" si="15"/>
        <v>12.040607741165621</v>
      </c>
      <c r="V111" s="11" t="str">
        <f t="shared" si="16"/>
        <v>6D</v>
      </c>
    </row>
    <row r="112" spans="1:22" x14ac:dyDescent="0.25">
      <c r="A112" s="6" t="s">
        <v>614</v>
      </c>
      <c r="B112" s="6" t="s">
        <v>615</v>
      </c>
      <c r="C112" s="6" t="s">
        <v>616</v>
      </c>
      <c r="D112" s="6" t="s">
        <v>226</v>
      </c>
      <c r="E112" s="6" t="s">
        <v>617</v>
      </c>
      <c r="F112" s="6" t="s">
        <v>618</v>
      </c>
      <c r="G112" s="6" t="s">
        <v>316</v>
      </c>
      <c r="O112" s="2">
        <f t="shared" si="9"/>
        <v>42917.388888888891</v>
      </c>
      <c r="P112" s="3">
        <f t="shared" si="10"/>
        <v>5.5389404296875</v>
      </c>
      <c r="Q112" s="3">
        <f t="shared" si="11"/>
        <v>5.3558349609375</v>
      </c>
      <c r="R112" s="3">
        <f t="shared" si="12"/>
        <v>24.795035543925167</v>
      </c>
      <c r="S112" s="3">
        <f t="shared" si="13"/>
        <v>20.548376299669428</v>
      </c>
      <c r="T112" s="4">
        <f t="shared" si="14"/>
        <v>28.135276712328768</v>
      </c>
      <c r="U112" s="4">
        <f t="shared" si="15"/>
        <v>12.040607741165621</v>
      </c>
      <c r="V112" s="11" t="str">
        <f t="shared" si="16"/>
        <v>6E</v>
      </c>
    </row>
    <row r="113" spans="1:22" x14ac:dyDescent="0.25">
      <c r="A113" s="6" t="s">
        <v>619</v>
      </c>
      <c r="B113" s="6" t="s">
        <v>583</v>
      </c>
      <c r="C113" s="6" t="s">
        <v>601</v>
      </c>
      <c r="D113" s="6" t="s">
        <v>226</v>
      </c>
      <c r="E113" s="6" t="s">
        <v>620</v>
      </c>
      <c r="F113" s="6" t="s">
        <v>621</v>
      </c>
      <c r="G113" s="6" t="s">
        <v>316</v>
      </c>
      <c r="O113" s="2">
        <f t="shared" si="9"/>
        <v>42917.395833333328</v>
      </c>
      <c r="P113" s="3">
        <f t="shared" si="10"/>
        <v>5.535888671875</v>
      </c>
      <c r="Q113" s="3">
        <f t="shared" si="11"/>
        <v>5.35491943359375</v>
      </c>
      <c r="R113" s="3">
        <f t="shared" si="12"/>
        <v>24.795035543925167</v>
      </c>
      <c r="S113" s="3">
        <f t="shared" si="13"/>
        <v>20.682437330383323</v>
      </c>
      <c r="T113" s="4">
        <f t="shared" si="14"/>
        <v>28.811605479452055</v>
      </c>
      <c r="U113" s="4">
        <f t="shared" si="15"/>
        <v>12.040607741165621</v>
      </c>
      <c r="V113" s="11" t="str">
        <f t="shared" si="16"/>
        <v>6F</v>
      </c>
    </row>
    <row r="114" spans="1:22" x14ac:dyDescent="0.25">
      <c r="A114" s="6" t="s">
        <v>622</v>
      </c>
      <c r="B114" s="6" t="s">
        <v>583</v>
      </c>
      <c r="C114" s="6" t="s">
        <v>601</v>
      </c>
      <c r="D114" s="6" t="s">
        <v>226</v>
      </c>
      <c r="E114" s="6" t="s">
        <v>587</v>
      </c>
      <c r="F114" s="6" t="s">
        <v>623</v>
      </c>
      <c r="G114" s="6" t="s">
        <v>316</v>
      </c>
      <c r="O114" s="2">
        <f t="shared" si="9"/>
        <v>42917.402777777781</v>
      </c>
      <c r="P114" s="3">
        <f t="shared" si="10"/>
        <v>5.535888671875</v>
      </c>
      <c r="Q114" s="3">
        <f t="shared" si="11"/>
        <v>5.35491943359375</v>
      </c>
      <c r="R114" s="3">
        <f t="shared" si="12"/>
        <v>24.795035543925167</v>
      </c>
      <c r="S114" s="3">
        <f t="shared" si="13"/>
        <v>20.581805699661118</v>
      </c>
      <c r="T114" s="4">
        <f t="shared" si="14"/>
        <v>23.333342465753425</v>
      </c>
      <c r="U114" s="4">
        <f t="shared" si="15"/>
        <v>12.040607741165621</v>
      </c>
      <c r="V114" s="11" t="str">
        <f t="shared" si="16"/>
        <v>70</v>
      </c>
    </row>
    <row r="115" spans="1:22" x14ac:dyDescent="0.25">
      <c r="A115" s="6" t="s">
        <v>624</v>
      </c>
      <c r="B115" s="6" t="s">
        <v>615</v>
      </c>
      <c r="C115" s="6" t="s">
        <v>608</v>
      </c>
      <c r="D115" s="6" t="s">
        <v>226</v>
      </c>
      <c r="E115" s="6" t="s">
        <v>625</v>
      </c>
      <c r="F115" s="6" t="s">
        <v>626</v>
      </c>
      <c r="G115" s="6" t="s">
        <v>382</v>
      </c>
      <c r="O115" s="2">
        <f t="shared" si="9"/>
        <v>42917.409722222219</v>
      </c>
      <c r="P115" s="3">
        <f t="shared" si="10"/>
        <v>5.5389404296875</v>
      </c>
      <c r="Q115" s="3">
        <f t="shared" si="11"/>
        <v>5.35675048828125</v>
      </c>
      <c r="R115" s="3">
        <f t="shared" si="12"/>
        <v>24.795035543925167</v>
      </c>
      <c r="S115" s="3">
        <f t="shared" si="13"/>
        <v>20.568427096181551</v>
      </c>
      <c r="T115" s="4">
        <f t="shared" si="14"/>
        <v>25.565227397260273</v>
      </c>
      <c r="U115" s="4">
        <f t="shared" si="15"/>
        <v>12.312251505818908</v>
      </c>
      <c r="V115" s="11" t="str">
        <f t="shared" si="16"/>
        <v>71</v>
      </c>
    </row>
    <row r="116" spans="1:22" x14ac:dyDescent="0.25">
      <c r="A116" s="6" t="s">
        <v>627</v>
      </c>
      <c r="B116" s="6" t="s">
        <v>615</v>
      </c>
      <c r="C116" s="6" t="s">
        <v>611</v>
      </c>
      <c r="D116" s="6" t="s">
        <v>226</v>
      </c>
      <c r="E116" s="6" t="s">
        <v>628</v>
      </c>
      <c r="F116" s="6" t="s">
        <v>629</v>
      </c>
      <c r="G116" s="6" t="s">
        <v>316</v>
      </c>
      <c r="O116" s="2">
        <f t="shared" si="9"/>
        <v>42917.416666666672</v>
      </c>
      <c r="P116" s="3">
        <f t="shared" si="10"/>
        <v>5.5389404296875</v>
      </c>
      <c r="Q116" s="3">
        <f t="shared" si="11"/>
        <v>5.35400390625</v>
      </c>
      <c r="R116" s="3">
        <f t="shared" si="12"/>
        <v>24.795035543925167</v>
      </c>
      <c r="S116" s="3">
        <f t="shared" si="13"/>
        <v>20.565083871804063</v>
      </c>
      <c r="T116" s="4">
        <f t="shared" si="14"/>
        <v>30.231895890410961</v>
      </c>
      <c r="U116" s="4">
        <f t="shared" si="15"/>
        <v>12.040607741165621</v>
      </c>
      <c r="V116" s="11" t="str">
        <f t="shared" si="16"/>
        <v>72</v>
      </c>
    </row>
    <row r="117" spans="1:22" x14ac:dyDescent="0.25">
      <c r="A117" s="6" t="s">
        <v>630</v>
      </c>
      <c r="B117" s="6" t="s">
        <v>583</v>
      </c>
      <c r="C117" s="6" t="s">
        <v>611</v>
      </c>
      <c r="D117" s="6" t="s">
        <v>226</v>
      </c>
      <c r="E117" s="6" t="s">
        <v>581</v>
      </c>
      <c r="F117" s="6" t="s">
        <v>631</v>
      </c>
      <c r="G117" s="6" t="s">
        <v>332</v>
      </c>
      <c r="O117" s="2">
        <f t="shared" si="9"/>
        <v>42917.423611111109</v>
      </c>
      <c r="P117" s="3">
        <f t="shared" si="10"/>
        <v>5.535888671875</v>
      </c>
      <c r="Q117" s="3">
        <f t="shared" si="11"/>
        <v>5.35400390625</v>
      </c>
      <c r="R117" s="3">
        <f t="shared" si="12"/>
        <v>24.795035543925167</v>
      </c>
      <c r="S117" s="3">
        <f t="shared" si="13"/>
        <v>20.558399133551234</v>
      </c>
      <c r="T117" s="4">
        <f t="shared" si="14"/>
        <v>44.23190136986301</v>
      </c>
      <c r="U117" s="4">
        <f t="shared" si="15"/>
        <v>11.762787085494146</v>
      </c>
      <c r="V117" s="11" t="str">
        <f t="shared" si="16"/>
        <v>73</v>
      </c>
    </row>
    <row r="118" spans="1:22" x14ac:dyDescent="0.25">
      <c r="A118" s="6" t="s">
        <v>632</v>
      </c>
      <c r="B118" s="6" t="s">
        <v>615</v>
      </c>
      <c r="C118" s="6" t="s">
        <v>611</v>
      </c>
      <c r="D118" s="6" t="s">
        <v>226</v>
      </c>
      <c r="E118" s="6" t="s">
        <v>633</v>
      </c>
      <c r="F118" s="6" t="s">
        <v>634</v>
      </c>
      <c r="G118" s="6" t="s">
        <v>316</v>
      </c>
      <c r="O118" s="2">
        <f t="shared" si="9"/>
        <v>42917.430555555555</v>
      </c>
      <c r="P118" s="3">
        <f t="shared" si="10"/>
        <v>5.5389404296875</v>
      </c>
      <c r="Q118" s="3">
        <f t="shared" si="11"/>
        <v>5.35400390625</v>
      </c>
      <c r="R118" s="3">
        <f t="shared" si="12"/>
        <v>24.795035543925167</v>
      </c>
      <c r="S118" s="3">
        <f t="shared" si="13"/>
        <v>20.515003830727778</v>
      </c>
      <c r="T118" s="4">
        <f t="shared" si="14"/>
        <v>49.101468493150684</v>
      </c>
      <c r="U118" s="4">
        <f t="shared" si="15"/>
        <v>12.040607741165621</v>
      </c>
      <c r="V118" s="11" t="str">
        <f t="shared" si="16"/>
        <v>74</v>
      </c>
    </row>
    <row r="119" spans="1:22" x14ac:dyDescent="0.25">
      <c r="A119" s="6" t="s">
        <v>635</v>
      </c>
      <c r="B119" s="6" t="s">
        <v>615</v>
      </c>
      <c r="C119" s="6" t="s">
        <v>611</v>
      </c>
      <c r="D119" s="6" t="s">
        <v>226</v>
      </c>
      <c r="E119" s="6" t="s">
        <v>636</v>
      </c>
      <c r="F119" s="6" t="s">
        <v>637</v>
      </c>
      <c r="G119" s="6" t="s">
        <v>332</v>
      </c>
      <c r="O119" s="2">
        <f t="shared" si="9"/>
        <v>42917.4375</v>
      </c>
      <c r="P119" s="3">
        <f t="shared" si="10"/>
        <v>5.5389404296875</v>
      </c>
      <c r="Q119" s="3">
        <f t="shared" si="11"/>
        <v>5.35400390625</v>
      </c>
      <c r="R119" s="3">
        <f t="shared" si="12"/>
        <v>24.795035543925167</v>
      </c>
      <c r="S119" s="3">
        <f t="shared" si="13"/>
        <v>20.378768043190576</v>
      </c>
      <c r="T119" s="4">
        <f t="shared" si="14"/>
        <v>57.961375342465757</v>
      </c>
      <c r="U119" s="4">
        <f t="shared" si="15"/>
        <v>11.762787085494146</v>
      </c>
      <c r="V119" s="11" t="str">
        <f t="shared" si="16"/>
        <v>75</v>
      </c>
    </row>
    <row r="120" spans="1:22" x14ac:dyDescent="0.25">
      <c r="A120" s="6" t="s">
        <v>638</v>
      </c>
      <c r="B120" s="6" t="s">
        <v>583</v>
      </c>
      <c r="C120" s="6" t="s">
        <v>590</v>
      </c>
      <c r="D120" s="6" t="s">
        <v>226</v>
      </c>
      <c r="E120" s="6" t="s">
        <v>639</v>
      </c>
      <c r="F120" s="6" t="s">
        <v>640</v>
      </c>
      <c r="G120" s="6" t="s">
        <v>382</v>
      </c>
      <c r="O120" s="2">
        <f t="shared" si="9"/>
        <v>42917.444444444445</v>
      </c>
      <c r="P120" s="3">
        <f t="shared" ref="P120:P167" si="17">HEX2DEC(B120)/32768*100</f>
        <v>5.535888671875</v>
      </c>
      <c r="Q120" s="3">
        <f t="shared" ref="Q120:Q167" si="18">HEX2DEC(C120)/32768*30</f>
        <v>5.35308837890625</v>
      </c>
      <c r="R120" s="3">
        <f t="shared" ref="R120:R167" si="19">1/($X$2+$X$3*LOG10(5600-HEX2DEC(D120))+$X$4*LOG10(5600-HEX2DEC(D120))^3)-273.15</f>
        <v>24.795035543925167</v>
      </c>
      <c r="S120" s="3">
        <f t="shared" ref="S120:S167" si="20">1/($X$2+$X$3*LOG10(21000-HEX2DEC(E120))+$X$4*LOG10(21000-HEX2DEC(E120))^3)-273.15</f>
        <v>20.375457030776829</v>
      </c>
      <c r="T120" s="4">
        <f t="shared" si="14"/>
        <v>55.120794520547946</v>
      </c>
      <c r="U120" s="4">
        <f t="shared" ref="U120:U167" si="21">DEGREES(ACOS((1000-G120)/1000))</f>
        <v>12.312251505818908</v>
      </c>
      <c r="V120" s="11" t="str">
        <f t="shared" si="16"/>
        <v>76</v>
      </c>
    </row>
    <row r="121" spans="1:22" x14ac:dyDescent="0.25">
      <c r="A121" s="6" t="s">
        <v>641</v>
      </c>
      <c r="B121" s="6" t="s">
        <v>615</v>
      </c>
      <c r="C121" s="6" t="s">
        <v>608</v>
      </c>
      <c r="D121" s="6" t="s">
        <v>226</v>
      </c>
      <c r="E121" s="6" t="s">
        <v>642</v>
      </c>
      <c r="F121" s="6" t="s">
        <v>643</v>
      </c>
      <c r="G121" s="6" t="s">
        <v>316</v>
      </c>
      <c r="O121" s="2">
        <f t="shared" si="9"/>
        <v>42917.451388888891</v>
      </c>
      <c r="P121" s="3">
        <f t="shared" si="17"/>
        <v>5.5389404296875</v>
      </c>
      <c r="Q121" s="3">
        <f t="shared" si="18"/>
        <v>5.35675048828125</v>
      </c>
      <c r="R121" s="3">
        <f t="shared" si="19"/>
        <v>24.795035543925167</v>
      </c>
      <c r="S121" s="3">
        <f t="shared" si="20"/>
        <v>20.33576850133386</v>
      </c>
      <c r="T121" s="4">
        <f t="shared" si="14"/>
        <v>50.995189041095884</v>
      </c>
      <c r="U121" s="4">
        <f t="shared" si="21"/>
        <v>12.040607741165621</v>
      </c>
      <c r="V121" s="11" t="str">
        <f t="shared" si="16"/>
        <v>77</v>
      </c>
    </row>
    <row r="122" spans="1:22" x14ac:dyDescent="0.25">
      <c r="A122" s="6" t="s">
        <v>644</v>
      </c>
      <c r="B122" s="6" t="s">
        <v>615</v>
      </c>
      <c r="C122" s="6" t="s">
        <v>601</v>
      </c>
      <c r="D122" s="6" t="s">
        <v>226</v>
      </c>
      <c r="E122" s="6" t="s">
        <v>645</v>
      </c>
      <c r="F122" s="6" t="s">
        <v>646</v>
      </c>
      <c r="G122" s="6" t="s">
        <v>316</v>
      </c>
      <c r="O122" s="2">
        <f t="shared" si="9"/>
        <v>42917.458333333328</v>
      </c>
      <c r="P122" s="3">
        <f t="shared" si="17"/>
        <v>5.5389404296875</v>
      </c>
      <c r="Q122" s="3">
        <f t="shared" si="18"/>
        <v>5.35491943359375</v>
      </c>
      <c r="R122" s="3">
        <f t="shared" si="19"/>
        <v>24.795035543925167</v>
      </c>
      <c r="S122" s="3">
        <f t="shared" si="20"/>
        <v>20.210616549334077</v>
      </c>
      <c r="T122" s="4">
        <f t="shared" si="14"/>
        <v>60.260893150684929</v>
      </c>
      <c r="U122" s="4">
        <f t="shared" si="21"/>
        <v>12.040607741165621</v>
      </c>
      <c r="V122" s="11" t="str">
        <f t="shared" si="16"/>
        <v>78</v>
      </c>
    </row>
    <row r="123" spans="1:22" x14ac:dyDescent="0.25">
      <c r="A123" s="6" t="s">
        <v>647</v>
      </c>
      <c r="B123" s="6" t="s">
        <v>371</v>
      </c>
      <c r="C123" s="6" t="s">
        <v>608</v>
      </c>
      <c r="D123" s="6" t="s">
        <v>226</v>
      </c>
      <c r="E123" s="6" t="s">
        <v>648</v>
      </c>
      <c r="F123" s="6" t="s">
        <v>649</v>
      </c>
      <c r="G123" s="6" t="s">
        <v>316</v>
      </c>
      <c r="O123" s="2">
        <f t="shared" si="9"/>
        <v>42917.465277777781</v>
      </c>
      <c r="P123" s="3">
        <f t="shared" si="17"/>
        <v>5.5419921875</v>
      </c>
      <c r="Q123" s="3">
        <f t="shared" si="18"/>
        <v>5.35675048828125</v>
      </c>
      <c r="R123" s="3">
        <f t="shared" si="19"/>
        <v>24.795035543925167</v>
      </c>
      <c r="S123" s="3">
        <f t="shared" si="20"/>
        <v>20.148339559454598</v>
      </c>
      <c r="T123" s="4">
        <f t="shared" si="14"/>
        <v>61.613550684931504</v>
      </c>
      <c r="U123" s="4">
        <f t="shared" si="21"/>
        <v>12.040607741165621</v>
      </c>
      <c r="V123" s="11" t="str">
        <f t="shared" si="16"/>
        <v>79</v>
      </c>
    </row>
    <row r="124" spans="1:22" x14ac:dyDescent="0.25">
      <c r="A124" s="6" t="s">
        <v>650</v>
      </c>
      <c r="B124" s="6" t="s">
        <v>583</v>
      </c>
      <c r="C124" s="6" t="s">
        <v>611</v>
      </c>
      <c r="D124" s="6" t="s">
        <v>226</v>
      </c>
      <c r="E124" s="6" t="s">
        <v>651</v>
      </c>
      <c r="F124" s="6" t="s">
        <v>652</v>
      </c>
      <c r="G124" s="6" t="s">
        <v>316</v>
      </c>
      <c r="O124" s="2">
        <f t="shared" si="9"/>
        <v>42917.472222222219</v>
      </c>
      <c r="P124" s="3">
        <f t="shared" si="17"/>
        <v>5.535888671875</v>
      </c>
      <c r="Q124" s="3">
        <f t="shared" si="18"/>
        <v>5.35400390625</v>
      </c>
      <c r="R124" s="3">
        <f t="shared" si="19"/>
        <v>24.795035543925167</v>
      </c>
      <c r="S124" s="3">
        <f t="shared" si="20"/>
        <v>20.145067310763181</v>
      </c>
      <c r="T124" s="4">
        <f t="shared" si="14"/>
        <v>70.338191780821916</v>
      </c>
      <c r="U124" s="4">
        <f t="shared" si="21"/>
        <v>12.040607741165621</v>
      </c>
      <c r="V124" s="11" t="str">
        <f t="shared" si="16"/>
        <v>7A</v>
      </c>
    </row>
    <row r="125" spans="1:22" x14ac:dyDescent="0.25">
      <c r="A125" s="6" t="s">
        <v>653</v>
      </c>
      <c r="B125" s="6" t="s">
        <v>615</v>
      </c>
      <c r="C125" s="6" t="s">
        <v>608</v>
      </c>
      <c r="D125" s="6" t="s">
        <v>226</v>
      </c>
      <c r="E125" s="6" t="s">
        <v>654</v>
      </c>
      <c r="F125" s="6" t="s">
        <v>655</v>
      </c>
      <c r="G125" s="6" t="s">
        <v>382</v>
      </c>
      <c r="O125" s="2">
        <f t="shared" si="9"/>
        <v>42917.479166666672</v>
      </c>
      <c r="P125" s="3">
        <f t="shared" si="17"/>
        <v>5.5389404296875</v>
      </c>
      <c r="Q125" s="3">
        <f t="shared" si="18"/>
        <v>5.35675048828125</v>
      </c>
      <c r="R125" s="3">
        <f t="shared" si="19"/>
        <v>24.795035543925167</v>
      </c>
      <c r="S125" s="3">
        <f t="shared" si="20"/>
        <v>20.161434033144587</v>
      </c>
      <c r="T125" s="4">
        <f t="shared" si="14"/>
        <v>73.111139726027389</v>
      </c>
      <c r="U125" s="4">
        <f t="shared" si="21"/>
        <v>12.312251505818908</v>
      </c>
      <c r="V125" s="11" t="str">
        <f t="shared" si="16"/>
        <v>7B</v>
      </c>
    </row>
    <row r="126" spans="1:22" x14ac:dyDescent="0.25">
      <c r="A126" s="6" t="s">
        <v>656</v>
      </c>
      <c r="B126" s="6" t="s">
        <v>583</v>
      </c>
      <c r="C126" s="6" t="s">
        <v>611</v>
      </c>
      <c r="D126" s="6" t="s">
        <v>226</v>
      </c>
      <c r="E126" s="6" t="s">
        <v>657</v>
      </c>
      <c r="F126" s="6" t="s">
        <v>652</v>
      </c>
      <c r="G126" s="6" t="s">
        <v>382</v>
      </c>
      <c r="O126" s="2">
        <f t="shared" si="9"/>
        <v>42917.486111111109</v>
      </c>
      <c r="P126" s="3">
        <f t="shared" si="17"/>
        <v>5.535888671875</v>
      </c>
      <c r="Q126" s="3">
        <f t="shared" si="18"/>
        <v>5.35400390625</v>
      </c>
      <c r="R126" s="3">
        <f t="shared" si="19"/>
        <v>24.795035543925167</v>
      </c>
      <c r="S126" s="3">
        <f t="shared" si="20"/>
        <v>20.128714277023846</v>
      </c>
      <c r="T126" s="4">
        <f t="shared" si="14"/>
        <v>70.338191780821916</v>
      </c>
      <c r="U126" s="4">
        <f t="shared" si="21"/>
        <v>12.312251505818908</v>
      </c>
      <c r="V126" s="11" t="str">
        <f t="shared" si="16"/>
        <v>7C</v>
      </c>
    </row>
    <row r="127" spans="1:22" x14ac:dyDescent="0.25">
      <c r="A127" s="6" t="s">
        <v>658</v>
      </c>
      <c r="B127" s="6" t="s">
        <v>371</v>
      </c>
      <c r="C127" s="6" t="s">
        <v>601</v>
      </c>
      <c r="D127" s="6" t="s">
        <v>226</v>
      </c>
      <c r="E127" s="6" t="s">
        <v>659</v>
      </c>
      <c r="F127" s="6" t="s">
        <v>660</v>
      </c>
      <c r="G127" s="6" t="s">
        <v>316</v>
      </c>
      <c r="O127" s="2">
        <f t="shared" si="9"/>
        <v>42917.493055555555</v>
      </c>
      <c r="P127" s="3">
        <f t="shared" si="17"/>
        <v>5.5419921875</v>
      </c>
      <c r="Q127" s="3">
        <f t="shared" si="18"/>
        <v>5.35491943359375</v>
      </c>
      <c r="R127" s="3">
        <f t="shared" si="19"/>
        <v>24.795035543925167</v>
      </c>
      <c r="S127" s="3">
        <f t="shared" si="20"/>
        <v>20.138524455843594</v>
      </c>
      <c r="T127" s="4">
        <f t="shared" si="14"/>
        <v>42.811610958904105</v>
      </c>
      <c r="U127" s="4">
        <f t="shared" si="21"/>
        <v>12.040607741165621</v>
      </c>
      <c r="V127" s="11" t="str">
        <f t="shared" si="16"/>
        <v>7D</v>
      </c>
    </row>
    <row r="128" spans="1:22" x14ac:dyDescent="0.25">
      <c r="A128" s="6" t="s">
        <v>661</v>
      </c>
      <c r="B128" s="6" t="s">
        <v>583</v>
      </c>
      <c r="C128" s="6" t="s">
        <v>611</v>
      </c>
      <c r="D128" s="6" t="s">
        <v>226</v>
      </c>
      <c r="E128" s="6" t="s">
        <v>662</v>
      </c>
      <c r="F128" s="6" t="s">
        <v>663</v>
      </c>
      <c r="G128" s="6" t="s">
        <v>316</v>
      </c>
      <c r="O128" s="2">
        <f t="shared" si="9"/>
        <v>42917.5</v>
      </c>
      <c r="P128" s="3">
        <f t="shared" si="17"/>
        <v>5.535888671875</v>
      </c>
      <c r="Q128" s="3">
        <f t="shared" si="18"/>
        <v>5.35400390625</v>
      </c>
      <c r="R128" s="3">
        <f t="shared" si="19"/>
        <v>24.795035543925167</v>
      </c>
      <c r="S128" s="3">
        <f t="shared" si="20"/>
        <v>20.118909018322711</v>
      </c>
      <c r="T128" s="4">
        <f t="shared" si="14"/>
        <v>60.869589041095892</v>
      </c>
      <c r="U128" s="4">
        <f t="shared" si="21"/>
        <v>12.040607741165621</v>
      </c>
      <c r="V128" s="11" t="str">
        <f t="shared" si="16"/>
        <v>7E</v>
      </c>
    </row>
    <row r="129" spans="1:22" x14ac:dyDescent="0.25">
      <c r="A129" s="6" t="s">
        <v>664</v>
      </c>
      <c r="B129" s="6" t="s">
        <v>615</v>
      </c>
      <c r="C129" s="6" t="s">
        <v>601</v>
      </c>
      <c r="D129" s="6" t="s">
        <v>226</v>
      </c>
      <c r="E129" s="6" t="s">
        <v>665</v>
      </c>
      <c r="F129" s="6" t="s">
        <v>666</v>
      </c>
      <c r="G129" s="6" t="s">
        <v>382</v>
      </c>
      <c r="O129" s="2">
        <f t="shared" si="9"/>
        <v>42917.506944444445</v>
      </c>
      <c r="P129" s="3">
        <f t="shared" si="17"/>
        <v>5.5389404296875</v>
      </c>
      <c r="Q129" s="3">
        <f t="shared" si="18"/>
        <v>5.35491943359375</v>
      </c>
      <c r="R129" s="3">
        <f t="shared" si="19"/>
        <v>24.795035543925167</v>
      </c>
      <c r="S129" s="3">
        <f t="shared" si="20"/>
        <v>20.213899785455396</v>
      </c>
      <c r="T129" s="4">
        <f t="shared" si="14"/>
        <v>86.299550684931503</v>
      </c>
      <c r="U129" s="4">
        <f t="shared" si="21"/>
        <v>12.312251505818908</v>
      </c>
      <c r="V129" s="11" t="str">
        <f t="shared" si="16"/>
        <v>7F</v>
      </c>
    </row>
    <row r="130" spans="1:22" x14ac:dyDescent="0.25">
      <c r="A130" s="6" t="s">
        <v>667</v>
      </c>
      <c r="B130" s="6" t="s">
        <v>583</v>
      </c>
      <c r="C130" s="6" t="s">
        <v>580</v>
      </c>
      <c r="D130" s="6" t="s">
        <v>226</v>
      </c>
      <c r="E130" s="6" t="s">
        <v>648</v>
      </c>
      <c r="F130" s="6" t="s">
        <v>668</v>
      </c>
      <c r="G130" s="6" t="s">
        <v>332</v>
      </c>
      <c r="O130" s="2">
        <f t="shared" ref="O130:O193" si="22">(HEX2DEC(A130)/86400)+25569</f>
        <v>42917.513888888891</v>
      </c>
      <c r="P130" s="3">
        <f t="shared" si="17"/>
        <v>5.535888671875</v>
      </c>
      <c r="Q130" s="3">
        <f t="shared" si="18"/>
        <v>5.35125732421875</v>
      </c>
      <c r="R130" s="3">
        <f t="shared" si="19"/>
        <v>24.795035543925167</v>
      </c>
      <c r="S130" s="3">
        <f t="shared" si="20"/>
        <v>20.148339559454598</v>
      </c>
      <c r="T130" s="4">
        <f t="shared" si="14"/>
        <v>86.434816438356165</v>
      </c>
      <c r="U130" s="4">
        <f t="shared" si="21"/>
        <v>11.762787085494146</v>
      </c>
      <c r="V130" s="11" t="str">
        <f t="shared" si="16"/>
        <v>80</v>
      </c>
    </row>
    <row r="131" spans="1:22" x14ac:dyDescent="0.25">
      <c r="A131" s="6" t="s">
        <v>669</v>
      </c>
      <c r="B131" s="6" t="s">
        <v>566</v>
      </c>
      <c r="C131" s="6" t="s">
        <v>575</v>
      </c>
      <c r="D131" s="6" t="s">
        <v>226</v>
      </c>
      <c r="E131" s="6" t="s">
        <v>670</v>
      </c>
      <c r="F131" s="6" t="s">
        <v>671</v>
      </c>
      <c r="G131" s="6" t="s">
        <v>382</v>
      </c>
      <c r="O131" s="2">
        <f t="shared" si="22"/>
        <v>42917.520833333328</v>
      </c>
      <c r="P131" s="3">
        <f t="shared" si="17"/>
        <v>5.5328369140625</v>
      </c>
      <c r="Q131" s="3">
        <f t="shared" si="18"/>
        <v>5.3485107421875</v>
      </c>
      <c r="R131" s="3">
        <f t="shared" si="19"/>
        <v>24.795035543925167</v>
      </c>
      <c r="S131" s="3">
        <f t="shared" si="20"/>
        <v>20.109108675073799</v>
      </c>
      <c r="T131" s="4">
        <f t="shared" ref="T131:T194" si="23">((HEX2DEC(F131)+4700)-4842)*0.049372/0.73</f>
        <v>75.884087671232876</v>
      </c>
      <c r="U131" s="4">
        <f t="shared" si="21"/>
        <v>12.312251505818908</v>
      </c>
      <c r="V131" s="11" t="str">
        <f t="shared" si="16"/>
        <v>81</v>
      </c>
    </row>
    <row r="132" spans="1:22" x14ac:dyDescent="0.25">
      <c r="A132" s="6" t="s">
        <v>672</v>
      </c>
      <c r="B132" s="6" t="s">
        <v>583</v>
      </c>
      <c r="C132" s="6" t="s">
        <v>601</v>
      </c>
      <c r="D132" s="6" t="s">
        <v>226</v>
      </c>
      <c r="E132" s="6" t="s">
        <v>673</v>
      </c>
      <c r="F132" s="6" t="s">
        <v>537</v>
      </c>
      <c r="G132" s="6" t="s">
        <v>332</v>
      </c>
      <c r="O132" s="2">
        <f t="shared" si="22"/>
        <v>42917.527777777781</v>
      </c>
      <c r="P132" s="3">
        <f t="shared" si="17"/>
        <v>5.535888671875</v>
      </c>
      <c r="Q132" s="3">
        <f t="shared" si="18"/>
        <v>5.35491943359375</v>
      </c>
      <c r="R132" s="3">
        <f t="shared" si="19"/>
        <v>24.795035543925167</v>
      </c>
      <c r="S132" s="3">
        <f t="shared" si="20"/>
        <v>20.112374910283222</v>
      </c>
      <c r="T132" s="4">
        <f t="shared" si="23"/>
        <v>112.8792712328767</v>
      </c>
      <c r="U132" s="4">
        <f t="shared" si="21"/>
        <v>11.762787085494146</v>
      </c>
      <c r="V132" s="11" t="str">
        <f t="shared" ref="V132:V195" si="24">DEC2HEX((HEX2DEC(A132)-HEX2DEC(A$2))/600)</f>
        <v>82</v>
      </c>
    </row>
    <row r="133" spans="1:22" x14ac:dyDescent="0.25">
      <c r="A133" s="6" t="s">
        <v>674</v>
      </c>
      <c r="B133" s="6" t="s">
        <v>583</v>
      </c>
      <c r="C133" s="6" t="s">
        <v>601</v>
      </c>
      <c r="D133" s="6" t="s">
        <v>226</v>
      </c>
      <c r="E133" s="6" t="s">
        <v>675</v>
      </c>
      <c r="F133" s="6" t="s">
        <v>676</v>
      </c>
      <c r="G133" s="6" t="s">
        <v>316</v>
      </c>
      <c r="O133" s="2">
        <f t="shared" si="22"/>
        <v>42917.534722222219</v>
      </c>
      <c r="P133" s="3">
        <f t="shared" si="17"/>
        <v>5.535888671875</v>
      </c>
      <c r="Q133" s="3">
        <f t="shared" si="18"/>
        <v>5.35491943359375</v>
      </c>
      <c r="R133" s="3">
        <f t="shared" si="19"/>
        <v>24.795035543925167</v>
      </c>
      <c r="S133" s="3">
        <f t="shared" si="20"/>
        <v>20.197489113386439</v>
      </c>
      <c r="T133" s="4">
        <f t="shared" si="23"/>
        <v>141.82614246575343</v>
      </c>
      <c r="U133" s="4">
        <f t="shared" si="21"/>
        <v>12.040607741165621</v>
      </c>
      <c r="V133" s="11" t="str">
        <f t="shared" si="24"/>
        <v>83</v>
      </c>
    </row>
    <row r="134" spans="1:22" x14ac:dyDescent="0.25">
      <c r="A134" s="6" t="s">
        <v>677</v>
      </c>
      <c r="B134" s="6" t="s">
        <v>583</v>
      </c>
      <c r="C134" s="6" t="s">
        <v>593</v>
      </c>
      <c r="D134" s="6" t="s">
        <v>226</v>
      </c>
      <c r="E134" s="6" t="s">
        <v>678</v>
      </c>
      <c r="F134" s="6" t="s">
        <v>679</v>
      </c>
      <c r="G134" s="6" t="s">
        <v>316</v>
      </c>
      <c r="O134" s="2">
        <f t="shared" si="22"/>
        <v>42917.541666666672</v>
      </c>
      <c r="P134" s="3">
        <f t="shared" si="17"/>
        <v>5.535888671875</v>
      </c>
      <c r="Q134" s="3">
        <f t="shared" si="18"/>
        <v>5.3521728515625</v>
      </c>
      <c r="R134" s="3">
        <f t="shared" si="19"/>
        <v>24.795035543925167</v>
      </c>
      <c r="S134" s="3">
        <f t="shared" si="20"/>
        <v>20.17781446586207</v>
      </c>
      <c r="T134" s="4">
        <f t="shared" si="23"/>
        <v>185.17881643835617</v>
      </c>
      <c r="U134" s="4">
        <f t="shared" si="21"/>
        <v>12.040607741165621</v>
      </c>
      <c r="V134" s="11" t="str">
        <f t="shared" si="24"/>
        <v>84</v>
      </c>
    </row>
    <row r="135" spans="1:22" x14ac:dyDescent="0.25">
      <c r="A135" s="6" t="s">
        <v>680</v>
      </c>
      <c r="B135" s="6" t="s">
        <v>566</v>
      </c>
      <c r="C135" s="6" t="s">
        <v>575</v>
      </c>
      <c r="D135" s="6" t="s">
        <v>226</v>
      </c>
      <c r="E135" s="6" t="s">
        <v>681</v>
      </c>
      <c r="F135" s="6" t="s">
        <v>682</v>
      </c>
      <c r="G135" s="6" t="s">
        <v>382</v>
      </c>
      <c r="O135" s="2">
        <f t="shared" si="22"/>
        <v>42917.548611111109</v>
      </c>
      <c r="P135" s="3">
        <f t="shared" si="17"/>
        <v>5.5328369140625</v>
      </c>
      <c r="Q135" s="3">
        <f t="shared" si="18"/>
        <v>5.3485107421875</v>
      </c>
      <c r="R135" s="3">
        <f t="shared" si="19"/>
        <v>24.795035543925167</v>
      </c>
      <c r="S135" s="3">
        <f t="shared" si="20"/>
        <v>20.167984559774652</v>
      </c>
      <c r="T135" s="4">
        <f t="shared" si="23"/>
        <v>62.560410958904114</v>
      </c>
      <c r="U135" s="4">
        <f t="shared" si="21"/>
        <v>12.312251505818908</v>
      </c>
      <c r="V135" s="11" t="str">
        <f t="shared" si="24"/>
        <v>85</v>
      </c>
    </row>
    <row r="136" spans="1:22" x14ac:dyDescent="0.25">
      <c r="A136" s="6" t="s">
        <v>683</v>
      </c>
      <c r="B136" s="6" t="s">
        <v>583</v>
      </c>
      <c r="C136" s="6" t="s">
        <v>580</v>
      </c>
      <c r="D136" s="6" t="s">
        <v>226</v>
      </c>
      <c r="E136" s="6" t="s">
        <v>684</v>
      </c>
      <c r="F136" s="6" t="s">
        <v>685</v>
      </c>
      <c r="G136" s="6" t="s">
        <v>382</v>
      </c>
      <c r="O136" s="2">
        <f t="shared" si="22"/>
        <v>42917.555555555555</v>
      </c>
      <c r="P136" s="3">
        <f t="shared" si="17"/>
        <v>5.535888671875</v>
      </c>
      <c r="Q136" s="3">
        <f t="shared" si="18"/>
        <v>5.35125732421875</v>
      </c>
      <c r="R136" s="3">
        <f t="shared" si="19"/>
        <v>24.795035543925167</v>
      </c>
      <c r="S136" s="3">
        <f t="shared" si="20"/>
        <v>20.158159592536322</v>
      </c>
      <c r="T136" s="4">
        <f t="shared" si="23"/>
        <v>131.6812109589041</v>
      </c>
      <c r="U136" s="4">
        <f t="shared" si="21"/>
        <v>12.312251505818908</v>
      </c>
      <c r="V136" s="11" t="str">
        <f t="shared" si="24"/>
        <v>86</v>
      </c>
    </row>
    <row r="137" spans="1:22" x14ac:dyDescent="0.25">
      <c r="A137" s="6" t="s">
        <v>686</v>
      </c>
      <c r="B137" s="6" t="s">
        <v>583</v>
      </c>
      <c r="C137" s="6" t="s">
        <v>580</v>
      </c>
      <c r="D137" s="6" t="s">
        <v>152</v>
      </c>
      <c r="E137" s="6" t="s">
        <v>687</v>
      </c>
      <c r="F137" s="6" t="s">
        <v>688</v>
      </c>
      <c r="G137" s="6" t="s">
        <v>332</v>
      </c>
      <c r="O137" s="2">
        <f t="shared" si="22"/>
        <v>42917.5625</v>
      </c>
      <c r="P137" s="3">
        <f t="shared" si="17"/>
        <v>5.535888671875</v>
      </c>
      <c r="Q137" s="3">
        <f t="shared" si="18"/>
        <v>5.35125732421875</v>
      </c>
      <c r="R137" s="3">
        <f t="shared" si="19"/>
        <v>24.799173898726451</v>
      </c>
      <c r="S137" s="3">
        <f t="shared" si="20"/>
        <v>20.024377577571499</v>
      </c>
      <c r="T137" s="4">
        <f t="shared" si="23"/>
        <v>123.1594684931507</v>
      </c>
      <c r="U137" s="4">
        <f t="shared" si="21"/>
        <v>11.762787085494146</v>
      </c>
      <c r="V137" s="11" t="str">
        <f t="shared" si="24"/>
        <v>87</v>
      </c>
    </row>
    <row r="138" spans="1:22" x14ac:dyDescent="0.25">
      <c r="A138" s="6" t="s">
        <v>689</v>
      </c>
      <c r="B138" s="6" t="s">
        <v>371</v>
      </c>
      <c r="C138" s="6" t="s">
        <v>601</v>
      </c>
      <c r="D138" s="6" t="s">
        <v>226</v>
      </c>
      <c r="E138" s="6" t="s">
        <v>690</v>
      </c>
      <c r="F138" s="6" t="s">
        <v>691</v>
      </c>
      <c r="G138" s="6" t="s">
        <v>316</v>
      </c>
      <c r="O138" s="2">
        <f t="shared" si="22"/>
        <v>42917.569444444445</v>
      </c>
      <c r="P138" s="3">
        <f t="shared" si="17"/>
        <v>5.5419921875</v>
      </c>
      <c r="Q138" s="3">
        <f t="shared" si="18"/>
        <v>5.35491943359375</v>
      </c>
      <c r="R138" s="3">
        <f t="shared" si="19"/>
        <v>24.795035543925167</v>
      </c>
      <c r="S138" s="3">
        <f t="shared" si="20"/>
        <v>19.240390603833646</v>
      </c>
      <c r="T138" s="4">
        <f t="shared" si="23"/>
        <v>267.08223013698631</v>
      </c>
      <c r="U138" s="4">
        <f t="shared" si="21"/>
        <v>12.040607741165621</v>
      </c>
      <c r="V138" s="11" t="str">
        <f t="shared" si="24"/>
        <v>88</v>
      </c>
    </row>
    <row r="139" spans="1:22" x14ac:dyDescent="0.25">
      <c r="A139" s="6" t="s">
        <v>692</v>
      </c>
      <c r="B139" s="6" t="s">
        <v>615</v>
      </c>
      <c r="C139" s="6" t="s">
        <v>593</v>
      </c>
      <c r="D139" s="6" t="s">
        <v>226</v>
      </c>
      <c r="E139" s="6" t="s">
        <v>693</v>
      </c>
      <c r="F139" s="6" t="s">
        <v>694</v>
      </c>
      <c r="G139" s="6" t="s">
        <v>316</v>
      </c>
      <c r="O139" s="2">
        <f t="shared" si="22"/>
        <v>42917.576388888891</v>
      </c>
      <c r="P139" s="3">
        <f t="shared" si="17"/>
        <v>5.5389404296875</v>
      </c>
      <c r="Q139" s="3">
        <f t="shared" si="18"/>
        <v>5.3521728515625</v>
      </c>
      <c r="R139" s="3">
        <f t="shared" si="19"/>
        <v>24.795035543925167</v>
      </c>
      <c r="S139" s="3">
        <f t="shared" si="20"/>
        <v>19.324912984954551</v>
      </c>
      <c r="T139" s="4">
        <f t="shared" si="23"/>
        <v>230.56047671232875</v>
      </c>
      <c r="U139" s="4">
        <f t="shared" si="21"/>
        <v>12.040607741165621</v>
      </c>
      <c r="V139" s="11" t="str">
        <f t="shared" si="24"/>
        <v>89</v>
      </c>
    </row>
    <row r="140" spans="1:22" x14ac:dyDescent="0.25">
      <c r="A140" s="6" t="s">
        <v>695</v>
      </c>
      <c r="B140" s="6" t="s">
        <v>583</v>
      </c>
      <c r="C140" s="6" t="s">
        <v>590</v>
      </c>
      <c r="D140" s="6" t="s">
        <v>226</v>
      </c>
      <c r="E140" s="6" t="s">
        <v>696</v>
      </c>
      <c r="F140" s="6" t="s">
        <v>697</v>
      </c>
      <c r="G140" s="6" t="s">
        <v>316</v>
      </c>
      <c r="O140" s="2">
        <f t="shared" si="22"/>
        <v>42917.583333333328</v>
      </c>
      <c r="P140" s="3">
        <f t="shared" si="17"/>
        <v>5.535888671875</v>
      </c>
      <c r="Q140" s="3">
        <f t="shared" si="18"/>
        <v>5.35308837890625</v>
      </c>
      <c r="R140" s="3">
        <f t="shared" si="19"/>
        <v>24.795035543925167</v>
      </c>
      <c r="S140" s="3">
        <f t="shared" si="20"/>
        <v>19.412955240460178</v>
      </c>
      <c r="T140" s="4">
        <f t="shared" si="23"/>
        <v>232.99526027397258</v>
      </c>
      <c r="U140" s="4">
        <f t="shared" si="21"/>
        <v>12.040607741165621</v>
      </c>
      <c r="V140" s="11" t="str">
        <f t="shared" si="24"/>
        <v>8A</v>
      </c>
    </row>
    <row r="141" spans="1:22" x14ac:dyDescent="0.25">
      <c r="A141" s="6" t="s">
        <v>698</v>
      </c>
      <c r="B141" s="6" t="s">
        <v>583</v>
      </c>
      <c r="C141" s="6" t="s">
        <v>580</v>
      </c>
      <c r="D141" s="6" t="s">
        <v>226</v>
      </c>
      <c r="E141" s="6" t="s">
        <v>699</v>
      </c>
      <c r="F141" s="6" t="s">
        <v>700</v>
      </c>
      <c r="G141" s="6" t="s">
        <v>382</v>
      </c>
      <c r="O141" s="2">
        <f t="shared" si="22"/>
        <v>42917.590277777781</v>
      </c>
      <c r="P141" s="3">
        <f t="shared" si="17"/>
        <v>5.535888671875</v>
      </c>
      <c r="Q141" s="3">
        <f t="shared" si="18"/>
        <v>5.35125732421875</v>
      </c>
      <c r="R141" s="3">
        <f t="shared" si="19"/>
        <v>24.795035543925167</v>
      </c>
      <c r="S141" s="3">
        <f t="shared" si="20"/>
        <v>19.321775971222621</v>
      </c>
      <c r="T141" s="4">
        <f t="shared" si="23"/>
        <v>241.78753424657535</v>
      </c>
      <c r="U141" s="4">
        <f t="shared" si="21"/>
        <v>12.312251505818908</v>
      </c>
      <c r="V141" s="11" t="str">
        <f t="shared" si="24"/>
        <v>8B</v>
      </c>
    </row>
    <row r="142" spans="1:22" x14ac:dyDescent="0.25">
      <c r="A142" s="6" t="s">
        <v>701</v>
      </c>
      <c r="B142" s="6" t="s">
        <v>583</v>
      </c>
      <c r="C142" s="6" t="s">
        <v>590</v>
      </c>
      <c r="D142" s="6" t="s">
        <v>226</v>
      </c>
      <c r="E142" s="6" t="s">
        <v>702</v>
      </c>
      <c r="F142" s="6" t="s">
        <v>703</v>
      </c>
      <c r="G142" s="6" t="s">
        <v>332</v>
      </c>
      <c r="O142" s="2">
        <f t="shared" si="22"/>
        <v>42917.597222222219</v>
      </c>
      <c r="P142" s="3">
        <f t="shared" si="17"/>
        <v>5.535888671875</v>
      </c>
      <c r="Q142" s="3">
        <f t="shared" si="18"/>
        <v>5.35308837890625</v>
      </c>
      <c r="R142" s="3">
        <f t="shared" si="19"/>
        <v>24.795035543925167</v>
      </c>
      <c r="S142" s="3">
        <f t="shared" si="20"/>
        <v>19.31236796255962</v>
      </c>
      <c r="T142" s="4">
        <f t="shared" si="23"/>
        <v>248.14502465753426</v>
      </c>
      <c r="U142" s="4">
        <f t="shared" si="21"/>
        <v>11.762787085494146</v>
      </c>
      <c r="V142" s="11" t="str">
        <f t="shared" si="24"/>
        <v>8C</v>
      </c>
    </row>
    <row r="143" spans="1:22" x14ac:dyDescent="0.25">
      <c r="A143" s="6" t="s">
        <v>704</v>
      </c>
      <c r="B143" s="6" t="s">
        <v>583</v>
      </c>
      <c r="C143" s="6" t="s">
        <v>580</v>
      </c>
      <c r="D143" s="6" t="s">
        <v>226</v>
      </c>
      <c r="E143" s="6" t="s">
        <v>705</v>
      </c>
      <c r="F143" s="6" t="s">
        <v>706</v>
      </c>
      <c r="G143" s="6" t="s">
        <v>316</v>
      </c>
      <c r="O143" s="2">
        <f t="shared" si="22"/>
        <v>42917.604166666672</v>
      </c>
      <c r="P143" s="3">
        <f t="shared" si="17"/>
        <v>5.535888671875</v>
      </c>
      <c r="Q143" s="3">
        <f t="shared" si="18"/>
        <v>5.35125732421875</v>
      </c>
      <c r="R143" s="3">
        <f t="shared" si="19"/>
        <v>24.795035543925167</v>
      </c>
      <c r="S143" s="3">
        <f t="shared" si="20"/>
        <v>19.237267185378698</v>
      </c>
      <c r="T143" s="4">
        <f t="shared" si="23"/>
        <v>258.76338630136985</v>
      </c>
      <c r="U143" s="4">
        <f t="shared" si="21"/>
        <v>12.040607741165621</v>
      </c>
      <c r="V143" s="11" t="str">
        <f t="shared" si="24"/>
        <v>8D</v>
      </c>
    </row>
    <row r="144" spans="1:22" x14ac:dyDescent="0.25">
      <c r="A144" s="6" t="s">
        <v>707</v>
      </c>
      <c r="B144" s="6" t="s">
        <v>566</v>
      </c>
      <c r="C144" s="6" t="s">
        <v>575</v>
      </c>
      <c r="D144" s="6" t="s">
        <v>226</v>
      </c>
      <c r="E144" s="6" t="s">
        <v>708</v>
      </c>
      <c r="F144" s="6" t="s">
        <v>709</v>
      </c>
      <c r="G144" s="6" t="s">
        <v>382</v>
      </c>
      <c r="O144" s="2">
        <f t="shared" si="22"/>
        <v>42917.611111111109</v>
      </c>
      <c r="P144" s="3">
        <f t="shared" si="17"/>
        <v>5.5328369140625</v>
      </c>
      <c r="Q144" s="3">
        <f t="shared" si="18"/>
        <v>5.3485107421875</v>
      </c>
      <c r="R144" s="3">
        <f t="shared" si="19"/>
        <v>24.795035543925167</v>
      </c>
      <c r="S144" s="3">
        <f t="shared" si="20"/>
        <v>19.265396019727348</v>
      </c>
      <c r="T144" s="4">
        <f t="shared" si="23"/>
        <v>271.61363287671236</v>
      </c>
      <c r="U144" s="4">
        <f t="shared" si="21"/>
        <v>12.312251505818908</v>
      </c>
      <c r="V144" s="11" t="str">
        <f t="shared" si="24"/>
        <v>8E</v>
      </c>
    </row>
    <row r="145" spans="1:22" x14ac:dyDescent="0.25">
      <c r="A145" s="6" t="s">
        <v>710</v>
      </c>
      <c r="B145" s="6" t="s">
        <v>566</v>
      </c>
      <c r="C145" s="6" t="s">
        <v>711</v>
      </c>
      <c r="D145" s="6" t="s">
        <v>226</v>
      </c>
      <c r="E145" s="6" t="s">
        <v>712</v>
      </c>
      <c r="F145" s="6" t="s">
        <v>713</v>
      </c>
      <c r="G145" s="6" t="s">
        <v>382</v>
      </c>
      <c r="O145" s="2">
        <f t="shared" si="22"/>
        <v>42917.618055555555</v>
      </c>
      <c r="P145" s="3">
        <f t="shared" si="17"/>
        <v>5.5328369140625</v>
      </c>
      <c r="Q145" s="3">
        <f t="shared" si="18"/>
        <v>5.34759521484375</v>
      </c>
      <c r="R145" s="3">
        <f t="shared" si="19"/>
        <v>24.795035543925167</v>
      </c>
      <c r="S145" s="3">
        <f t="shared" si="20"/>
        <v>19.287302150941002</v>
      </c>
      <c r="T145" s="4">
        <f t="shared" si="23"/>
        <v>263.2947890410959</v>
      </c>
      <c r="U145" s="4">
        <f t="shared" si="21"/>
        <v>12.312251505818908</v>
      </c>
      <c r="V145" s="11" t="str">
        <f t="shared" si="24"/>
        <v>8F</v>
      </c>
    </row>
    <row r="146" spans="1:22" x14ac:dyDescent="0.25">
      <c r="A146" s="6" t="s">
        <v>714</v>
      </c>
      <c r="B146" s="6" t="s">
        <v>566</v>
      </c>
      <c r="C146" s="6" t="s">
        <v>711</v>
      </c>
      <c r="D146" s="6" t="s">
        <v>226</v>
      </c>
      <c r="E146" s="6" t="s">
        <v>715</v>
      </c>
      <c r="F146" s="6" t="s">
        <v>716</v>
      </c>
      <c r="G146" s="6" t="s">
        <v>316</v>
      </c>
      <c r="O146" s="2">
        <f t="shared" si="22"/>
        <v>42917.625</v>
      </c>
      <c r="P146" s="3">
        <f t="shared" si="17"/>
        <v>5.5328369140625</v>
      </c>
      <c r="Q146" s="3">
        <f t="shared" si="18"/>
        <v>5.34759521484375</v>
      </c>
      <c r="R146" s="3">
        <f t="shared" si="19"/>
        <v>24.795035543925167</v>
      </c>
      <c r="S146" s="3">
        <f t="shared" si="20"/>
        <v>19.299831021169723</v>
      </c>
      <c r="T146" s="4">
        <f t="shared" si="23"/>
        <v>246.04840547945204</v>
      </c>
      <c r="U146" s="4">
        <f t="shared" si="21"/>
        <v>12.040607741165621</v>
      </c>
      <c r="V146" s="11" t="str">
        <f t="shared" si="24"/>
        <v>90</v>
      </c>
    </row>
    <row r="147" spans="1:22" x14ac:dyDescent="0.25">
      <c r="A147" s="6" t="s">
        <v>717</v>
      </c>
      <c r="B147" s="6" t="s">
        <v>566</v>
      </c>
      <c r="C147" s="6" t="s">
        <v>572</v>
      </c>
      <c r="D147" s="6" t="s">
        <v>226</v>
      </c>
      <c r="E147" s="6" t="s">
        <v>718</v>
      </c>
      <c r="F147" s="6" t="s">
        <v>719</v>
      </c>
      <c r="G147" s="6" t="s">
        <v>382</v>
      </c>
      <c r="O147" s="2">
        <f t="shared" si="22"/>
        <v>42917.631944444445</v>
      </c>
      <c r="P147" s="3">
        <f t="shared" si="17"/>
        <v>5.5328369140625</v>
      </c>
      <c r="Q147" s="3">
        <f t="shared" si="18"/>
        <v>5.34942626953125</v>
      </c>
      <c r="R147" s="3">
        <f t="shared" si="19"/>
        <v>24.795035543925167</v>
      </c>
      <c r="S147" s="3">
        <f t="shared" si="20"/>
        <v>19.290433612364552</v>
      </c>
      <c r="T147" s="4">
        <f t="shared" si="23"/>
        <v>236.57980273972603</v>
      </c>
      <c r="U147" s="4">
        <f t="shared" si="21"/>
        <v>12.312251505818908</v>
      </c>
      <c r="V147" s="11" t="str">
        <f t="shared" si="24"/>
        <v>91</v>
      </c>
    </row>
    <row r="148" spans="1:22" x14ac:dyDescent="0.25">
      <c r="A148" s="6" t="s">
        <v>720</v>
      </c>
      <c r="B148" s="6" t="s">
        <v>563</v>
      </c>
      <c r="C148" s="6" t="s">
        <v>580</v>
      </c>
      <c r="D148" s="6" t="s">
        <v>226</v>
      </c>
      <c r="E148" s="6" t="s">
        <v>721</v>
      </c>
      <c r="F148" s="6" t="s">
        <v>722</v>
      </c>
      <c r="G148" s="6" t="s">
        <v>316</v>
      </c>
      <c r="O148" s="2">
        <f t="shared" si="22"/>
        <v>42917.638888888891</v>
      </c>
      <c r="P148" s="3">
        <f t="shared" si="17"/>
        <v>5.52978515625</v>
      </c>
      <c r="Q148" s="3">
        <f t="shared" si="18"/>
        <v>5.35125732421875</v>
      </c>
      <c r="R148" s="3">
        <f t="shared" si="19"/>
        <v>24.795035543925167</v>
      </c>
      <c r="S148" s="3">
        <f t="shared" si="20"/>
        <v>19.302964499461552</v>
      </c>
      <c r="T148" s="4">
        <f t="shared" si="23"/>
        <v>228.66675616438354</v>
      </c>
      <c r="U148" s="4">
        <f t="shared" si="21"/>
        <v>12.040607741165621</v>
      </c>
      <c r="V148" s="11" t="str">
        <f t="shared" si="24"/>
        <v>92</v>
      </c>
    </row>
    <row r="149" spans="1:22" x14ac:dyDescent="0.25">
      <c r="A149" s="6" t="s">
        <v>723</v>
      </c>
      <c r="B149" s="6" t="s">
        <v>537</v>
      </c>
      <c r="C149" s="6" t="s">
        <v>568</v>
      </c>
      <c r="D149" s="6" t="s">
        <v>226</v>
      </c>
      <c r="E149" s="6" t="s">
        <v>724</v>
      </c>
      <c r="F149" s="6" t="s">
        <v>725</v>
      </c>
      <c r="G149" s="6" t="s">
        <v>316</v>
      </c>
      <c r="O149" s="2">
        <f t="shared" si="22"/>
        <v>42917.645833333328</v>
      </c>
      <c r="P149" s="3">
        <f t="shared" si="17"/>
        <v>5.5267333984375</v>
      </c>
      <c r="Q149" s="3">
        <f t="shared" si="18"/>
        <v>5.3466796875</v>
      </c>
      <c r="R149" s="3">
        <f t="shared" si="19"/>
        <v>24.795035543925167</v>
      </c>
      <c r="S149" s="3">
        <f t="shared" si="20"/>
        <v>19.328050504365649</v>
      </c>
      <c r="T149" s="4">
        <f t="shared" si="23"/>
        <v>207.56529863013699</v>
      </c>
      <c r="U149" s="4">
        <f t="shared" si="21"/>
        <v>12.040607741165621</v>
      </c>
      <c r="V149" s="11" t="str">
        <f t="shared" si="24"/>
        <v>93</v>
      </c>
    </row>
    <row r="150" spans="1:22" x14ac:dyDescent="0.25">
      <c r="A150" s="6" t="s">
        <v>726</v>
      </c>
      <c r="B150" s="6" t="s">
        <v>563</v>
      </c>
      <c r="C150" s="6" t="s">
        <v>568</v>
      </c>
      <c r="D150" s="6" t="s">
        <v>226</v>
      </c>
      <c r="E150" s="6" t="s">
        <v>727</v>
      </c>
      <c r="F150" s="6" t="s">
        <v>728</v>
      </c>
      <c r="G150" s="6" t="s">
        <v>382</v>
      </c>
      <c r="O150" s="2">
        <f t="shared" si="22"/>
        <v>42917.652777777781</v>
      </c>
      <c r="P150" s="3">
        <f t="shared" si="17"/>
        <v>5.52978515625</v>
      </c>
      <c r="Q150" s="3">
        <f t="shared" si="18"/>
        <v>5.3466796875</v>
      </c>
      <c r="R150" s="3">
        <f t="shared" si="19"/>
        <v>24.795035543925167</v>
      </c>
      <c r="S150" s="3">
        <f t="shared" si="20"/>
        <v>19.296698047325265</v>
      </c>
      <c r="T150" s="4">
        <f t="shared" si="23"/>
        <v>196.94693698630138</v>
      </c>
      <c r="U150" s="4">
        <f t="shared" si="21"/>
        <v>12.312251505818908</v>
      </c>
      <c r="V150" s="11" t="str">
        <f t="shared" si="24"/>
        <v>94</v>
      </c>
    </row>
    <row r="151" spans="1:22" x14ac:dyDescent="0.25">
      <c r="A151" s="6" t="s">
        <v>729</v>
      </c>
      <c r="B151" s="6" t="s">
        <v>537</v>
      </c>
      <c r="C151" s="6" t="s">
        <v>730</v>
      </c>
      <c r="D151" s="6" t="s">
        <v>226</v>
      </c>
      <c r="E151" s="6" t="s">
        <v>731</v>
      </c>
      <c r="F151" s="6" t="s">
        <v>732</v>
      </c>
      <c r="G151" s="6" t="s">
        <v>382</v>
      </c>
      <c r="O151" s="2">
        <f t="shared" si="22"/>
        <v>42917.659722222219</v>
      </c>
      <c r="P151" s="3">
        <f t="shared" si="17"/>
        <v>5.5267333984375</v>
      </c>
      <c r="Q151" s="3">
        <f t="shared" si="18"/>
        <v>5.3448486328125</v>
      </c>
      <c r="R151" s="3">
        <f t="shared" si="19"/>
        <v>24.795035543925167</v>
      </c>
      <c r="S151" s="3">
        <f t="shared" si="20"/>
        <v>19.293565577774757</v>
      </c>
      <c r="T151" s="4">
        <f t="shared" si="23"/>
        <v>205.33341369863015</v>
      </c>
      <c r="U151" s="4">
        <f t="shared" si="21"/>
        <v>12.312251505818908</v>
      </c>
      <c r="V151" s="11" t="str">
        <f t="shared" si="24"/>
        <v>95</v>
      </c>
    </row>
    <row r="152" spans="1:22" x14ac:dyDescent="0.25">
      <c r="A152" s="6" t="s">
        <v>733</v>
      </c>
      <c r="B152" s="6" t="s">
        <v>563</v>
      </c>
      <c r="C152" s="6" t="s">
        <v>575</v>
      </c>
      <c r="D152" s="6" t="s">
        <v>226</v>
      </c>
      <c r="E152" s="6" t="s">
        <v>734</v>
      </c>
      <c r="F152" s="6" t="s">
        <v>735</v>
      </c>
      <c r="G152" s="6" t="s">
        <v>382</v>
      </c>
      <c r="O152" s="2">
        <f t="shared" si="22"/>
        <v>42917.666666666672</v>
      </c>
      <c r="P152" s="3">
        <f t="shared" si="17"/>
        <v>5.52978515625</v>
      </c>
      <c r="Q152" s="3">
        <f t="shared" si="18"/>
        <v>5.3485107421875</v>
      </c>
      <c r="R152" s="3">
        <f t="shared" si="19"/>
        <v>24.795035543925167</v>
      </c>
      <c r="S152" s="3">
        <f t="shared" si="20"/>
        <v>19.249763869048707</v>
      </c>
      <c r="T152" s="4">
        <f t="shared" si="23"/>
        <v>195.05321643835617</v>
      </c>
      <c r="U152" s="4">
        <f t="shared" si="21"/>
        <v>12.312251505818908</v>
      </c>
      <c r="V152" s="11" t="str">
        <f t="shared" si="24"/>
        <v>96</v>
      </c>
    </row>
    <row r="153" spans="1:22" x14ac:dyDescent="0.25">
      <c r="A153" s="6" t="s">
        <v>736</v>
      </c>
      <c r="B153" s="6" t="s">
        <v>537</v>
      </c>
      <c r="C153" s="6" t="s">
        <v>560</v>
      </c>
      <c r="D153" s="6" t="s">
        <v>226</v>
      </c>
      <c r="E153" s="6" t="s">
        <v>737</v>
      </c>
      <c r="F153" s="6" t="s">
        <v>738</v>
      </c>
      <c r="G153" s="6" t="s">
        <v>316</v>
      </c>
      <c r="O153" s="2">
        <f t="shared" si="22"/>
        <v>42917.673611111109</v>
      </c>
      <c r="P153" s="3">
        <f t="shared" si="17"/>
        <v>5.5267333984375</v>
      </c>
      <c r="Q153" s="3">
        <f t="shared" si="18"/>
        <v>5.34393310546875</v>
      </c>
      <c r="R153" s="3">
        <f t="shared" si="19"/>
        <v>24.795035543925167</v>
      </c>
      <c r="S153" s="3">
        <f t="shared" si="20"/>
        <v>19.196708316393483</v>
      </c>
      <c r="T153" s="4">
        <f t="shared" si="23"/>
        <v>207.29476712328767</v>
      </c>
      <c r="U153" s="4">
        <f t="shared" si="21"/>
        <v>12.040607741165621</v>
      </c>
      <c r="V153" s="11" t="str">
        <f t="shared" si="24"/>
        <v>97</v>
      </c>
    </row>
    <row r="154" spans="1:22" x14ac:dyDescent="0.25">
      <c r="A154" s="6" t="s">
        <v>739</v>
      </c>
      <c r="B154" s="6" t="s">
        <v>537</v>
      </c>
      <c r="C154" s="6" t="s">
        <v>560</v>
      </c>
      <c r="D154" s="6" t="s">
        <v>226</v>
      </c>
      <c r="E154" s="6" t="s">
        <v>740</v>
      </c>
      <c r="F154" s="6" t="s">
        <v>741</v>
      </c>
      <c r="G154" s="6" t="s">
        <v>382</v>
      </c>
      <c r="O154" s="2">
        <f t="shared" si="22"/>
        <v>42917.680555555555</v>
      </c>
      <c r="P154" s="3">
        <f t="shared" si="17"/>
        <v>5.5267333984375</v>
      </c>
      <c r="Q154" s="3">
        <f t="shared" si="18"/>
        <v>5.34393310546875</v>
      </c>
      <c r="R154" s="3">
        <f t="shared" si="19"/>
        <v>24.795035543925167</v>
      </c>
      <c r="S154" s="3">
        <f t="shared" si="20"/>
        <v>19.206060552054737</v>
      </c>
      <c r="T154" s="4">
        <f t="shared" si="23"/>
        <v>185.2464493150685</v>
      </c>
      <c r="U154" s="4">
        <f t="shared" si="21"/>
        <v>12.312251505818908</v>
      </c>
      <c r="V154" s="11" t="str">
        <f t="shared" si="24"/>
        <v>98</v>
      </c>
    </row>
    <row r="155" spans="1:22" x14ac:dyDescent="0.25">
      <c r="A155" s="6" t="s">
        <v>742</v>
      </c>
      <c r="B155" s="6" t="s">
        <v>537</v>
      </c>
      <c r="C155" s="6" t="s">
        <v>564</v>
      </c>
      <c r="D155" s="6" t="s">
        <v>226</v>
      </c>
      <c r="E155" s="6" t="s">
        <v>743</v>
      </c>
      <c r="F155" s="6" t="s">
        <v>744</v>
      </c>
      <c r="G155" s="6" t="s">
        <v>316</v>
      </c>
      <c r="O155" s="2">
        <f t="shared" si="22"/>
        <v>42917.6875</v>
      </c>
      <c r="P155" s="3">
        <f t="shared" si="17"/>
        <v>5.5267333984375</v>
      </c>
      <c r="Q155" s="3">
        <f t="shared" si="18"/>
        <v>5.34576416015625</v>
      </c>
      <c r="R155" s="3">
        <f t="shared" si="19"/>
        <v>24.795035543925167</v>
      </c>
      <c r="S155" s="3">
        <f t="shared" si="20"/>
        <v>19.181131243212008</v>
      </c>
      <c r="T155" s="4">
        <f t="shared" si="23"/>
        <v>165.43001643835618</v>
      </c>
      <c r="U155" s="4">
        <f t="shared" si="21"/>
        <v>12.040607741165621</v>
      </c>
      <c r="V155" s="11" t="str">
        <f t="shared" si="24"/>
        <v>99</v>
      </c>
    </row>
    <row r="156" spans="1:22" x14ac:dyDescent="0.25">
      <c r="A156" s="6" t="s">
        <v>745</v>
      </c>
      <c r="B156" s="6" t="s">
        <v>530</v>
      </c>
      <c r="C156" s="6" t="s">
        <v>555</v>
      </c>
      <c r="D156" s="6" t="s">
        <v>226</v>
      </c>
      <c r="E156" s="6" t="s">
        <v>746</v>
      </c>
      <c r="F156" s="6" t="s">
        <v>747</v>
      </c>
      <c r="G156" s="6" t="s">
        <v>332</v>
      </c>
      <c r="O156" s="2">
        <f t="shared" si="22"/>
        <v>42917.694444444445</v>
      </c>
      <c r="P156" s="3">
        <f t="shared" si="17"/>
        <v>5.523681640625</v>
      </c>
      <c r="Q156" s="3">
        <f t="shared" si="18"/>
        <v>5.34210205078125</v>
      </c>
      <c r="R156" s="3">
        <f t="shared" si="19"/>
        <v>24.795035543925167</v>
      </c>
      <c r="S156" s="3">
        <f t="shared" si="20"/>
        <v>19.187360575454534</v>
      </c>
      <c r="T156" s="4">
        <f t="shared" si="23"/>
        <v>154.87928767123287</v>
      </c>
      <c r="U156" s="4">
        <f t="shared" si="21"/>
        <v>11.762787085494146</v>
      </c>
      <c r="V156" s="11" t="str">
        <f t="shared" si="24"/>
        <v>9A</v>
      </c>
    </row>
    <row r="157" spans="1:22" x14ac:dyDescent="0.25">
      <c r="A157" s="6" t="s">
        <v>748</v>
      </c>
      <c r="B157" s="6" t="s">
        <v>534</v>
      </c>
      <c r="C157" s="6" t="s">
        <v>538</v>
      </c>
      <c r="D157" s="6" t="s">
        <v>226</v>
      </c>
      <c r="E157" s="6" t="s">
        <v>749</v>
      </c>
      <c r="F157" s="6" t="s">
        <v>750</v>
      </c>
      <c r="G157" s="6" t="s">
        <v>316</v>
      </c>
      <c r="O157" s="2">
        <f t="shared" si="22"/>
        <v>42917.701388888891</v>
      </c>
      <c r="P157" s="3">
        <f t="shared" si="17"/>
        <v>5.5206298828125</v>
      </c>
      <c r="Q157" s="3">
        <f t="shared" si="18"/>
        <v>5.34027099609375</v>
      </c>
      <c r="R157" s="3">
        <f t="shared" si="19"/>
        <v>24.795035543925167</v>
      </c>
      <c r="S157" s="3">
        <f t="shared" si="20"/>
        <v>19.20294264050159</v>
      </c>
      <c r="T157" s="4">
        <f t="shared" si="23"/>
        <v>160.83098082191782</v>
      </c>
      <c r="U157" s="4">
        <f t="shared" si="21"/>
        <v>12.040607741165621</v>
      </c>
      <c r="V157" s="11" t="str">
        <f t="shared" si="24"/>
        <v>9B</v>
      </c>
    </row>
    <row r="158" spans="1:22" x14ac:dyDescent="0.25">
      <c r="A158" s="6" t="s">
        <v>751</v>
      </c>
      <c r="B158" s="6" t="s">
        <v>530</v>
      </c>
      <c r="C158" s="6" t="s">
        <v>538</v>
      </c>
      <c r="D158" s="6" t="s">
        <v>226</v>
      </c>
      <c r="E158" s="6" t="s">
        <v>752</v>
      </c>
      <c r="F158" s="6" t="s">
        <v>753</v>
      </c>
      <c r="G158" s="6" t="s">
        <v>382</v>
      </c>
      <c r="O158" s="2">
        <f t="shared" si="22"/>
        <v>42917.708333333328</v>
      </c>
      <c r="P158" s="3">
        <f t="shared" si="17"/>
        <v>5.523681640625</v>
      </c>
      <c r="Q158" s="3">
        <f t="shared" si="18"/>
        <v>5.34027099609375</v>
      </c>
      <c r="R158" s="3">
        <f t="shared" si="19"/>
        <v>24.795035543925167</v>
      </c>
      <c r="S158" s="3">
        <f t="shared" si="20"/>
        <v>19.231021852480012</v>
      </c>
      <c r="T158" s="4">
        <f t="shared" si="23"/>
        <v>147.03387397260275</v>
      </c>
      <c r="U158" s="4">
        <f t="shared" si="21"/>
        <v>12.312251505818908</v>
      </c>
      <c r="V158" s="11" t="str">
        <f t="shared" si="24"/>
        <v>9C</v>
      </c>
    </row>
    <row r="159" spans="1:22" x14ac:dyDescent="0.25">
      <c r="A159" s="6" t="s">
        <v>754</v>
      </c>
      <c r="B159" s="6" t="s">
        <v>495</v>
      </c>
      <c r="C159" s="6" t="s">
        <v>755</v>
      </c>
      <c r="D159" s="6" t="s">
        <v>226</v>
      </c>
      <c r="E159" s="6" t="s">
        <v>756</v>
      </c>
      <c r="F159" s="6" t="s">
        <v>757</v>
      </c>
      <c r="G159" s="6" t="s">
        <v>316</v>
      </c>
      <c r="O159" s="2">
        <f t="shared" si="22"/>
        <v>42917.715277777781</v>
      </c>
      <c r="P159" s="3">
        <f t="shared" si="17"/>
        <v>5.517578125</v>
      </c>
      <c r="Q159" s="3">
        <f t="shared" si="18"/>
        <v>5.335693359375</v>
      </c>
      <c r="R159" s="3">
        <f t="shared" si="19"/>
        <v>24.795035543925167</v>
      </c>
      <c r="S159" s="3">
        <f t="shared" si="20"/>
        <v>19.252889294578722</v>
      </c>
      <c r="T159" s="4">
        <f t="shared" si="23"/>
        <v>138.85029589041096</v>
      </c>
      <c r="U159" s="4">
        <f t="shared" si="21"/>
        <v>12.040607741165621</v>
      </c>
      <c r="V159" s="11" t="str">
        <f t="shared" si="24"/>
        <v>9D</v>
      </c>
    </row>
    <row r="160" spans="1:22" x14ac:dyDescent="0.25">
      <c r="A160" s="6" t="s">
        <v>758</v>
      </c>
      <c r="B160" s="6" t="s">
        <v>530</v>
      </c>
      <c r="C160" s="6" t="s">
        <v>550</v>
      </c>
      <c r="D160" s="6" t="s">
        <v>226</v>
      </c>
      <c r="E160" s="6" t="s">
        <v>721</v>
      </c>
      <c r="F160" s="6" t="s">
        <v>759</v>
      </c>
      <c r="G160" s="6" t="s">
        <v>382</v>
      </c>
      <c r="O160" s="2">
        <f t="shared" si="22"/>
        <v>42917.722222222219</v>
      </c>
      <c r="P160" s="3">
        <f t="shared" si="17"/>
        <v>5.523681640625</v>
      </c>
      <c r="Q160" s="3">
        <f t="shared" si="18"/>
        <v>5.3411865234375</v>
      </c>
      <c r="R160" s="3">
        <f t="shared" si="19"/>
        <v>24.795035543925167</v>
      </c>
      <c r="S160" s="3">
        <f t="shared" si="20"/>
        <v>19.302964499461552</v>
      </c>
      <c r="T160" s="4">
        <f t="shared" si="23"/>
        <v>127.69087123287672</v>
      </c>
      <c r="U160" s="4">
        <f t="shared" si="21"/>
        <v>12.312251505818908</v>
      </c>
      <c r="V160" s="11" t="str">
        <f t="shared" si="24"/>
        <v>9E</v>
      </c>
    </row>
    <row r="161" spans="1:22" x14ac:dyDescent="0.25">
      <c r="A161" s="6" t="s">
        <v>760</v>
      </c>
      <c r="B161" s="6" t="s">
        <v>534</v>
      </c>
      <c r="C161" s="6" t="s">
        <v>535</v>
      </c>
      <c r="D161" s="6" t="s">
        <v>226</v>
      </c>
      <c r="E161" s="6" t="s">
        <v>761</v>
      </c>
      <c r="F161" s="6" t="s">
        <v>512</v>
      </c>
      <c r="G161" s="6" t="s">
        <v>332</v>
      </c>
      <c r="O161" s="2">
        <f t="shared" si="22"/>
        <v>42917.729166666672</v>
      </c>
      <c r="P161" s="3">
        <f t="shared" si="17"/>
        <v>5.5206298828125</v>
      </c>
      <c r="Q161" s="3">
        <f t="shared" si="18"/>
        <v>5.33935546875</v>
      </c>
      <c r="R161" s="3">
        <f t="shared" si="19"/>
        <v>24.795035543925167</v>
      </c>
      <c r="S161" s="3">
        <f t="shared" si="20"/>
        <v>19.315503460179229</v>
      </c>
      <c r="T161" s="4">
        <f t="shared" si="23"/>
        <v>112.60873972602739</v>
      </c>
      <c r="U161" s="4">
        <f t="shared" si="21"/>
        <v>11.762787085494146</v>
      </c>
      <c r="V161" s="11" t="str">
        <f t="shared" si="24"/>
        <v>9F</v>
      </c>
    </row>
    <row r="162" spans="1:22" x14ac:dyDescent="0.25">
      <c r="A162" s="6" t="s">
        <v>762</v>
      </c>
      <c r="B162" s="6" t="s">
        <v>495</v>
      </c>
      <c r="C162" s="6" t="s">
        <v>755</v>
      </c>
      <c r="D162" s="6" t="s">
        <v>226</v>
      </c>
      <c r="E162" s="6" t="s">
        <v>763</v>
      </c>
      <c r="F162" s="6" t="s">
        <v>764</v>
      </c>
      <c r="G162" s="6" t="s">
        <v>316</v>
      </c>
      <c r="O162" s="2">
        <f t="shared" si="22"/>
        <v>42917.736111111109</v>
      </c>
      <c r="P162" s="3">
        <f t="shared" si="17"/>
        <v>5.517578125</v>
      </c>
      <c r="Q162" s="3">
        <f t="shared" si="18"/>
        <v>5.335693359375</v>
      </c>
      <c r="R162" s="3">
        <f t="shared" si="19"/>
        <v>24.795035543925167</v>
      </c>
      <c r="S162" s="3">
        <f t="shared" si="20"/>
        <v>19.3468862487357</v>
      </c>
      <c r="T162" s="4">
        <f t="shared" si="23"/>
        <v>105.7778191780822</v>
      </c>
      <c r="U162" s="4">
        <f t="shared" si="21"/>
        <v>12.040607741165621</v>
      </c>
      <c r="V162" s="11" t="str">
        <f t="shared" si="24"/>
        <v>A0</v>
      </c>
    </row>
    <row r="163" spans="1:22" x14ac:dyDescent="0.25">
      <c r="A163" s="6" t="s">
        <v>765</v>
      </c>
      <c r="B163" s="6" t="s">
        <v>534</v>
      </c>
      <c r="C163" s="6" t="s">
        <v>522</v>
      </c>
      <c r="D163" s="6" t="s">
        <v>226</v>
      </c>
      <c r="E163" s="6" t="s">
        <v>766</v>
      </c>
      <c r="F163" s="6" t="s">
        <v>767</v>
      </c>
      <c r="G163" s="6" t="s">
        <v>332</v>
      </c>
      <c r="O163" s="2">
        <f t="shared" si="22"/>
        <v>42917.743055555555</v>
      </c>
      <c r="P163" s="3">
        <f t="shared" si="17"/>
        <v>5.5206298828125</v>
      </c>
      <c r="Q163" s="3">
        <f t="shared" si="18"/>
        <v>5.33477783203125</v>
      </c>
      <c r="R163" s="3">
        <f t="shared" si="19"/>
        <v>24.795035543925167</v>
      </c>
      <c r="S163" s="3">
        <f t="shared" si="20"/>
        <v>19.365740236485067</v>
      </c>
      <c r="T163" s="4">
        <f t="shared" si="23"/>
        <v>97.526608219178087</v>
      </c>
      <c r="U163" s="4">
        <f t="shared" si="21"/>
        <v>11.762787085494146</v>
      </c>
      <c r="V163" s="11" t="str">
        <f t="shared" si="24"/>
        <v>A1</v>
      </c>
    </row>
    <row r="164" spans="1:22" x14ac:dyDescent="0.25">
      <c r="A164" s="6" t="s">
        <v>768</v>
      </c>
      <c r="B164" s="6" t="s">
        <v>534</v>
      </c>
      <c r="C164" s="6" t="s">
        <v>755</v>
      </c>
      <c r="D164" s="6" t="s">
        <v>226</v>
      </c>
      <c r="E164" s="6" t="s">
        <v>769</v>
      </c>
      <c r="F164" s="6" t="s">
        <v>770</v>
      </c>
      <c r="G164" s="6" t="s">
        <v>322</v>
      </c>
      <c r="O164" s="2">
        <f t="shared" si="22"/>
        <v>42917.75</v>
      </c>
      <c r="P164" s="3">
        <f t="shared" si="17"/>
        <v>5.5206298828125</v>
      </c>
      <c r="Q164" s="3">
        <f t="shared" si="18"/>
        <v>5.335693359375</v>
      </c>
      <c r="R164" s="3">
        <f t="shared" si="19"/>
        <v>24.795035543925167</v>
      </c>
      <c r="S164" s="3">
        <f t="shared" si="20"/>
        <v>19.394055497668376</v>
      </c>
      <c r="T164" s="4">
        <f t="shared" si="23"/>
        <v>88.66670136986302</v>
      </c>
      <c r="U164" s="4">
        <f t="shared" si="21"/>
        <v>11.47834095453358</v>
      </c>
      <c r="V164" s="11" t="str">
        <f t="shared" si="24"/>
        <v>A2</v>
      </c>
    </row>
    <row r="165" spans="1:22" x14ac:dyDescent="0.25">
      <c r="A165" s="6" t="s">
        <v>771</v>
      </c>
      <c r="B165" s="6" t="s">
        <v>530</v>
      </c>
      <c r="C165" s="6" t="s">
        <v>772</v>
      </c>
      <c r="D165" s="6" t="s">
        <v>226</v>
      </c>
      <c r="E165" s="6" t="s">
        <v>773</v>
      </c>
      <c r="F165" s="6" t="s">
        <v>774</v>
      </c>
      <c r="G165" s="6" t="s">
        <v>316</v>
      </c>
      <c r="O165" s="2">
        <f t="shared" si="22"/>
        <v>42917.756944444445</v>
      </c>
      <c r="P165" s="3">
        <f t="shared" si="17"/>
        <v>5.523681640625</v>
      </c>
      <c r="Q165" s="3">
        <f t="shared" si="18"/>
        <v>5.33660888671875</v>
      </c>
      <c r="R165" s="3">
        <f t="shared" si="19"/>
        <v>24.795035543925167</v>
      </c>
      <c r="S165" s="3">
        <f t="shared" si="20"/>
        <v>19.400353373914527</v>
      </c>
      <c r="T165" s="4">
        <f t="shared" si="23"/>
        <v>80.144958904109586</v>
      </c>
      <c r="U165" s="4">
        <f t="shared" si="21"/>
        <v>12.040607741165621</v>
      </c>
      <c r="V165" s="11" t="str">
        <f t="shared" si="24"/>
        <v>A3</v>
      </c>
    </row>
    <row r="166" spans="1:22" x14ac:dyDescent="0.25">
      <c r="A166" s="6" t="s">
        <v>775</v>
      </c>
      <c r="B166" s="6" t="s">
        <v>512</v>
      </c>
      <c r="C166" s="6" t="s">
        <v>776</v>
      </c>
      <c r="D166" s="6" t="s">
        <v>226</v>
      </c>
      <c r="E166" s="6" t="s">
        <v>696</v>
      </c>
      <c r="F166" s="6" t="s">
        <v>777</v>
      </c>
      <c r="G166" s="6" t="s">
        <v>316</v>
      </c>
      <c r="O166" s="2">
        <f t="shared" si="22"/>
        <v>42917.763888888891</v>
      </c>
      <c r="P166" s="3">
        <f t="shared" si="17"/>
        <v>5.5145263671875</v>
      </c>
      <c r="Q166" s="3">
        <f t="shared" si="18"/>
        <v>5.33203125</v>
      </c>
      <c r="R166" s="3">
        <f t="shared" si="19"/>
        <v>24.795035543925167</v>
      </c>
      <c r="S166" s="3">
        <f t="shared" si="20"/>
        <v>19.412955240460178</v>
      </c>
      <c r="T166" s="4">
        <f t="shared" si="23"/>
        <v>65.739156164383559</v>
      </c>
      <c r="U166" s="4">
        <f t="shared" si="21"/>
        <v>12.040607741165621</v>
      </c>
      <c r="V166" s="11" t="str">
        <f t="shared" si="24"/>
        <v>A4</v>
      </c>
    </row>
    <row r="167" spans="1:22" x14ac:dyDescent="0.25">
      <c r="A167" s="6" t="s">
        <v>778</v>
      </c>
      <c r="B167" s="6" t="s">
        <v>534</v>
      </c>
      <c r="C167" s="6" t="s">
        <v>779</v>
      </c>
      <c r="D167" s="6" t="s">
        <v>226</v>
      </c>
      <c r="E167" s="6" t="s">
        <v>696</v>
      </c>
      <c r="F167" s="6" t="s">
        <v>780</v>
      </c>
      <c r="G167" s="6" t="s">
        <v>332</v>
      </c>
      <c r="O167" s="2">
        <f t="shared" si="22"/>
        <v>42917.770833333328</v>
      </c>
      <c r="P167" s="3">
        <f t="shared" si="17"/>
        <v>5.5206298828125</v>
      </c>
      <c r="Q167" s="3">
        <f t="shared" si="18"/>
        <v>5.3338623046875</v>
      </c>
      <c r="R167" s="3">
        <f t="shared" si="19"/>
        <v>24.795035543925167</v>
      </c>
      <c r="S167" s="3">
        <f t="shared" si="20"/>
        <v>19.412955240460178</v>
      </c>
      <c r="T167" s="4">
        <f t="shared" si="23"/>
        <v>66.077320547945206</v>
      </c>
      <c r="U167" s="4">
        <f t="shared" si="21"/>
        <v>11.762787085494146</v>
      </c>
      <c r="V167" s="11" t="str">
        <f t="shared" si="24"/>
        <v>A5</v>
      </c>
    </row>
    <row r="168" spans="1:22" x14ac:dyDescent="0.25">
      <c r="A168" s="6" t="s">
        <v>781</v>
      </c>
      <c r="B168" s="6" t="s">
        <v>512</v>
      </c>
      <c r="C168" s="6" t="s">
        <v>509</v>
      </c>
      <c r="D168" s="6" t="s">
        <v>226</v>
      </c>
      <c r="E168" s="6" t="s">
        <v>782</v>
      </c>
      <c r="F168" s="6" t="s">
        <v>783</v>
      </c>
      <c r="G168" s="6" t="s">
        <v>382</v>
      </c>
      <c r="O168" s="2">
        <f t="shared" si="22"/>
        <v>42917.777777777781</v>
      </c>
      <c r="P168" s="3">
        <f t="shared" ref="P168:P218" si="25">HEX2DEC(B168)/32768*100</f>
        <v>5.5145263671875</v>
      </c>
      <c r="Q168" s="3">
        <f t="shared" ref="Q168:Q218" si="26">HEX2DEC(C168)/32768*30</f>
        <v>5.33111572265625</v>
      </c>
      <c r="R168" s="3">
        <f t="shared" ref="R168:R218" si="27">1/($X$2+$X$3*LOG10(5600-HEX2DEC(D168))+$X$4*LOG10(5600-HEX2DEC(D168))^3)-273.15</f>
        <v>24.795035543925167</v>
      </c>
      <c r="S168" s="3">
        <f t="shared" ref="S168:S218" si="28">1/($X$2+$X$3*LOG10(21000-HEX2DEC(E168))+$X$4*LOG10(21000-HEX2DEC(E168))^3)-273.15</f>
        <v>19.447652480596787</v>
      </c>
      <c r="T168" s="4">
        <f t="shared" si="23"/>
        <v>56.202920547945205</v>
      </c>
      <c r="U168" s="4">
        <f t="shared" ref="U168:U218" si="29">DEGREES(ACOS((1000-G168)/1000))</f>
        <v>12.312251505818908</v>
      </c>
      <c r="V168" s="11" t="str">
        <f t="shared" si="24"/>
        <v>A6</v>
      </c>
    </row>
    <row r="169" spans="1:22" x14ac:dyDescent="0.25">
      <c r="A169" s="6" t="s">
        <v>784</v>
      </c>
      <c r="B169" s="6" t="s">
        <v>493</v>
      </c>
      <c r="C169" s="6" t="s">
        <v>519</v>
      </c>
      <c r="D169" s="6" t="s">
        <v>226</v>
      </c>
      <c r="E169" s="6" t="s">
        <v>785</v>
      </c>
      <c r="F169" s="6" t="s">
        <v>786</v>
      </c>
      <c r="G169" s="6" t="s">
        <v>332</v>
      </c>
      <c r="O169" s="2">
        <f t="shared" si="22"/>
        <v>42917.784722222219</v>
      </c>
      <c r="P169" s="3">
        <f t="shared" si="25"/>
        <v>5.511474609375</v>
      </c>
      <c r="Q169" s="3">
        <f t="shared" si="26"/>
        <v>5.33294677734375</v>
      </c>
      <c r="R169" s="3">
        <f t="shared" si="27"/>
        <v>24.795035543925167</v>
      </c>
      <c r="S169" s="3">
        <f t="shared" si="28"/>
        <v>19.444495630440258</v>
      </c>
      <c r="T169" s="4">
        <f t="shared" si="23"/>
        <v>44.096635616438363</v>
      </c>
      <c r="U169" s="4">
        <f t="shared" si="29"/>
        <v>11.762787085494146</v>
      </c>
      <c r="V169" s="11" t="str">
        <f t="shared" si="24"/>
        <v>A7</v>
      </c>
    </row>
    <row r="170" spans="1:22" x14ac:dyDescent="0.25">
      <c r="A170" s="6" t="s">
        <v>787</v>
      </c>
      <c r="B170" s="6" t="s">
        <v>495</v>
      </c>
      <c r="C170" s="6" t="s">
        <v>776</v>
      </c>
      <c r="D170" s="6" t="s">
        <v>226</v>
      </c>
      <c r="E170" s="6" t="s">
        <v>788</v>
      </c>
      <c r="F170" s="6" t="s">
        <v>789</v>
      </c>
      <c r="G170" s="6" t="s">
        <v>332</v>
      </c>
      <c r="O170" s="2">
        <f t="shared" si="22"/>
        <v>42917.791666666672</v>
      </c>
      <c r="P170" s="3">
        <f t="shared" si="25"/>
        <v>5.517578125</v>
      </c>
      <c r="Q170" s="3">
        <f t="shared" si="26"/>
        <v>5.33203125</v>
      </c>
      <c r="R170" s="3">
        <f t="shared" si="27"/>
        <v>24.795035543925167</v>
      </c>
      <c r="S170" s="3">
        <f t="shared" si="28"/>
        <v>19.453967716307375</v>
      </c>
      <c r="T170" s="4">
        <f t="shared" si="23"/>
        <v>41.594219178082191</v>
      </c>
      <c r="U170" s="4">
        <f t="shared" si="29"/>
        <v>11.762787085494146</v>
      </c>
      <c r="V170" s="11" t="str">
        <f t="shared" si="24"/>
        <v>A8</v>
      </c>
    </row>
    <row r="171" spans="1:22" x14ac:dyDescent="0.25">
      <c r="A171" s="6" t="s">
        <v>790</v>
      </c>
      <c r="B171" s="6" t="s">
        <v>495</v>
      </c>
      <c r="C171" s="6" t="s">
        <v>779</v>
      </c>
      <c r="D171" s="6" t="s">
        <v>226</v>
      </c>
      <c r="E171" s="6" t="s">
        <v>791</v>
      </c>
      <c r="F171" s="6" t="s">
        <v>792</v>
      </c>
      <c r="G171" s="6" t="s">
        <v>316</v>
      </c>
      <c r="O171" s="2">
        <f t="shared" si="22"/>
        <v>42917.798611111109</v>
      </c>
      <c r="P171" s="3">
        <f t="shared" si="25"/>
        <v>5.517578125</v>
      </c>
      <c r="Q171" s="3">
        <f t="shared" si="26"/>
        <v>5.3338623046875</v>
      </c>
      <c r="R171" s="3">
        <f t="shared" si="27"/>
        <v>24.795035543925167</v>
      </c>
      <c r="S171" s="3">
        <f t="shared" si="28"/>
        <v>19.479249154161323</v>
      </c>
      <c r="T171" s="4">
        <f t="shared" si="23"/>
        <v>34.357501369863016</v>
      </c>
      <c r="U171" s="4">
        <f t="shared" si="29"/>
        <v>12.040607741165621</v>
      </c>
      <c r="V171" s="11" t="str">
        <f t="shared" si="24"/>
        <v>A9</v>
      </c>
    </row>
    <row r="172" spans="1:22" x14ac:dyDescent="0.25">
      <c r="A172" s="6" t="s">
        <v>793</v>
      </c>
      <c r="B172" s="6" t="s">
        <v>495</v>
      </c>
      <c r="C172" s="6" t="s">
        <v>522</v>
      </c>
      <c r="D172" s="6" t="s">
        <v>226</v>
      </c>
      <c r="E172" s="6" t="s">
        <v>794</v>
      </c>
      <c r="F172" s="6" t="s">
        <v>795</v>
      </c>
      <c r="G172" s="6" t="s">
        <v>316</v>
      </c>
      <c r="O172" s="2">
        <f t="shared" si="22"/>
        <v>42917.805555555555</v>
      </c>
      <c r="P172" s="3">
        <f t="shared" si="25"/>
        <v>5.517578125</v>
      </c>
      <c r="Q172" s="3">
        <f t="shared" si="26"/>
        <v>5.33477783203125</v>
      </c>
      <c r="R172" s="3">
        <f t="shared" si="27"/>
        <v>24.795035543925167</v>
      </c>
      <c r="S172" s="3">
        <f t="shared" si="28"/>
        <v>19.476087179464116</v>
      </c>
      <c r="T172" s="4">
        <f t="shared" si="23"/>
        <v>34.560400000000001</v>
      </c>
      <c r="U172" s="4">
        <f t="shared" si="29"/>
        <v>12.040607741165621</v>
      </c>
      <c r="V172" s="11" t="str">
        <f t="shared" si="24"/>
        <v>AA</v>
      </c>
    </row>
    <row r="173" spans="1:22" x14ac:dyDescent="0.25">
      <c r="A173" s="6" t="s">
        <v>796</v>
      </c>
      <c r="B173" s="6" t="s">
        <v>493</v>
      </c>
      <c r="C173" s="6" t="s">
        <v>776</v>
      </c>
      <c r="D173" s="6" t="s">
        <v>226</v>
      </c>
      <c r="E173" s="6" t="s">
        <v>797</v>
      </c>
      <c r="F173" s="6" t="s">
        <v>798</v>
      </c>
      <c r="G173" s="6" t="s">
        <v>316</v>
      </c>
      <c r="O173" s="2">
        <f t="shared" si="22"/>
        <v>42917.8125</v>
      </c>
      <c r="P173" s="3">
        <f t="shared" si="25"/>
        <v>5.511474609375</v>
      </c>
      <c r="Q173" s="3">
        <f t="shared" si="26"/>
        <v>5.33203125</v>
      </c>
      <c r="R173" s="3">
        <f t="shared" si="27"/>
        <v>24.795035543925167</v>
      </c>
      <c r="S173" s="3">
        <f t="shared" si="28"/>
        <v>19.49506673059966</v>
      </c>
      <c r="T173" s="4">
        <f t="shared" si="23"/>
        <v>28.00001095890411</v>
      </c>
      <c r="U173" s="4">
        <f t="shared" si="29"/>
        <v>12.040607741165621</v>
      </c>
      <c r="V173" s="11" t="str">
        <f t="shared" si="24"/>
        <v>AB</v>
      </c>
    </row>
    <row r="174" spans="1:22" x14ac:dyDescent="0.25">
      <c r="A174" s="6" t="s">
        <v>799</v>
      </c>
      <c r="B174" s="6" t="s">
        <v>512</v>
      </c>
      <c r="C174" s="6" t="s">
        <v>755</v>
      </c>
      <c r="D174" s="6" t="s">
        <v>226</v>
      </c>
      <c r="E174" s="6" t="s">
        <v>800</v>
      </c>
      <c r="F174" s="6" t="s">
        <v>801</v>
      </c>
      <c r="G174" s="6" t="s">
        <v>316</v>
      </c>
      <c r="O174" s="2">
        <f t="shared" si="22"/>
        <v>42917.819444444445</v>
      </c>
      <c r="P174" s="3">
        <f t="shared" si="25"/>
        <v>5.5145263671875</v>
      </c>
      <c r="Q174" s="3">
        <f t="shared" si="26"/>
        <v>5.335693359375</v>
      </c>
      <c r="R174" s="3">
        <f t="shared" si="27"/>
        <v>24.795035543925167</v>
      </c>
      <c r="S174" s="3">
        <f t="shared" si="28"/>
        <v>19.463444410722161</v>
      </c>
      <c r="T174" s="4">
        <f t="shared" si="23"/>
        <v>22.58938082191781</v>
      </c>
      <c r="U174" s="4">
        <f t="shared" si="29"/>
        <v>12.040607741165621</v>
      </c>
      <c r="V174" s="11" t="str">
        <f t="shared" si="24"/>
        <v>AC</v>
      </c>
    </row>
    <row r="175" spans="1:22" x14ac:dyDescent="0.25">
      <c r="A175" s="6" t="s">
        <v>802</v>
      </c>
      <c r="B175" s="6" t="s">
        <v>530</v>
      </c>
      <c r="C175" s="6" t="s">
        <v>531</v>
      </c>
      <c r="D175" s="6" t="s">
        <v>226</v>
      </c>
      <c r="E175" s="6" t="s">
        <v>803</v>
      </c>
      <c r="F175" s="6" t="s">
        <v>804</v>
      </c>
      <c r="G175" s="6" t="s">
        <v>322</v>
      </c>
      <c r="O175" s="2">
        <f t="shared" si="22"/>
        <v>42917.826388888891</v>
      </c>
      <c r="P175" s="3">
        <f t="shared" si="25"/>
        <v>5.523681640625</v>
      </c>
      <c r="Q175" s="3">
        <f t="shared" si="26"/>
        <v>5.33843994140625</v>
      </c>
      <c r="R175" s="3">
        <f t="shared" si="27"/>
        <v>24.795035543925167</v>
      </c>
      <c r="S175" s="3">
        <f t="shared" si="28"/>
        <v>19.536252629485261</v>
      </c>
      <c r="T175" s="4">
        <f t="shared" si="23"/>
        <v>18.057978082191781</v>
      </c>
      <c r="U175" s="4">
        <f t="shared" si="29"/>
        <v>11.47834095453358</v>
      </c>
      <c r="V175" s="11" t="str">
        <f t="shared" si="24"/>
        <v>AD</v>
      </c>
    </row>
    <row r="176" spans="1:22" x14ac:dyDescent="0.25">
      <c r="A176" s="6" t="s">
        <v>805</v>
      </c>
      <c r="B176" s="6" t="s">
        <v>495</v>
      </c>
      <c r="C176" s="6" t="s">
        <v>519</v>
      </c>
      <c r="D176" s="6" t="s">
        <v>226</v>
      </c>
      <c r="E176" s="6" t="s">
        <v>806</v>
      </c>
      <c r="F176" s="6" t="s">
        <v>807</v>
      </c>
      <c r="G176" s="6" t="s">
        <v>316</v>
      </c>
      <c r="O176" s="2">
        <f t="shared" si="22"/>
        <v>42917.833333333328</v>
      </c>
      <c r="P176" s="3">
        <f t="shared" si="25"/>
        <v>5.517578125</v>
      </c>
      <c r="Q176" s="3">
        <f t="shared" si="26"/>
        <v>5.33294677734375</v>
      </c>
      <c r="R176" s="3">
        <f t="shared" si="27"/>
        <v>24.795035543925167</v>
      </c>
      <c r="S176" s="3">
        <f t="shared" si="28"/>
        <v>19.708270223088221</v>
      </c>
      <c r="T176" s="4">
        <f t="shared" si="23"/>
        <v>15.082131506849313</v>
      </c>
      <c r="U176" s="4">
        <f t="shared" si="29"/>
        <v>12.040607741165621</v>
      </c>
      <c r="V176" s="11" t="str">
        <f t="shared" si="24"/>
        <v>AE</v>
      </c>
    </row>
    <row r="177" spans="1:22" x14ac:dyDescent="0.25">
      <c r="A177" s="6" t="s">
        <v>808</v>
      </c>
      <c r="B177" s="6" t="s">
        <v>495</v>
      </c>
      <c r="C177" s="6" t="s">
        <v>519</v>
      </c>
      <c r="D177" s="6" t="s">
        <v>226</v>
      </c>
      <c r="E177" s="6" t="s">
        <v>809</v>
      </c>
      <c r="F177" s="6" t="s">
        <v>810</v>
      </c>
      <c r="G177" s="6" t="s">
        <v>332</v>
      </c>
      <c r="O177" s="2">
        <f t="shared" si="22"/>
        <v>42917.840277777781</v>
      </c>
      <c r="P177" s="3">
        <f t="shared" si="25"/>
        <v>5.517578125</v>
      </c>
      <c r="Q177" s="3">
        <f t="shared" si="26"/>
        <v>5.33294677734375</v>
      </c>
      <c r="R177" s="3">
        <f t="shared" si="27"/>
        <v>24.795035543925167</v>
      </c>
      <c r="S177" s="3">
        <f t="shared" si="28"/>
        <v>19.823797328948331</v>
      </c>
      <c r="T177" s="4">
        <f t="shared" si="23"/>
        <v>11.024158904109591</v>
      </c>
      <c r="U177" s="4">
        <f t="shared" si="29"/>
        <v>11.762787085494146</v>
      </c>
      <c r="V177" s="11" t="str">
        <f t="shared" si="24"/>
        <v>AF</v>
      </c>
    </row>
    <row r="178" spans="1:22" x14ac:dyDescent="0.25">
      <c r="A178" s="6" t="s">
        <v>811</v>
      </c>
      <c r="B178" s="6" t="s">
        <v>493</v>
      </c>
      <c r="C178" s="6" t="s">
        <v>509</v>
      </c>
      <c r="D178" s="6" t="s">
        <v>226</v>
      </c>
      <c r="E178" s="6" t="s">
        <v>812</v>
      </c>
      <c r="F178" s="6" t="s">
        <v>155</v>
      </c>
      <c r="G178" s="6" t="s">
        <v>316</v>
      </c>
      <c r="O178" s="2">
        <f t="shared" si="22"/>
        <v>42917.847222222219</v>
      </c>
      <c r="P178" s="3">
        <f t="shared" si="25"/>
        <v>5.511474609375</v>
      </c>
      <c r="Q178" s="3">
        <f t="shared" si="26"/>
        <v>5.33111572265625</v>
      </c>
      <c r="R178" s="3">
        <f t="shared" si="27"/>
        <v>24.795035543925167</v>
      </c>
      <c r="S178" s="3">
        <f t="shared" si="28"/>
        <v>19.843118516006257</v>
      </c>
      <c r="T178" s="4">
        <f t="shared" si="23"/>
        <v>8.3864767123287667</v>
      </c>
      <c r="U178" s="4">
        <f t="shared" si="29"/>
        <v>12.040607741165621</v>
      </c>
      <c r="V178" s="11" t="str">
        <f t="shared" si="24"/>
        <v>B0</v>
      </c>
    </row>
    <row r="179" spans="1:22" x14ac:dyDescent="0.25">
      <c r="A179" s="6" t="s">
        <v>813</v>
      </c>
      <c r="B179" s="6" t="s">
        <v>495</v>
      </c>
      <c r="C179" s="6" t="s">
        <v>779</v>
      </c>
      <c r="D179" s="6" t="s">
        <v>226</v>
      </c>
      <c r="E179" s="6" t="s">
        <v>814</v>
      </c>
      <c r="F179" s="6" t="s">
        <v>241</v>
      </c>
      <c r="G179" s="6" t="s">
        <v>316</v>
      </c>
      <c r="O179" s="2">
        <f t="shared" si="22"/>
        <v>42917.854166666672</v>
      </c>
      <c r="P179" s="3">
        <f t="shared" si="25"/>
        <v>5.517578125</v>
      </c>
      <c r="Q179" s="3">
        <f t="shared" si="26"/>
        <v>5.3338623046875</v>
      </c>
      <c r="R179" s="3">
        <f t="shared" si="27"/>
        <v>24.795035543925167</v>
      </c>
      <c r="S179" s="3">
        <f t="shared" si="28"/>
        <v>19.830235599781304</v>
      </c>
      <c r="T179" s="4">
        <f t="shared" si="23"/>
        <v>6.2222246575342464</v>
      </c>
      <c r="U179" s="4">
        <f t="shared" si="29"/>
        <v>12.040607741165621</v>
      </c>
      <c r="V179" s="11" t="str">
        <f t="shared" si="24"/>
        <v>B1</v>
      </c>
    </row>
    <row r="180" spans="1:22" x14ac:dyDescent="0.25">
      <c r="A180" s="6" t="s">
        <v>815</v>
      </c>
      <c r="B180" s="6" t="s">
        <v>512</v>
      </c>
      <c r="C180" s="6" t="s">
        <v>776</v>
      </c>
      <c r="D180" s="6" t="s">
        <v>226</v>
      </c>
      <c r="E180" s="6" t="s">
        <v>816</v>
      </c>
      <c r="F180" s="6" t="s">
        <v>92</v>
      </c>
      <c r="G180" s="6" t="s">
        <v>316</v>
      </c>
      <c r="O180" s="2">
        <f t="shared" si="22"/>
        <v>42917.861111111109</v>
      </c>
      <c r="P180" s="3">
        <f t="shared" si="25"/>
        <v>5.5145263671875</v>
      </c>
      <c r="Q180" s="3">
        <f t="shared" si="26"/>
        <v>5.33203125</v>
      </c>
      <c r="R180" s="3">
        <f t="shared" si="27"/>
        <v>24.795035543925167</v>
      </c>
      <c r="S180" s="3">
        <f t="shared" si="28"/>
        <v>19.901197082518649</v>
      </c>
      <c r="T180" s="4">
        <f t="shared" si="23"/>
        <v>4.4637698630136988</v>
      </c>
      <c r="U180" s="4">
        <f t="shared" si="29"/>
        <v>12.040607741165621</v>
      </c>
      <c r="V180" s="11" t="str">
        <f t="shared" si="24"/>
        <v>B2</v>
      </c>
    </row>
    <row r="181" spans="1:22" x14ac:dyDescent="0.25">
      <c r="A181" s="6" t="s">
        <v>817</v>
      </c>
      <c r="B181" s="6" t="s">
        <v>512</v>
      </c>
      <c r="C181" s="6" t="s">
        <v>509</v>
      </c>
      <c r="D181" s="6" t="s">
        <v>226</v>
      </c>
      <c r="E181" s="6" t="s">
        <v>818</v>
      </c>
      <c r="F181" s="6" t="s">
        <v>132</v>
      </c>
      <c r="G181" s="6" t="s">
        <v>316</v>
      </c>
      <c r="O181" s="2">
        <f t="shared" si="22"/>
        <v>42917.868055555555</v>
      </c>
      <c r="P181" s="3">
        <f t="shared" si="25"/>
        <v>5.5145263671875</v>
      </c>
      <c r="Q181" s="3">
        <f t="shared" si="26"/>
        <v>5.33111572265625</v>
      </c>
      <c r="R181" s="3">
        <f t="shared" si="27"/>
        <v>24.795035543925167</v>
      </c>
      <c r="S181" s="3">
        <f t="shared" si="28"/>
        <v>19.943250413687565</v>
      </c>
      <c r="T181" s="4">
        <f t="shared" si="23"/>
        <v>3.1787452054794523</v>
      </c>
      <c r="U181" s="4">
        <f t="shared" si="29"/>
        <v>12.040607741165621</v>
      </c>
      <c r="V181" s="11" t="str">
        <f t="shared" si="24"/>
        <v>B3</v>
      </c>
    </row>
    <row r="182" spans="1:22" x14ac:dyDescent="0.25">
      <c r="A182" s="6" t="s">
        <v>819</v>
      </c>
      <c r="B182" s="6" t="s">
        <v>493</v>
      </c>
      <c r="C182" s="6" t="s">
        <v>509</v>
      </c>
      <c r="D182" s="6" t="s">
        <v>226</v>
      </c>
      <c r="E182" s="6" t="s">
        <v>820</v>
      </c>
      <c r="F182" s="6" t="s">
        <v>128</v>
      </c>
      <c r="G182" s="6" t="s">
        <v>316</v>
      </c>
      <c r="O182" s="2">
        <f t="shared" si="22"/>
        <v>42917.875</v>
      </c>
      <c r="P182" s="3">
        <f t="shared" si="25"/>
        <v>5.511474609375</v>
      </c>
      <c r="Q182" s="3">
        <f t="shared" si="26"/>
        <v>5.33111572265625</v>
      </c>
      <c r="R182" s="3">
        <f t="shared" si="27"/>
        <v>24.795035543925167</v>
      </c>
      <c r="S182" s="3">
        <f t="shared" si="28"/>
        <v>19.965932078126343</v>
      </c>
      <c r="T182" s="4">
        <f t="shared" si="23"/>
        <v>2.4347835616438354</v>
      </c>
      <c r="U182" s="4">
        <f t="shared" si="29"/>
        <v>12.040607741165621</v>
      </c>
      <c r="V182" s="11" t="str">
        <f t="shared" si="24"/>
        <v>B4</v>
      </c>
    </row>
    <row r="183" spans="1:22" x14ac:dyDescent="0.25">
      <c r="A183" s="6" t="s">
        <v>821</v>
      </c>
      <c r="B183" s="6" t="s">
        <v>512</v>
      </c>
      <c r="C183" s="6" t="s">
        <v>506</v>
      </c>
      <c r="D183" s="6" t="s">
        <v>226</v>
      </c>
      <c r="E183" s="6" t="s">
        <v>822</v>
      </c>
      <c r="F183" s="6" t="s">
        <v>225</v>
      </c>
      <c r="G183" s="6" t="s">
        <v>316</v>
      </c>
      <c r="O183" s="2">
        <f t="shared" si="22"/>
        <v>42917.881944444445</v>
      </c>
      <c r="P183" s="3">
        <f t="shared" si="25"/>
        <v>5.5145263671875</v>
      </c>
      <c r="Q183" s="3">
        <f t="shared" si="26"/>
        <v>5.32928466796875</v>
      </c>
      <c r="R183" s="3">
        <f t="shared" si="27"/>
        <v>24.795035543925167</v>
      </c>
      <c r="S183" s="3">
        <f t="shared" si="28"/>
        <v>19.995132971760427</v>
      </c>
      <c r="T183" s="4">
        <f t="shared" si="23"/>
        <v>1.8260876712328766</v>
      </c>
      <c r="U183" s="4">
        <f t="shared" si="29"/>
        <v>12.040607741165621</v>
      </c>
      <c r="V183" s="11" t="str">
        <f t="shared" si="24"/>
        <v>B5</v>
      </c>
    </row>
    <row r="184" spans="1:22" x14ac:dyDescent="0.25">
      <c r="A184" s="6" t="s">
        <v>823</v>
      </c>
      <c r="B184" s="6" t="s">
        <v>512</v>
      </c>
      <c r="C184" s="6" t="s">
        <v>519</v>
      </c>
      <c r="D184" s="6" t="s">
        <v>226</v>
      </c>
      <c r="E184" s="6" t="s">
        <v>824</v>
      </c>
      <c r="F184" s="6" t="s">
        <v>86</v>
      </c>
      <c r="G184" s="6" t="s">
        <v>316</v>
      </c>
      <c r="O184" s="2">
        <f t="shared" si="22"/>
        <v>42917.888888888891</v>
      </c>
      <c r="P184" s="3">
        <f t="shared" si="25"/>
        <v>5.5145263671875</v>
      </c>
      <c r="Q184" s="3">
        <f t="shared" si="26"/>
        <v>5.33294677734375</v>
      </c>
      <c r="R184" s="3">
        <f t="shared" si="27"/>
        <v>24.795035543925167</v>
      </c>
      <c r="S184" s="3">
        <f t="shared" si="28"/>
        <v>19.897965958959617</v>
      </c>
      <c r="T184" s="4">
        <f t="shared" si="23"/>
        <v>1.4879232876712329</v>
      </c>
      <c r="U184" s="4">
        <f t="shared" si="29"/>
        <v>12.040607741165621</v>
      </c>
      <c r="V184" s="11" t="str">
        <f t="shared" si="24"/>
        <v>B6</v>
      </c>
    </row>
    <row r="185" spans="1:22" x14ac:dyDescent="0.25">
      <c r="A185" s="6" t="s">
        <v>825</v>
      </c>
      <c r="B185" s="6" t="s">
        <v>512</v>
      </c>
      <c r="C185" s="6" t="s">
        <v>755</v>
      </c>
      <c r="D185" s="6" t="s">
        <v>226</v>
      </c>
      <c r="E185" s="6" t="s">
        <v>826</v>
      </c>
      <c r="F185" s="6" t="s">
        <v>224</v>
      </c>
      <c r="G185" s="6" t="s">
        <v>332</v>
      </c>
      <c r="O185" s="2">
        <f t="shared" si="22"/>
        <v>42917.895833333328</v>
      </c>
      <c r="P185" s="3">
        <f t="shared" si="25"/>
        <v>5.5145263671875</v>
      </c>
      <c r="Q185" s="3">
        <f t="shared" si="26"/>
        <v>5.335693359375</v>
      </c>
      <c r="R185" s="3">
        <f t="shared" si="27"/>
        <v>24.795035543925167</v>
      </c>
      <c r="S185" s="3">
        <f t="shared" si="28"/>
        <v>19.769157612976983</v>
      </c>
      <c r="T185" s="4">
        <f t="shared" si="23"/>
        <v>1.2850246575342466</v>
      </c>
      <c r="U185" s="4">
        <f t="shared" si="29"/>
        <v>11.762787085494146</v>
      </c>
      <c r="V185" s="11" t="str">
        <f t="shared" si="24"/>
        <v>B7</v>
      </c>
    </row>
    <row r="186" spans="1:22" x14ac:dyDescent="0.25">
      <c r="A186" s="6" t="s">
        <v>827</v>
      </c>
      <c r="B186" s="6" t="s">
        <v>495</v>
      </c>
      <c r="C186" s="6" t="s">
        <v>519</v>
      </c>
      <c r="D186" s="6" t="s">
        <v>226</v>
      </c>
      <c r="E186" s="6" t="s">
        <v>828</v>
      </c>
      <c r="F186" s="6" t="s">
        <v>17</v>
      </c>
      <c r="G186" s="6" t="s">
        <v>316</v>
      </c>
      <c r="O186" s="2">
        <f t="shared" si="22"/>
        <v>42917.902777777781</v>
      </c>
      <c r="P186" s="3">
        <f t="shared" si="25"/>
        <v>5.517578125</v>
      </c>
      <c r="Q186" s="3">
        <f t="shared" si="26"/>
        <v>5.33294677734375</v>
      </c>
      <c r="R186" s="3">
        <f t="shared" si="27"/>
        <v>24.795035543925167</v>
      </c>
      <c r="S186" s="3">
        <f t="shared" si="28"/>
        <v>19.638005673718794</v>
      </c>
      <c r="T186" s="4">
        <f t="shared" si="23"/>
        <v>1.2173917808219177</v>
      </c>
      <c r="U186" s="4">
        <f t="shared" si="29"/>
        <v>12.040607741165621</v>
      </c>
      <c r="V186" s="11" t="str">
        <f t="shared" si="24"/>
        <v>B8</v>
      </c>
    </row>
    <row r="187" spans="1:22" x14ac:dyDescent="0.25">
      <c r="A187" s="6" t="s">
        <v>829</v>
      </c>
      <c r="B187" s="6" t="s">
        <v>495</v>
      </c>
      <c r="C187" s="6" t="s">
        <v>755</v>
      </c>
      <c r="D187" s="6" t="s">
        <v>226</v>
      </c>
      <c r="E187" s="6" t="s">
        <v>830</v>
      </c>
      <c r="F187" s="6" t="s">
        <v>17</v>
      </c>
      <c r="G187" s="6" t="s">
        <v>316</v>
      </c>
      <c r="O187" s="2">
        <f t="shared" si="22"/>
        <v>42917.909722222219</v>
      </c>
      <c r="P187" s="3">
        <f t="shared" si="25"/>
        <v>5.517578125</v>
      </c>
      <c r="Q187" s="3">
        <f t="shared" si="26"/>
        <v>5.335693359375</v>
      </c>
      <c r="R187" s="3">
        <f t="shared" si="27"/>
        <v>24.795035543925167</v>
      </c>
      <c r="S187" s="3">
        <f t="shared" si="28"/>
        <v>19.539424384294307</v>
      </c>
      <c r="T187" s="4">
        <f t="shared" si="23"/>
        <v>1.2173917808219177</v>
      </c>
      <c r="U187" s="4">
        <f t="shared" si="29"/>
        <v>12.040607741165621</v>
      </c>
      <c r="V187" s="11" t="str">
        <f t="shared" si="24"/>
        <v>B9</v>
      </c>
    </row>
    <row r="188" spans="1:22" x14ac:dyDescent="0.25">
      <c r="A188" s="6" t="s">
        <v>831</v>
      </c>
      <c r="B188" s="6" t="s">
        <v>534</v>
      </c>
      <c r="C188" s="6" t="s">
        <v>772</v>
      </c>
      <c r="D188" s="6" t="s">
        <v>226</v>
      </c>
      <c r="E188" s="6" t="s">
        <v>832</v>
      </c>
      <c r="F188" s="6" t="s">
        <v>17</v>
      </c>
      <c r="G188" s="6" t="s">
        <v>316</v>
      </c>
      <c r="O188" s="2">
        <f t="shared" si="22"/>
        <v>42917.916666666672</v>
      </c>
      <c r="P188" s="3">
        <f t="shared" si="25"/>
        <v>5.5206298828125</v>
      </c>
      <c r="Q188" s="3">
        <f t="shared" si="26"/>
        <v>5.33660888671875</v>
      </c>
      <c r="R188" s="3">
        <f t="shared" si="27"/>
        <v>24.795035543925167</v>
      </c>
      <c r="S188" s="3">
        <f t="shared" si="28"/>
        <v>19.485574643672919</v>
      </c>
      <c r="T188" s="4">
        <f t="shared" si="23"/>
        <v>1.2173917808219177</v>
      </c>
      <c r="U188" s="4">
        <f t="shared" si="29"/>
        <v>12.040607741165621</v>
      </c>
      <c r="V188" s="11" t="str">
        <f t="shared" si="24"/>
        <v>BA</v>
      </c>
    </row>
    <row r="189" spans="1:22" x14ac:dyDescent="0.25">
      <c r="A189" s="6" t="s">
        <v>833</v>
      </c>
      <c r="B189" s="6" t="s">
        <v>534</v>
      </c>
      <c r="C189" s="6" t="s">
        <v>531</v>
      </c>
      <c r="D189" s="6" t="s">
        <v>226</v>
      </c>
      <c r="E189" s="6" t="s">
        <v>834</v>
      </c>
      <c r="F189" s="6" t="s">
        <v>17</v>
      </c>
      <c r="G189" s="6" t="s">
        <v>316</v>
      </c>
      <c r="O189" s="2">
        <f t="shared" si="22"/>
        <v>42917.923611111109</v>
      </c>
      <c r="P189" s="3">
        <f t="shared" si="25"/>
        <v>5.5206298828125</v>
      </c>
      <c r="Q189" s="3">
        <f t="shared" si="26"/>
        <v>5.33843994140625</v>
      </c>
      <c r="R189" s="3">
        <f t="shared" si="27"/>
        <v>24.795035543925167</v>
      </c>
      <c r="S189" s="3">
        <f t="shared" si="28"/>
        <v>19.460285000261138</v>
      </c>
      <c r="T189" s="4">
        <f t="shared" si="23"/>
        <v>1.2173917808219177</v>
      </c>
      <c r="U189" s="4">
        <f t="shared" si="29"/>
        <v>12.040607741165621</v>
      </c>
      <c r="V189" s="11" t="str">
        <f t="shared" si="24"/>
        <v>BB</v>
      </c>
    </row>
    <row r="190" spans="1:22" x14ac:dyDescent="0.25">
      <c r="A190" s="6" t="s">
        <v>835</v>
      </c>
      <c r="B190" s="6" t="s">
        <v>534</v>
      </c>
      <c r="C190" s="6" t="s">
        <v>535</v>
      </c>
      <c r="D190" s="6" t="s">
        <v>226</v>
      </c>
      <c r="E190" s="6" t="s">
        <v>800</v>
      </c>
      <c r="F190" s="6" t="s">
        <v>17</v>
      </c>
      <c r="G190" s="6" t="s">
        <v>316</v>
      </c>
      <c r="O190" s="2">
        <f t="shared" si="22"/>
        <v>42917.930555555555</v>
      </c>
      <c r="P190" s="3">
        <f t="shared" si="25"/>
        <v>5.5206298828125</v>
      </c>
      <c r="Q190" s="3">
        <f t="shared" si="26"/>
        <v>5.33935546875</v>
      </c>
      <c r="R190" s="3">
        <f t="shared" si="27"/>
        <v>24.795035543925167</v>
      </c>
      <c r="S190" s="3">
        <f t="shared" si="28"/>
        <v>19.463444410722161</v>
      </c>
      <c r="T190" s="4">
        <f t="shared" si="23"/>
        <v>1.2173917808219177</v>
      </c>
      <c r="U190" s="4">
        <f t="shared" si="29"/>
        <v>12.040607741165621</v>
      </c>
      <c r="V190" s="11" t="str">
        <f t="shared" si="24"/>
        <v>BC</v>
      </c>
    </row>
    <row r="191" spans="1:22" x14ac:dyDescent="0.25">
      <c r="A191" s="6" t="s">
        <v>836</v>
      </c>
      <c r="B191" s="6" t="s">
        <v>534</v>
      </c>
      <c r="C191" s="6" t="s">
        <v>535</v>
      </c>
      <c r="D191" s="6" t="s">
        <v>226</v>
      </c>
      <c r="E191" s="6" t="s">
        <v>837</v>
      </c>
      <c r="F191" s="6" t="s">
        <v>17</v>
      </c>
      <c r="G191" s="6" t="s">
        <v>316</v>
      </c>
      <c r="O191" s="2">
        <f t="shared" si="22"/>
        <v>42917.9375</v>
      </c>
      <c r="P191" s="3">
        <f t="shared" si="25"/>
        <v>5.5206298828125</v>
      </c>
      <c r="Q191" s="3">
        <f t="shared" si="26"/>
        <v>5.33935546875</v>
      </c>
      <c r="R191" s="3">
        <f t="shared" si="27"/>
        <v>24.795035543925167</v>
      </c>
      <c r="S191" s="3">
        <f t="shared" si="28"/>
        <v>19.469764769398751</v>
      </c>
      <c r="T191" s="4">
        <f t="shared" si="23"/>
        <v>1.2173917808219177</v>
      </c>
      <c r="U191" s="4">
        <f t="shared" si="29"/>
        <v>12.040607741165621</v>
      </c>
      <c r="V191" s="11" t="str">
        <f t="shared" si="24"/>
        <v>BD</v>
      </c>
    </row>
    <row r="192" spans="1:22" x14ac:dyDescent="0.25">
      <c r="A192" s="6" t="s">
        <v>838</v>
      </c>
      <c r="B192" s="6" t="s">
        <v>530</v>
      </c>
      <c r="C192" s="6" t="s">
        <v>525</v>
      </c>
      <c r="D192" s="6" t="s">
        <v>226</v>
      </c>
      <c r="E192" s="6" t="s">
        <v>837</v>
      </c>
      <c r="F192" s="6" t="s">
        <v>17</v>
      </c>
      <c r="G192" s="6" t="s">
        <v>316</v>
      </c>
      <c r="O192" s="2">
        <f t="shared" si="22"/>
        <v>42917.944444444445</v>
      </c>
      <c r="P192" s="3">
        <f t="shared" si="25"/>
        <v>5.523681640625</v>
      </c>
      <c r="Q192" s="3">
        <f t="shared" si="26"/>
        <v>5.3375244140625</v>
      </c>
      <c r="R192" s="3">
        <f t="shared" si="27"/>
        <v>24.795035543925167</v>
      </c>
      <c r="S192" s="3">
        <f t="shared" si="28"/>
        <v>19.469764769398751</v>
      </c>
      <c r="T192" s="4">
        <f t="shared" si="23"/>
        <v>1.2173917808219177</v>
      </c>
      <c r="U192" s="4">
        <f t="shared" si="29"/>
        <v>12.040607741165621</v>
      </c>
      <c r="V192" s="11" t="str">
        <f t="shared" si="24"/>
        <v>BE</v>
      </c>
    </row>
    <row r="193" spans="1:22" x14ac:dyDescent="0.25">
      <c r="A193" s="6" t="s">
        <v>839</v>
      </c>
      <c r="B193" s="6" t="s">
        <v>530</v>
      </c>
      <c r="C193" s="6" t="s">
        <v>525</v>
      </c>
      <c r="D193" s="6" t="s">
        <v>226</v>
      </c>
      <c r="E193" s="6" t="s">
        <v>840</v>
      </c>
      <c r="F193" s="6" t="s">
        <v>17</v>
      </c>
      <c r="G193" s="6" t="s">
        <v>382</v>
      </c>
      <c r="O193" s="2">
        <f t="shared" si="22"/>
        <v>42917.951388888891</v>
      </c>
      <c r="P193" s="3">
        <f t="shared" si="25"/>
        <v>5.523681640625</v>
      </c>
      <c r="Q193" s="3">
        <f t="shared" si="26"/>
        <v>5.3375244140625</v>
      </c>
      <c r="R193" s="3">
        <f t="shared" si="27"/>
        <v>24.795035543925167</v>
      </c>
      <c r="S193" s="3">
        <f t="shared" si="28"/>
        <v>19.428719050369182</v>
      </c>
      <c r="T193" s="4">
        <f t="shared" si="23"/>
        <v>1.2173917808219177</v>
      </c>
      <c r="U193" s="4">
        <f t="shared" si="29"/>
        <v>12.312251505818908</v>
      </c>
      <c r="V193" s="11" t="str">
        <f t="shared" si="24"/>
        <v>BF</v>
      </c>
    </row>
    <row r="194" spans="1:22" x14ac:dyDescent="0.25">
      <c r="A194" s="6" t="s">
        <v>841</v>
      </c>
      <c r="B194" s="6" t="s">
        <v>530</v>
      </c>
      <c r="C194" s="6" t="s">
        <v>525</v>
      </c>
      <c r="D194" s="6" t="s">
        <v>226</v>
      </c>
      <c r="E194" s="6" t="s">
        <v>842</v>
      </c>
      <c r="F194" s="6" t="s">
        <v>17</v>
      </c>
      <c r="G194" s="6" t="s">
        <v>316</v>
      </c>
      <c r="O194" s="2">
        <f t="shared" ref="O194:O257" si="30">(HEX2DEC(A194)/86400)+25569</f>
        <v>42917.958333333328</v>
      </c>
      <c r="P194" s="3">
        <f t="shared" si="25"/>
        <v>5.523681640625</v>
      </c>
      <c r="Q194" s="3">
        <f t="shared" si="26"/>
        <v>5.3375244140625</v>
      </c>
      <c r="R194" s="3">
        <f t="shared" si="27"/>
        <v>24.795035543925167</v>
      </c>
      <c r="S194" s="3">
        <f t="shared" si="28"/>
        <v>19.056961870056227</v>
      </c>
      <c r="T194" s="4">
        <f t="shared" si="23"/>
        <v>1.2173917808219177</v>
      </c>
      <c r="U194" s="4">
        <f t="shared" si="29"/>
        <v>12.040607741165621</v>
      </c>
      <c r="V194" s="11" t="str">
        <f t="shared" si="24"/>
        <v>C0</v>
      </c>
    </row>
    <row r="195" spans="1:22" x14ac:dyDescent="0.25">
      <c r="A195" s="6" t="s">
        <v>843</v>
      </c>
      <c r="B195" s="6" t="s">
        <v>495</v>
      </c>
      <c r="C195" s="6" t="s">
        <v>525</v>
      </c>
      <c r="D195" s="6" t="s">
        <v>226</v>
      </c>
      <c r="E195" s="6" t="s">
        <v>844</v>
      </c>
      <c r="F195" s="6" t="s">
        <v>17</v>
      </c>
      <c r="G195" s="6" t="s">
        <v>316</v>
      </c>
      <c r="O195" s="2">
        <f t="shared" si="30"/>
        <v>42917.965277777781</v>
      </c>
      <c r="P195" s="3">
        <f t="shared" si="25"/>
        <v>5.517578125</v>
      </c>
      <c r="Q195" s="3">
        <f t="shared" si="26"/>
        <v>5.3375244140625</v>
      </c>
      <c r="R195" s="3">
        <f t="shared" si="27"/>
        <v>24.795035543925167</v>
      </c>
      <c r="S195" s="3">
        <f t="shared" si="28"/>
        <v>19.022953890031147</v>
      </c>
      <c r="T195" s="4">
        <f t="shared" ref="T195:T218" si="31">((HEX2DEC(F195)+4700)-4842)*0.049372/0.73</f>
        <v>1.2173917808219177</v>
      </c>
      <c r="U195" s="4">
        <f t="shared" si="29"/>
        <v>12.040607741165621</v>
      </c>
      <c r="V195" s="11" t="str">
        <f t="shared" si="24"/>
        <v>C1</v>
      </c>
    </row>
    <row r="196" spans="1:22" x14ac:dyDescent="0.25">
      <c r="A196" s="6" t="s">
        <v>845</v>
      </c>
      <c r="B196" s="6" t="s">
        <v>495</v>
      </c>
      <c r="C196" s="6" t="s">
        <v>525</v>
      </c>
      <c r="D196" s="6" t="s">
        <v>226</v>
      </c>
      <c r="E196" s="6" t="s">
        <v>846</v>
      </c>
      <c r="F196" s="6" t="s">
        <v>17</v>
      </c>
      <c r="G196" s="6" t="s">
        <v>316</v>
      </c>
      <c r="O196" s="2">
        <f t="shared" si="30"/>
        <v>42917.972222222219</v>
      </c>
      <c r="P196" s="3">
        <f t="shared" si="25"/>
        <v>5.517578125</v>
      </c>
      <c r="Q196" s="3">
        <f t="shared" si="26"/>
        <v>5.3375244140625</v>
      </c>
      <c r="R196" s="3">
        <f t="shared" si="27"/>
        <v>24.795035543925167</v>
      </c>
      <c r="S196" s="3">
        <f t="shared" si="28"/>
        <v>19.010602093350087</v>
      </c>
      <c r="T196" s="4">
        <f t="shared" si="31"/>
        <v>1.2173917808219177</v>
      </c>
      <c r="U196" s="4">
        <f t="shared" si="29"/>
        <v>12.040607741165621</v>
      </c>
      <c r="V196" s="11" t="str">
        <f t="shared" ref="V196:V259" si="32">DEC2HEX((HEX2DEC(A196)-HEX2DEC(A$2))/600)</f>
        <v>C2</v>
      </c>
    </row>
    <row r="197" spans="1:22" x14ac:dyDescent="0.25">
      <c r="A197" s="6" t="s">
        <v>847</v>
      </c>
      <c r="B197" s="6" t="s">
        <v>495</v>
      </c>
      <c r="C197" s="6" t="s">
        <v>525</v>
      </c>
      <c r="D197" s="6" t="s">
        <v>226</v>
      </c>
      <c r="E197" s="6" t="s">
        <v>848</v>
      </c>
      <c r="F197" s="6" t="s">
        <v>17</v>
      </c>
      <c r="G197" s="6" t="s">
        <v>316</v>
      </c>
      <c r="O197" s="2">
        <f t="shared" si="30"/>
        <v>42917.979166666672</v>
      </c>
      <c r="P197" s="3">
        <f t="shared" si="25"/>
        <v>5.517578125</v>
      </c>
      <c r="Q197" s="3">
        <f t="shared" si="26"/>
        <v>5.3375244140625</v>
      </c>
      <c r="R197" s="3">
        <f t="shared" si="27"/>
        <v>24.795035543925167</v>
      </c>
      <c r="S197" s="3">
        <f t="shared" si="28"/>
        <v>18.995173381480186</v>
      </c>
      <c r="T197" s="4">
        <f t="shared" si="31"/>
        <v>1.2173917808219177</v>
      </c>
      <c r="U197" s="4">
        <f t="shared" si="29"/>
        <v>12.040607741165621</v>
      </c>
      <c r="V197" s="11" t="str">
        <f t="shared" si="32"/>
        <v>C3</v>
      </c>
    </row>
    <row r="198" spans="1:22" x14ac:dyDescent="0.25">
      <c r="A198" s="6" t="s">
        <v>849</v>
      </c>
      <c r="B198" s="6" t="s">
        <v>534</v>
      </c>
      <c r="C198" s="6" t="s">
        <v>531</v>
      </c>
      <c r="D198" s="6" t="s">
        <v>152</v>
      </c>
      <c r="E198" s="6" t="s">
        <v>850</v>
      </c>
      <c r="F198" s="6" t="s">
        <v>17</v>
      </c>
      <c r="G198" s="6" t="s">
        <v>316</v>
      </c>
      <c r="O198" s="2">
        <f t="shared" si="30"/>
        <v>42917.986111111109</v>
      </c>
      <c r="P198" s="3">
        <f t="shared" si="25"/>
        <v>5.5206298828125</v>
      </c>
      <c r="Q198" s="3">
        <f t="shared" si="26"/>
        <v>5.33843994140625</v>
      </c>
      <c r="R198" s="3">
        <f t="shared" si="27"/>
        <v>24.799173898726451</v>
      </c>
      <c r="S198" s="3">
        <f t="shared" si="28"/>
        <v>18.976675086112948</v>
      </c>
      <c r="T198" s="4">
        <f t="shared" si="31"/>
        <v>1.2173917808219177</v>
      </c>
      <c r="U198" s="4">
        <f t="shared" si="29"/>
        <v>12.040607741165621</v>
      </c>
      <c r="V198" s="11" t="str">
        <f t="shared" si="32"/>
        <v>C4</v>
      </c>
    </row>
    <row r="199" spans="1:22" x14ac:dyDescent="0.25">
      <c r="A199" s="6" t="s">
        <v>851</v>
      </c>
      <c r="B199" s="6" t="s">
        <v>495</v>
      </c>
      <c r="C199" s="6" t="s">
        <v>772</v>
      </c>
      <c r="D199" s="6" t="s">
        <v>226</v>
      </c>
      <c r="E199" s="6" t="s">
        <v>852</v>
      </c>
      <c r="F199" s="6" t="s">
        <v>17</v>
      </c>
      <c r="G199" s="6" t="s">
        <v>316</v>
      </c>
      <c r="O199" s="2">
        <f t="shared" si="30"/>
        <v>42917.993055555555</v>
      </c>
      <c r="P199" s="3">
        <f t="shared" si="25"/>
        <v>5.517578125</v>
      </c>
      <c r="Q199" s="3">
        <f t="shared" si="26"/>
        <v>5.33660888671875</v>
      </c>
      <c r="R199" s="3">
        <f t="shared" si="27"/>
        <v>24.795035543925167</v>
      </c>
      <c r="S199" s="3">
        <f t="shared" si="28"/>
        <v>18.970512899865469</v>
      </c>
      <c r="T199" s="4">
        <f t="shared" si="31"/>
        <v>1.2173917808219177</v>
      </c>
      <c r="U199" s="4">
        <f t="shared" si="29"/>
        <v>12.040607741165621</v>
      </c>
      <c r="V199" s="11" t="str">
        <f t="shared" si="32"/>
        <v>C5</v>
      </c>
    </row>
    <row r="200" spans="1:22" x14ac:dyDescent="0.25">
      <c r="A200" s="6" t="s">
        <v>853</v>
      </c>
      <c r="B200" s="6" t="s">
        <v>495</v>
      </c>
      <c r="C200" s="6" t="s">
        <v>772</v>
      </c>
      <c r="D200" s="6" t="s">
        <v>226</v>
      </c>
      <c r="E200" s="6" t="s">
        <v>854</v>
      </c>
      <c r="F200" s="6" t="s">
        <v>17</v>
      </c>
      <c r="G200" s="6" t="s">
        <v>316</v>
      </c>
      <c r="O200" s="2">
        <f t="shared" si="30"/>
        <v>42918</v>
      </c>
      <c r="P200" s="3">
        <f t="shared" si="25"/>
        <v>5.517578125</v>
      </c>
      <c r="Q200" s="3">
        <f t="shared" si="26"/>
        <v>5.33660888671875</v>
      </c>
      <c r="R200" s="3">
        <f t="shared" si="27"/>
        <v>24.795035543925167</v>
      </c>
      <c r="S200" s="3">
        <f t="shared" si="28"/>
        <v>18.973593748647431</v>
      </c>
      <c r="T200" s="4">
        <f t="shared" si="31"/>
        <v>1.2173917808219177</v>
      </c>
      <c r="U200" s="4">
        <f t="shared" si="29"/>
        <v>12.040607741165621</v>
      </c>
      <c r="V200" s="11" t="str">
        <f t="shared" si="32"/>
        <v>C6</v>
      </c>
    </row>
    <row r="201" spans="1:22" x14ac:dyDescent="0.25">
      <c r="A201" s="6" t="s">
        <v>855</v>
      </c>
      <c r="B201" s="6" t="s">
        <v>534</v>
      </c>
      <c r="C201" s="6" t="s">
        <v>535</v>
      </c>
      <c r="D201" s="6" t="s">
        <v>226</v>
      </c>
      <c r="E201" s="6" t="s">
        <v>856</v>
      </c>
      <c r="F201" s="6" t="s">
        <v>17</v>
      </c>
      <c r="G201" s="6" t="s">
        <v>332</v>
      </c>
      <c r="O201" s="2">
        <f t="shared" si="30"/>
        <v>42918.006944444445</v>
      </c>
      <c r="P201" s="3">
        <f t="shared" si="25"/>
        <v>5.5206298828125</v>
      </c>
      <c r="Q201" s="3">
        <f t="shared" si="26"/>
        <v>5.33935546875</v>
      </c>
      <c r="R201" s="3">
        <f t="shared" si="27"/>
        <v>24.795035543925167</v>
      </c>
      <c r="S201" s="3">
        <f t="shared" si="28"/>
        <v>18.992089108830385</v>
      </c>
      <c r="T201" s="4">
        <f t="shared" si="31"/>
        <v>1.2173917808219177</v>
      </c>
      <c r="U201" s="4">
        <f t="shared" si="29"/>
        <v>11.762787085494146</v>
      </c>
      <c r="V201" s="11" t="str">
        <f t="shared" si="32"/>
        <v>C7</v>
      </c>
    </row>
    <row r="202" spans="1:22" x14ac:dyDescent="0.25">
      <c r="A202" s="6" t="s">
        <v>857</v>
      </c>
      <c r="B202" s="6" t="s">
        <v>530</v>
      </c>
      <c r="C202" s="6" t="s">
        <v>525</v>
      </c>
      <c r="D202" s="6" t="s">
        <v>226</v>
      </c>
      <c r="E202" s="6" t="s">
        <v>858</v>
      </c>
      <c r="F202" s="6" t="s">
        <v>17</v>
      </c>
      <c r="G202" s="6" t="s">
        <v>316</v>
      </c>
      <c r="O202" s="2">
        <f t="shared" si="30"/>
        <v>42918.013888888891</v>
      </c>
      <c r="P202" s="3">
        <f t="shared" si="25"/>
        <v>5.523681640625</v>
      </c>
      <c r="Q202" s="3">
        <f t="shared" si="26"/>
        <v>5.3375244140625</v>
      </c>
      <c r="R202" s="3">
        <f t="shared" si="27"/>
        <v>24.795035543925167</v>
      </c>
      <c r="S202" s="3">
        <f t="shared" si="28"/>
        <v>19.013689306479193</v>
      </c>
      <c r="T202" s="4">
        <f t="shared" si="31"/>
        <v>1.2173917808219177</v>
      </c>
      <c r="U202" s="4">
        <f t="shared" si="29"/>
        <v>12.040607741165621</v>
      </c>
      <c r="V202" s="11" t="str">
        <f t="shared" si="32"/>
        <v>C8</v>
      </c>
    </row>
    <row r="203" spans="1:22" x14ac:dyDescent="0.25">
      <c r="A203" s="6" t="s">
        <v>859</v>
      </c>
      <c r="B203" s="6" t="s">
        <v>534</v>
      </c>
      <c r="C203" s="6" t="s">
        <v>531</v>
      </c>
      <c r="D203" s="6" t="s">
        <v>226</v>
      </c>
      <c r="E203" s="6" t="s">
        <v>860</v>
      </c>
      <c r="F203" s="6" t="s">
        <v>17</v>
      </c>
      <c r="G203" s="6" t="s">
        <v>332</v>
      </c>
      <c r="O203" s="2">
        <f t="shared" si="30"/>
        <v>42918.020833333328</v>
      </c>
      <c r="P203" s="3">
        <f t="shared" si="25"/>
        <v>5.5206298828125</v>
      </c>
      <c r="Q203" s="3">
        <f t="shared" si="26"/>
        <v>5.33843994140625</v>
      </c>
      <c r="R203" s="3">
        <f t="shared" si="27"/>
        <v>24.795035543925167</v>
      </c>
      <c r="S203" s="3">
        <f t="shared" si="28"/>
        <v>19.050774172737022</v>
      </c>
      <c r="T203" s="4">
        <f t="shared" si="31"/>
        <v>1.2173917808219177</v>
      </c>
      <c r="U203" s="4">
        <f t="shared" si="29"/>
        <v>11.762787085494146</v>
      </c>
      <c r="V203" s="11" t="str">
        <f t="shared" si="32"/>
        <v>C9</v>
      </c>
    </row>
    <row r="204" spans="1:22" x14ac:dyDescent="0.25">
      <c r="A204" s="6" t="s">
        <v>861</v>
      </c>
      <c r="B204" s="6" t="s">
        <v>537</v>
      </c>
      <c r="C204" s="6" t="s">
        <v>531</v>
      </c>
      <c r="D204" s="6" t="s">
        <v>226</v>
      </c>
      <c r="E204" s="6" t="s">
        <v>862</v>
      </c>
      <c r="F204" s="6" t="s">
        <v>17</v>
      </c>
      <c r="G204" s="6" t="s">
        <v>382</v>
      </c>
      <c r="O204" s="2">
        <f t="shared" si="30"/>
        <v>42918.027777777781</v>
      </c>
      <c r="P204" s="3">
        <f t="shared" si="25"/>
        <v>5.5267333984375</v>
      </c>
      <c r="Q204" s="3">
        <f t="shared" si="26"/>
        <v>5.33843994140625</v>
      </c>
      <c r="R204" s="3">
        <f t="shared" si="27"/>
        <v>24.795035543925167</v>
      </c>
      <c r="S204" s="3">
        <f t="shared" si="28"/>
        <v>19.078634337490143</v>
      </c>
      <c r="T204" s="4">
        <f t="shared" si="31"/>
        <v>1.2173917808219177</v>
      </c>
      <c r="U204" s="4">
        <f t="shared" si="29"/>
        <v>12.312251505818908</v>
      </c>
      <c r="V204" s="11" t="str">
        <f t="shared" si="32"/>
        <v>CA</v>
      </c>
    </row>
    <row r="205" spans="1:22" x14ac:dyDescent="0.25">
      <c r="A205" s="6" t="s">
        <v>863</v>
      </c>
      <c r="B205" s="6" t="s">
        <v>534</v>
      </c>
      <c r="C205" s="6" t="s">
        <v>525</v>
      </c>
      <c r="D205" s="6" t="s">
        <v>226</v>
      </c>
      <c r="E205" s="6" t="s">
        <v>864</v>
      </c>
      <c r="F205" s="6" t="s">
        <v>17</v>
      </c>
      <c r="G205" s="6" t="s">
        <v>322</v>
      </c>
      <c r="O205" s="2">
        <f t="shared" si="30"/>
        <v>42918.034722222219</v>
      </c>
      <c r="P205" s="3">
        <f t="shared" si="25"/>
        <v>5.5206298828125</v>
      </c>
      <c r="Q205" s="3">
        <f t="shared" si="26"/>
        <v>5.3375244140625</v>
      </c>
      <c r="R205" s="3">
        <f t="shared" si="27"/>
        <v>24.795035543925167</v>
      </c>
      <c r="S205" s="3">
        <f t="shared" si="28"/>
        <v>19.09722999082669</v>
      </c>
      <c r="T205" s="4">
        <f t="shared" si="31"/>
        <v>1.2173917808219177</v>
      </c>
      <c r="U205" s="4">
        <f t="shared" si="29"/>
        <v>11.47834095453358</v>
      </c>
      <c r="V205" s="11" t="str">
        <f t="shared" si="32"/>
        <v>CB</v>
      </c>
    </row>
    <row r="206" spans="1:22" x14ac:dyDescent="0.25">
      <c r="A206" s="6" t="s">
        <v>865</v>
      </c>
      <c r="B206" s="6" t="s">
        <v>534</v>
      </c>
      <c r="C206" s="6" t="s">
        <v>555</v>
      </c>
      <c r="D206" s="6" t="s">
        <v>226</v>
      </c>
      <c r="E206" s="6" t="s">
        <v>866</v>
      </c>
      <c r="F206" s="6" t="s">
        <v>17</v>
      </c>
      <c r="G206" s="6" t="s">
        <v>316</v>
      </c>
      <c r="O206" s="2">
        <f t="shared" si="30"/>
        <v>42918.041666666672</v>
      </c>
      <c r="P206" s="3">
        <f t="shared" si="25"/>
        <v>5.5206298828125</v>
      </c>
      <c r="Q206" s="3">
        <f t="shared" si="26"/>
        <v>5.34210205078125</v>
      </c>
      <c r="R206" s="3">
        <f t="shared" si="27"/>
        <v>24.795035543925167</v>
      </c>
      <c r="S206" s="3">
        <f t="shared" si="28"/>
        <v>19.112739968807773</v>
      </c>
      <c r="T206" s="4">
        <f t="shared" si="31"/>
        <v>1.2173917808219177</v>
      </c>
      <c r="U206" s="4">
        <f t="shared" si="29"/>
        <v>12.040607741165621</v>
      </c>
      <c r="V206" s="11" t="str">
        <f t="shared" si="32"/>
        <v>CC</v>
      </c>
    </row>
    <row r="207" spans="1:22" x14ac:dyDescent="0.25">
      <c r="A207" s="6" t="s">
        <v>867</v>
      </c>
      <c r="B207" s="6" t="s">
        <v>530</v>
      </c>
      <c r="C207" s="6" t="s">
        <v>555</v>
      </c>
      <c r="D207" s="6" t="s">
        <v>226</v>
      </c>
      <c r="E207" s="6" t="s">
        <v>868</v>
      </c>
      <c r="F207" s="6" t="s">
        <v>17</v>
      </c>
      <c r="G207" s="6" t="s">
        <v>332</v>
      </c>
      <c r="O207" s="2">
        <f t="shared" si="30"/>
        <v>42918.048611111109</v>
      </c>
      <c r="P207" s="3">
        <f t="shared" si="25"/>
        <v>5.523681640625</v>
      </c>
      <c r="Q207" s="3">
        <f t="shared" si="26"/>
        <v>5.34210205078125</v>
      </c>
      <c r="R207" s="3">
        <f t="shared" si="27"/>
        <v>24.795035543925167</v>
      </c>
      <c r="S207" s="3">
        <f t="shared" si="28"/>
        <v>19.115843449854594</v>
      </c>
      <c r="T207" s="4">
        <f t="shared" si="31"/>
        <v>1.2173917808219177</v>
      </c>
      <c r="U207" s="4">
        <f t="shared" si="29"/>
        <v>11.762787085494146</v>
      </c>
      <c r="V207" s="11" t="str">
        <f t="shared" si="32"/>
        <v>CD</v>
      </c>
    </row>
    <row r="208" spans="1:22" x14ac:dyDescent="0.25">
      <c r="A208" s="6" t="s">
        <v>869</v>
      </c>
      <c r="B208" s="6" t="s">
        <v>534</v>
      </c>
      <c r="C208" s="6" t="s">
        <v>550</v>
      </c>
      <c r="D208" s="6" t="s">
        <v>226</v>
      </c>
      <c r="E208" s="6" t="s">
        <v>870</v>
      </c>
      <c r="F208" s="6" t="s">
        <v>17</v>
      </c>
      <c r="G208" s="6" t="s">
        <v>316</v>
      </c>
      <c r="O208" s="2">
        <f t="shared" si="30"/>
        <v>42918.055555555555</v>
      </c>
      <c r="P208" s="3">
        <f t="shared" si="25"/>
        <v>5.5206298828125</v>
      </c>
      <c r="Q208" s="3">
        <f t="shared" si="26"/>
        <v>5.3411865234375</v>
      </c>
      <c r="R208" s="3">
        <f t="shared" si="27"/>
        <v>24.795035543925167</v>
      </c>
      <c r="S208" s="3">
        <f t="shared" si="28"/>
        <v>19.125156866589521</v>
      </c>
      <c r="T208" s="4">
        <f t="shared" si="31"/>
        <v>1.2173917808219177</v>
      </c>
      <c r="U208" s="4">
        <f t="shared" si="29"/>
        <v>12.040607741165621</v>
      </c>
      <c r="V208" s="11" t="str">
        <f t="shared" si="32"/>
        <v>CE</v>
      </c>
    </row>
    <row r="209" spans="1:22" x14ac:dyDescent="0.25">
      <c r="A209" s="6" t="s">
        <v>871</v>
      </c>
      <c r="B209" s="6" t="s">
        <v>530</v>
      </c>
      <c r="C209" s="6" t="s">
        <v>550</v>
      </c>
      <c r="D209" s="6" t="s">
        <v>226</v>
      </c>
      <c r="E209" s="6" t="s">
        <v>872</v>
      </c>
      <c r="F209" s="6" t="s">
        <v>17</v>
      </c>
      <c r="G209" s="6" t="s">
        <v>316</v>
      </c>
      <c r="O209" s="2">
        <f t="shared" si="30"/>
        <v>42918.0625</v>
      </c>
      <c r="P209" s="3">
        <f t="shared" si="25"/>
        <v>5.523681640625</v>
      </c>
      <c r="Q209" s="3">
        <f t="shared" si="26"/>
        <v>5.3411865234375</v>
      </c>
      <c r="R209" s="3">
        <f t="shared" si="27"/>
        <v>24.795035543925167</v>
      </c>
      <c r="S209" s="3">
        <f t="shared" si="28"/>
        <v>19.134474746862111</v>
      </c>
      <c r="T209" s="4">
        <f t="shared" si="31"/>
        <v>1.2173917808219177</v>
      </c>
      <c r="U209" s="4">
        <f t="shared" si="29"/>
        <v>12.040607741165621</v>
      </c>
      <c r="V209" s="11" t="str">
        <f t="shared" si="32"/>
        <v>CF</v>
      </c>
    </row>
    <row r="210" spans="1:22" x14ac:dyDescent="0.25">
      <c r="A210" s="6" t="s">
        <v>873</v>
      </c>
      <c r="B210" s="6" t="s">
        <v>534</v>
      </c>
      <c r="C210" s="6" t="s">
        <v>531</v>
      </c>
      <c r="D210" s="6" t="s">
        <v>226</v>
      </c>
      <c r="E210" s="6" t="s">
        <v>874</v>
      </c>
      <c r="F210" s="6" t="s">
        <v>17</v>
      </c>
      <c r="G210" s="6" t="s">
        <v>316</v>
      </c>
      <c r="O210" s="2">
        <f t="shared" si="30"/>
        <v>42918.069444444445</v>
      </c>
      <c r="P210" s="3">
        <f t="shared" si="25"/>
        <v>5.5206298828125</v>
      </c>
      <c r="Q210" s="3">
        <f t="shared" si="26"/>
        <v>5.33843994140625</v>
      </c>
      <c r="R210" s="3">
        <f t="shared" si="27"/>
        <v>24.795035543925167</v>
      </c>
      <c r="S210" s="3">
        <f t="shared" si="28"/>
        <v>19.150014477290199</v>
      </c>
      <c r="T210" s="4">
        <f t="shared" si="31"/>
        <v>1.2173917808219177</v>
      </c>
      <c r="U210" s="4">
        <f t="shared" si="29"/>
        <v>12.040607741165621</v>
      </c>
      <c r="V210" s="11" t="str">
        <f t="shared" si="32"/>
        <v>D0</v>
      </c>
    </row>
    <row r="211" spans="1:22" x14ac:dyDescent="0.25">
      <c r="A211" s="6" t="s">
        <v>875</v>
      </c>
      <c r="B211" s="6" t="s">
        <v>534</v>
      </c>
      <c r="C211" s="6" t="s">
        <v>531</v>
      </c>
      <c r="D211" s="6" t="s">
        <v>226</v>
      </c>
      <c r="E211" s="6" t="s">
        <v>876</v>
      </c>
      <c r="F211" s="6" t="s">
        <v>17</v>
      </c>
      <c r="G211" s="6" t="s">
        <v>332</v>
      </c>
      <c r="O211" s="2">
        <f t="shared" si="30"/>
        <v>42918.076388888891</v>
      </c>
      <c r="P211" s="3">
        <f t="shared" si="25"/>
        <v>5.5206298828125</v>
      </c>
      <c r="Q211" s="3">
        <f t="shared" si="26"/>
        <v>5.33843994140625</v>
      </c>
      <c r="R211" s="3">
        <f t="shared" si="27"/>
        <v>24.795035543925167</v>
      </c>
      <c r="S211" s="3">
        <f t="shared" si="28"/>
        <v>19.153123914223784</v>
      </c>
      <c r="T211" s="4">
        <f t="shared" si="31"/>
        <v>1.2173917808219177</v>
      </c>
      <c r="U211" s="4">
        <f t="shared" si="29"/>
        <v>11.762787085494146</v>
      </c>
      <c r="V211" s="11" t="str">
        <f t="shared" si="32"/>
        <v>D1</v>
      </c>
    </row>
    <row r="212" spans="1:22" x14ac:dyDescent="0.25">
      <c r="A212" s="6" t="s">
        <v>877</v>
      </c>
      <c r="B212" s="6" t="s">
        <v>530</v>
      </c>
      <c r="C212" s="6" t="s">
        <v>531</v>
      </c>
      <c r="D212" s="6" t="s">
        <v>226</v>
      </c>
      <c r="E212" s="6" t="s">
        <v>878</v>
      </c>
      <c r="F212" s="6" t="s">
        <v>17</v>
      </c>
      <c r="G212" s="6" t="s">
        <v>316</v>
      </c>
      <c r="O212" s="2">
        <f t="shared" si="30"/>
        <v>42918.083333333328</v>
      </c>
      <c r="P212" s="3">
        <f t="shared" si="25"/>
        <v>5.523681640625</v>
      </c>
      <c r="Q212" s="3">
        <f t="shared" si="26"/>
        <v>5.33843994140625</v>
      </c>
      <c r="R212" s="3">
        <f t="shared" si="27"/>
        <v>24.795035543925167</v>
      </c>
      <c r="S212" s="3">
        <f t="shared" si="28"/>
        <v>19.168678561406352</v>
      </c>
      <c r="T212" s="4">
        <f t="shared" si="31"/>
        <v>1.2173917808219177</v>
      </c>
      <c r="U212" s="4">
        <f t="shared" si="29"/>
        <v>12.040607741165621</v>
      </c>
      <c r="V212" s="11" t="str">
        <f t="shared" si="32"/>
        <v>D2</v>
      </c>
    </row>
    <row r="213" spans="1:22" x14ac:dyDescent="0.25">
      <c r="A213" s="6" t="s">
        <v>879</v>
      </c>
      <c r="B213" s="6" t="s">
        <v>534</v>
      </c>
      <c r="C213" s="6" t="s">
        <v>550</v>
      </c>
      <c r="D213" s="6" t="s">
        <v>226</v>
      </c>
      <c r="E213" s="6" t="s">
        <v>880</v>
      </c>
      <c r="F213" s="6" t="s">
        <v>17</v>
      </c>
      <c r="G213" s="6" t="s">
        <v>316</v>
      </c>
      <c r="O213" s="2">
        <f t="shared" si="30"/>
        <v>42918.090277777781</v>
      </c>
      <c r="P213" s="3">
        <f t="shared" si="25"/>
        <v>5.5206298828125</v>
      </c>
      <c r="Q213" s="3">
        <f t="shared" si="26"/>
        <v>5.3411865234375</v>
      </c>
      <c r="R213" s="3">
        <f t="shared" si="27"/>
        <v>24.795035543925167</v>
      </c>
      <c r="S213" s="3">
        <f t="shared" si="28"/>
        <v>19.178017325152211</v>
      </c>
      <c r="T213" s="4">
        <f t="shared" si="31"/>
        <v>1.2173917808219177</v>
      </c>
      <c r="U213" s="4">
        <f t="shared" si="29"/>
        <v>12.040607741165621</v>
      </c>
      <c r="V213" s="11" t="str">
        <f t="shared" si="32"/>
        <v>D3</v>
      </c>
    </row>
    <row r="214" spans="1:22" x14ac:dyDescent="0.25">
      <c r="A214" s="6" t="s">
        <v>881</v>
      </c>
      <c r="B214" s="6" t="s">
        <v>537</v>
      </c>
      <c r="C214" s="6" t="s">
        <v>535</v>
      </c>
      <c r="D214" s="6" t="s">
        <v>226</v>
      </c>
      <c r="E214" s="6" t="s">
        <v>737</v>
      </c>
      <c r="F214" s="6" t="s">
        <v>17</v>
      </c>
      <c r="G214" s="6" t="s">
        <v>316</v>
      </c>
      <c r="O214" s="2">
        <f t="shared" si="30"/>
        <v>42918.097222222219</v>
      </c>
      <c r="P214" s="3">
        <f t="shared" si="25"/>
        <v>5.5267333984375</v>
      </c>
      <c r="Q214" s="3">
        <f t="shared" si="26"/>
        <v>5.33935546875</v>
      </c>
      <c r="R214" s="3">
        <f t="shared" si="27"/>
        <v>24.795035543925167</v>
      </c>
      <c r="S214" s="3">
        <f t="shared" si="28"/>
        <v>19.196708316393483</v>
      </c>
      <c r="T214" s="4">
        <f t="shared" si="31"/>
        <v>1.2173917808219177</v>
      </c>
      <c r="U214" s="4">
        <f t="shared" si="29"/>
        <v>12.040607741165621</v>
      </c>
      <c r="V214" s="11" t="str">
        <f t="shared" si="32"/>
        <v>D4</v>
      </c>
    </row>
    <row r="215" spans="1:22" x14ac:dyDescent="0.25">
      <c r="A215" s="6" t="s">
        <v>882</v>
      </c>
      <c r="B215" s="6" t="s">
        <v>530</v>
      </c>
      <c r="C215" s="6" t="s">
        <v>555</v>
      </c>
      <c r="D215" s="6" t="s">
        <v>226</v>
      </c>
      <c r="E215" s="6" t="s">
        <v>883</v>
      </c>
      <c r="F215" s="6" t="s">
        <v>17</v>
      </c>
      <c r="G215" s="6" t="s">
        <v>316</v>
      </c>
      <c r="O215" s="2">
        <f t="shared" si="30"/>
        <v>42918.104166666672</v>
      </c>
      <c r="P215" s="3">
        <f t="shared" si="25"/>
        <v>5.523681640625</v>
      </c>
      <c r="Q215" s="3">
        <f t="shared" si="26"/>
        <v>5.34210205078125</v>
      </c>
      <c r="R215" s="3">
        <f t="shared" si="27"/>
        <v>24.795035543925167</v>
      </c>
      <c r="S215" s="3">
        <f t="shared" si="28"/>
        <v>19.190475989939557</v>
      </c>
      <c r="T215" s="4">
        <f t="shared" si="31"/>
        <v>1.2173917808219177</v>
      </c>
      <c r="U215" s="4">
        <f t="shared" si="29"/>
        <v>12.040607741165621</v>
      </c>
      <c r="V215" s="11" t="str">
        <f t="shared" si="32"/>
        <v>D5</v>
      </c>
    </row>
    <row r="216" spans="1:22" x14ac:dyDescent="0.25">
      <c r="A216" s="6" t="s">
        <v>884</v>
      </c>
      <c r="B216" s="6" t="s">
        <v>530</v>
      </c>
      <c r="C216" s="6" t="s">
        <v>531</v>
      </c>
      <c r="D216" s="6" t="s">
        <v>226</v>
      </c>
      <c r="E216" s="6" t="s">
        <v>885</v>
      </c>
      <c r="F216" s="6" t="s">
        <v>17</v>
      </c>
      <c r="G216" s="6" t="s">
        <v>316</v>
      </c>
      <c r="O216" s="2">
        <f t="shared" si="30"/>
        <v>42918.111111111109</v>
      </c>
      <c r="P216" s="3">
        <f t="shared" si="25"/>
        <v>5.523681640625</v>
      </c>
      <c r="Q216" s="3">
        <f t="shared" si="26"/>
        <v>5.33843994140625</v>
      </c>
      <c r="R216" s="3">
        <f t="shared" si="27"/>
        <v>24.795035543925167</v>
      </c>
      <c r="S216" s="3">
        <f t="shared" si="28"/>
        <v>19.193591903535435</v>
      </c>
      <c r="T216" s="4">
        <f t="shared" si="31"/>
        <v>1.2173917808219177</v>
      </c>
      <c r="U216" s="4">
        <f t="shared" si="29"/>
        <v>12.040607741165621</v>
      </c>
      <c r="V216" s="11" t="str">
        <f t="shared" si="32"/>
        <v>D6</v>
      </c>
    </row>
    <row r="217" spans="1:22" x14ac:dyDescent="0.25">
      <c r="A217" s="6" t="s">
        <v>886</v>
      </c>
      <c r="B217" s="6" t="s">
        <v>534</v>
      </c>
      <c r="C217" s="6" t="s">
        <v>550</v>
      </c>
      <c r="D217" s="6" t="s">
        <v>226</v>
      </c>
      <c r="E217" s="6" t="s">
        <v>887</v>
      </c>
      <c r="F217" s="6" t="s">
        <v>17</v>
      </c>
      <c r="G217" s="6" t="s">
        <v>316</v>
      </c>
      <c r="O217" s="2">
        <f t="shared" si="30"/>
        <v>42918.118055555555</v>
      </c>
      <c r="P217" s="3">
        <f t="shared" si="25"/>
        <v>5.5206298828125</v>
      </c>
      <c r="Q217" s="3">
        <f t="shared" si="26"/>
        <v>5.3411865234375</v>
      </c>
      <c r="R217" s="3">
        <f t="shared" si="27"/>
        <v>24.795035543925167</v>
      </c>
      <c r="S217" s="3">
        <f t="shared" si="28"/>
        <v>19.209178963475949</v>
      </c>
      <c r="T217" s="4">
        <f t="shared" si="31"/>
        <v>1.2173917808219177</v>
      </c>
      <c r="U217" s="4">
        <f t="shared" si="29"/>
        <v>12.040607741165621</v>
      </c>
      <c r="V217" s="11" t="str">
        <f t="shared" si="32"/>
        <v>D7</v>
      </c>
    </row>
    <row r="218" spans="1:22" x14ac:dyDescent="0.25">
      <c r="A218" s="6" t="s">
        <v>888</v>
      </c>
      <c r="B218" s="6" t="s">
        <v>530</v>
      </c>
      <c r="C218" s="6" t="s">
        <v>538</v>
      </c>
      <c r="D218" s="6" t="s">
        <v>226</v>
      </c>
      <c r="E218" s="6" t="s">
        <v>705</v>
      </c>
      <c r="F218" s="6" t="s">
        <v>17</v>
      </c>
      <c r="G218" s="6" t="s">
        <v>316</v>
      </c>
      <c r="O218" s="2">
        <f t="shared" si="30"/>
        <v>42918.125</v>
      </c>
      <c r="P218" s="3">
        <f t="shared" si="25"/>
        <v>5.523681640625</v>
      </c>
      <c r="Q218" s="3">
        <f t="shared" si="26"/>
        <v>5.34027099609375</v>
      </c>
      <c r="R218" s="3">
        <f t="shared" si="27"/>
        <v>24.795035543925167</v>
      </c>
      <c r="S218" s="3">
        <f t="shared" si="28"/>
        <v>19.237267185378698</v>
      </c>
      <c r="T218" s="4">
        <f t="shared" si="31"/>
        <v>1.2173917808219177</v>
      </c>
      <c r="U218" s="4">
        <f t="shared" si="29"/>
        <v>12.040607741165621</v>
      </c>
      <c r="V218" s="11" t="str">
        <f t="shared" si="32"/>
        <v>D8</v>
      </c>
    </row>
    <row r="219" spans="1:22" x14ac:dyDescent="0.25">
      <c r="A219" s="6" t="s">
        <v>889</v>
      </c>
      <c r="B219" s="6" t="s">
        <v>534</v>
      </c>
      <c r="C219" s="6" t="s">
        <v>550</v>
      </c>
      <c r="D219" s="6" t="s">
        <v>226</v>
      </c>
      <c r="E219" s="6" t="s">
        <v>890</v>
      </c>
      <c r="F219" s="6" t="s">
        <v>17</v>
      </c>
      <c r="G219" s="6" t="s">
        <v>316</v>
      </c>
      <c r="O219" s="2">
        <f t="shared" si="30"/>
        <v>42918.131944444445</v>
      </c>
      <c r="P219" s="3">
        <f t="shared" ref="P219:P282" si="33">HEX2DEC(B219)/32768*100</f>
        <v>5.5206298828125</v>
      </c>
      <c r="Q219" s="3">
        <f t="shared" ref="Q219:Q282" si="34">HEX2DEC(C219)/32768*30</f>
        <v>5.3411865234375</v>
      </c>
      <c r="R219" s="3">
        <f t="shared" ref="R219:R282" si="35">1/($X$2+$X$3*LOG10(5600-HEX2DEC(D219))+$X$4*LOG10(5600-HEX2DEC(D219))^3)-273.15</f>
        <v>24.795035543925167</v>
      </c>
      <c r="S219" s="3">
        <f t="shared" ref="S219:S282" si="36">1/($X$2+$X$3*LOG10(21000-HEX2DEC(E219))+$X$4*LOG10(21000-HEX2DEC(E219))^3)-273.15</f>
        <v>19.259141652241851</v>
      </c>
      <c r="T219" s="4">
        <f t="shared" ref="T219:T282" si="37">((HEX2DEC(F219)+4700)-4842)*0.049372/0.73</f>
        <v>1.2173917808219177</v>
      </c>
      <c r="U219" s="4">
        <f t="shared" ref="U219:U282" si="38">DEGREES(ACOS((1000-G219)/1000))</f>
        <v>12.040607741165621</v>
      </c>
      <c r="V219" s="11" t="str">
        <f t="shared" si="32"/>
        <v>D9</v>
      </c>
    </row>
    <row r="220" spans="1:22" x14ac:dyDescent="0.25">
      <c r="A220" s="6" t="s">
        <v>891</v>
      </c>
      <c r="B220" s="6" t="s">
        <v>495</v>
      </c>
      <c r="C220" s="6" t="s">
        <v>538</v>
      </c>
      <c r="D220" s="6" t="s">
        <v>226</v>
      </c>
      <c r="E220" s="6" t="s">
        <v>892</v>
      </c>
      <c r="F220" s="6" t="s">
        <v>17</v>
      </c>
      <c r="G220" s="6" t="s">
        <v>332</v>
      </c>
      <c r="O220" s="2">
        <f t="shared" si="30"/>
        <v>42918.138888888891</v>
      </c>
      <c r="P220" s="3">
        <f t="shared" si="33"/>
        <v>5.517578125</v>
      </c>
      <c r="Q220" s="3">
        <f t="shared" si="34"/>
        <v>5.34027099609375</v>
      </c>
      <c r="R220" s="3">
        <f t="shared" si="35"/>
        <v>24.795035543925167</v>
      </c>
      <c r="S220" s="3">
        <f t="shared" si="36"/>
        <v>19.277910789057387</v>
      </c>
      <c r="T220" s="4">
        <f t="shared" si="37"/>
        <v>1.2173917808219177</v>
      </c>
      <c r="U220" s="4">
        <f t="shared" si="38"/>
        <v>11.762787085494146</v>
      </c>
      <c r="V220" s="11" t="str">
        <f t="shared" si="32"/>
        <v>DA</v>
      </c>
    </row>
    <row r="221" spans="1:22" x14ac:dyDescent="0.25">
      <c r="A221" s="6" t="s">
        <v>893</v>
      </c>
      <c r="B221" s="6" t="s">
        <v>537</v>
      </c>
      <c r="C221" s="6" t="s">
        <v>538</v>
      </c>
      <c r="D221" s="6" t="s">
        <v>226</v>
      </c>
      <c r="E221" s="6" t="s">
        <v>715</v>
      </c>
      <c r="F221" s="6" t="s">
        <v>17</v>
      </c>
      <c r="G221" s="6" t="s">
        <v>316</v>
      </c>
      <c r="O221" s="2">
        <f t="shared" si="30"/>
        <v>42918.145833333328</v>
      </c>
      <c r="P221" s="3">
        <f t="shared" si="33"/>
        <v>5.5267333984375</v>
      </c>
      <c r="Q221" s="3">
        <f t="shared" si="34"/>
        <v>5.34027099609375</v>
      </c>
      <c r="R221" s="3">
        <f t="shared" si="35"/>
        <v>24.795035543925167</v>
      </c>
      <c r="S221" s="3">
        <f t="shared" si="36"/>
        <v>19.299831021169723</v>
      </c>
      <c r="T221" s="4">
        <f t="shared" si="37"/>
        <v>1.2173917808219177</v>
      </c>
      <c r="U221" s="4">
        <f t="shared" si="38"/>
        <v>12.040607741165621</v>
      </c>
      <c r="V221" s="11" t="str">
        <f t="shared" si="32"/>
        <v>DB</v>
      </c>
    </row>
    <row r="222" spans="1:22" x14ac:dyDescent="0.25">
      <c r="A222" s="6" t="s">
        <v>894</v>
      </c>
      <c r="B222" s="6" t="s">
        <v>534</v>
      </c>
      <c r="C222" s="6" t="s">
        <v>531</v>
      </c>
      <c r="D222" s="6" t="s">
        <v>226</v>
      </c>
      <c r="E222" s="6" t="s">
        <v>895</v>
      </c>
      <c r="F222" s="6" t="s">
        <v>17</v>
      </c>
      <c r="G222" s="6" t="s">
        <v>316</v>
      </c>
      <c r="O222" s="2">
        <f t="shared" si="30"/>
        <v>42918.152777777781</v>
      </c>
      <c r="P222" s="3">
        <f t="shared" si="33"/>
        <v>5.5206298828125</v>
      </c>
      <c r="Q222" s="3">
        <f t="shared" si="34"/>
        <v>5.33843994140625</v>
      </c>
      <c r="R222" s="3">
        <f t="shared" si="35"/>
        <v>24.795035543925167</v>
      </c>
      <c r="S222" s="3">
        <f t="shared" si="36"/>
        <v>19.309232970002711</v>
      </c>
      <c r="T222" s="4">
        <f t="shared" si="37"/>
        <v>1.2173917808219177</v>
      </c>
      <c r="U222" s="4">
        <f t="shared" si="38"/>
        <v>12.040607741165621</v>
      </c>
      <c r="V222" s="11" t="str">
        <f t="shared" si="32"/>
        <v>DC</v>
      </c>
    </row>
    <row r="223" spans="1:22" x14ac:dyDescent="0.25">
      <c r="A223" s="6" t="s">
        <v>896</v>
      </c>
      <c r="B223" s="6" t="s">
        <v>530</v>
      </c>
      <c r="C223" s="6" t="s">
        <v>550</v>
      </c>
      <c r="D223" s="6" t="s">
        <v>226</v>
      </c>
      <c r="E223" s="6" t="s">
        <v>761</v>
      </c>
      <c r="F223" s="6" t="s">
        <v>17</v>
      </c>
      <c r="G223" s="6" t="s">
        <v>382</v>
      </c>
      <c r="O223" s="2">
        <f t="shared" si="30"/>
        <v>42918.159722222219</v>
      </c>
      <c r="P223" s="3">
        <f t="shared" si="33"/>
        <v>5.523681640625</v>
      </c>
      <c r="Q223" s="3">
        <f t="shared" si="34"/>
        <v>5.3411865234375</v>
      </c>
      <c r="R223" s="3">
        <f t="shared" si="35"/>
        <v>24.795035543925167</v>
      </c>
      <c r="S223" s="3">
        <f t="shared" si="36"/>
        <v>19.315503460179229</v>
      </c>
      <c r="T223" s="4">
        <f t="shared" si="37"/>
        <v>1.2173917808219177</v>
      </c>
      <c r="U223" s="4">
        <f t="shared" si="38"/>
        <v>12.312251505818908</v>
      </c>
      <c r="V223" s="11" t="str">
        <f t="shared" si="32"/>
        <v>DD</v>
      </c>
    </row>
    <row r="224" spans="1:22" x14ac:dyDescent="0.25">
      <c r="A224" s="6" t="s">
        <v>897</v>
      </c>
      <c r="B224" s="6" t="s">
        <v>537</v>
      </c>
      <c r="C224" s="6" t="s">
        <v>560</v>
      </c>
      <c r="D224" s="6" t="s">
        <v>226</v>
      </c>
      <c r="E224" s="6" t="s">
        <v>693</v>
      </c>
      <c r="F224" s="6" t="s">
        <v>17</v>
      </c>
      <c r="G224" s="6" t="s">
        <v>332</v>
      </c>
      <c r="O224" s="2">
        <f t="shared" si="30"/>
        <v>42918.166666666672</v>
      </c>
      <c r="P224" s="3">
        <f t="shared" si="33"/>
        <v>5.5267333984375</v>
      </c>
      <c r="Q224" s="3">
        <f t="shared" si="34"/>
        <v>5.34393310546875</v>
      </c>
      <c r="R224" s="3">
        <f t="shared" si="35"/>
        <v>24.795035543925167</v>
      </c>
      <c r="S224" s="3">
        <f t="shared" si="36"/>
        <v>19.324912984954551</v>
      </c>
      <c r="T224" s="4">
        <f t="shared" si="37"/>
        <v>1.2173917808219177</v>
      </c>
      <c r="U224" s="4">
        <f t="shared" si="38"/>
        <v>11.762787085494146</v>
      </c>
      <c r="V224" s="11" t="str">
        <f t="shared" si="32"/>
        <v>DE</v>
      </c>
    </row>
    <row r="225" spans="1:22" x14ac:dyDescent="0.25">
      <c r="A225" s="6" t="s">
        <v>898</v>
      </c>
      <c r="B225" s="6" t="s">
        <v>534</v>
      </c>
      <c r="C225" s="6" t="s">
        <v>560</v>
      </c>
      <c r="D225" s="6" t="s">
        <v>226</v>
      </c>
      <c r="E225" s="6" t="s">
        <v>724</v>
      </c>
      <c r="F225" s="6" t="s">
        <v>17</v>
      </c>
      <c r="G225" s="6" t="s">
        <v>316</v>
      </c>
      <c r="O225" s="2">
        <f t="shared" si="30"/>
        <v>42918.173611111109</v>
      </c>
      <c r="P225" s="3">
        <f t="shared" si="33"/>
        <v>5.5206298828125</v>
      </c>
      <c r="Q225" s="3">
        <f t="shared" si="34"/>
        <v>5.34393310546875</v>
      </c>
      <c r="R225" s="3">
        <f t="shared" si="35"/>
        <v>24.795035543925167</v>
      </c>
      <c r="S225" s="3">
        <f t="shared" si="36"/>
        <v>19.328050504365649</v>
      </c>
      <c r="T225" s="4">
        <f t="shared" si="37"/>
        <v>1.2173917808219177</v>
      </c>
      <c r="U225" s="4">
        <f t="shared" si="38"/>
        <v>12.040607741165621</v>
      </c>
      <c r="V225" s="11" t="str">
        <f t="shared" si="32"/>
        <v>DF</v>
      </c>
    </row>
    <row r="226" spans="1:22" x14ac:dyDescent="0.25">
      <c r="A226" s="6" t="s">
        <v>899</v>
      </c>
      <c r="B226" s="6" t="s">
        <v>537</v>
      </c>
      <c r="C226" s="6" t="s">
        <v>541</v>
      </c>
      <c r="D226" s="6" t="s">
        <v>226</v>
      </c>
      <c r="E226" s="6" t="s">
        <v>900</v>
      </c>
      <c r="F226" s="6" t="s">
        <v>17</v>
      </c>
      <c r="G226" s="6" t="s">
        <v>316</v>
      </c>
      <c r="O226" s="2">
        <f t="shared" si="30"/>
        <v>42918.180555555555</v>
      </c>
      <c r="P226" s="3">
        <f t="shared" si="33"/>
        <v>5.5267333984375</v>
      </c>
      <c r="Q226" s="3">
        <f t="shared" si="34"/>
        <v>5.343017578125</v>
      </c>
      <c r="R226" s="3">
        <f t="shared" si="35"/>
        <v>24.795035543925167</v>
      </c>
      <c r="S226" s="3">
        <f t="shared" si="36"/>
        <v>19.337466098216055</v>
      </c>
      <c r="T226" s="4">
        <f t="shared" si="37"/>
        <v>1.2173917808219177</v>
      </c>
      <c r="U226" s="4">
        <f t="shared" si="38"/>
        <v>12.040607741165621</v>
      </c>
      <c r="V226" s="11" t="str">
        <f t="shared" si="32"/>
        <v>E0</v>
      </c>
    </row>
    <row r="227" spans="1:22" x14ac:dyDescent="0.25">
      <c r="A227" s="6" t="s">
        <v>901</v>
      </c>
      <c r="B227" s="6" t="s">
        <v>537</v>
      </c>
      <c r="C227" s="6" t="s">
        <v>541</v>
      </c>
      <c r="D227" s="6" t="s">
        <v>226</v>
      </c>
      <c r="E227" s="6" t="s">
        <v>902</v>
      </c>
      <c r="F227" s="6" t="s">
        <v>17</v>
      </c>
      <c r="G227" s="6" t="s">
        <v>316</v>
      </c>
      <c r="O227" s="2">
        <f t="shared" si="30"/>
        <v>42918.1875</v>
      </c>
      <c r="P227" s="3">
        <f t="shared" si="33"/>
        <v>5.5267333984375</v>
      </c>
      <c r="Q227" s="3">
        <f t="shared" si="34"/>
        <v>5.343017578125</v>
      </c>
      <c r="R227" s="3">
        <f t="shared" si="35"/>
        <v>24.795035543925167</v>
      </c>
      <c r="S227" s="3">
        <f t="shared" si="36"/>
        <v>19.340605641886725</v>
      </c>
      <c r="T227" s="4">
        <f t="shared" si="37"/>
        <v>1.2173917808219177</v>
      </c>
      <c r="U227" s="4">
        <f t="shared" si="38"/>
        <v>12.040607741165621</v>
      </c>
      <c r="V227" s="11" t="str">
        <f t="shared" si="32"/>
        <v>E1</v>
      </c>
    </row>
    <row r="228" spans="1:22" x14ac:dyDescent="0.25">
      <c r="A228" s="6" t="s">
        <v>903</v>
      </c>
      <c r="B228" s="6" t="s">
        <v>537</v>
      </c>
      <c r="C228" s="6" t="s">
        <v>555</v>
      </c>
      <c r="D228" s="6" t="s">
        <v>226</v>
      </c>
      <c r="E228" s="6" t="s">
        <v>904</v>
      </c>
      <c r="F228" s="6" t="s">
        <v>224</v>
      </c>
      <c r="G228" s="6" t="s">
        <v>316</v>
      </c>
      <c r="O228" s="2">
        <f t="shared" si="30"/>
        <v>42918.194444444445</v>
      </c>
      <c r="P228" s="3">
        <f t="shared" si="33"/>
        <v>5.5267333984375</v>
      </c>
      <c r="Q228" s="3">
        <f t="shared" si="34"/>
        <v>5.34210205078125</v>
      </c>
      <c r="R228" s="3">
        <f t="shared" si="35"/>
        <v>24.795035543925167</v>
      </c>
      <c r="S228" s="3">
        <f t="shared" si="36"/>
        <v>19.343745692008326</v>
      </c>
      <c r="T228" s="4">
        <f t="shared" si="37"/>
        <v>1.2850246575342466</v>
      </c>
      <c r="U228" s="4">
        <f t="shared" si="38"/>
        <v>12.040607741165621</v>
      </c>
      <c r="V228" s="11" t="str">
        <f t="shared" si="32"/>
        <v>E2</v>
      </c>
    </row>
    <row r="229" spans="1:22" x14ac:dyDescent="0.25">
      <c r="A229" s="6" t="s">
        <v>905</v>
      </c>
      <c r="B229" s="6" t="s">
        <v>537</v>
      </c>
      <c r="C229" s="6" t="s">
        <v>541</v>
      </c>
      <c r="D229" s="6" t="s">
        <v>226</v>
      </c>
      <c r="E229" s="6" t="s">
        <v>763</v>
      </c>
      <c r="F229" s="6" t="s">
        <v>224</v>
      </c>
      <c r="G229" s="6" t="s">
        <v>382</v>
      </c>
      <c r="O229" s="2">
        <f t="shared" si="30"/>
        <v>42918.201388888891</v>
      </c>
      <c r="P229" s="3">
        <f t="shared" si="33"/>
        <v>5.5267333984375</v>
      </c>
      <c r="Q229" s="3">
        <f t="shared" si="34"/>
        <v>5.343017578125</v>
      </c>
      <c r="R229" s="3">
        <f t="shared" si="35"/>
        <v>24.795035543925167</v>
      </c>
      <c r="S229" s="3">
        <f t="shared" si="36"/>
        <v>19.3468862487357</v>
      </c>
      <c r="T229" s="4">
        <f t="shared" si="37"/>
        <v>1.2850246575342466</v>
      </c>
      <c r="U229" s="4">
        <f t="shared" si="38"/>
        <v>12.312251505818908</v>
      </c>
      <c r="V229" s="11" t="str">
        <f t="shared" si="32"/>
        <v>E3</v>
      </c>
    </row>
    <row r="230" spans="1:22" x14ac:dyDescent="0.25">
      <c r="A230" s="6" t="s">
        <v>906</v>
      </c>
      <c r="B230" s="6" t="s">
        <v>530</v>
      </c>
      <c r="C230" s="6" t="s">
        <v>555</v>
      </c>
      <c r="D230" s="6" t="s">
        <v>226</v>
      </c>
      <c r="E230" s="6" t="s">
        <v>907</v>
      </c>
      <c r="F230" s="6" t="s">
        <v>20</v>
      </c>
      <c r="G230" s="6" t="s">
        <v>316</v>
      </c>
      <c r="O230" s="2">
        <f t="shared" si="30"/>
        <v>42918.208333333328</v>
      </c>
      <c r="P230" s="3">
        <f t="shared" si="33"/>
        <v>5.523681640625</v>
      </c>
      <c r="Q230" s="3">
        <f t="shared" si="34"/>
        <v>5.34210205078125</v>
      </c>
      <c r="R230" s="3">
        <f t="shared" si="35"/>
        <v>24.795035543925167</v>
      </c>
      <c r="S230" s="3">
        <f t="shared" si="36"/>
        <v>19.35631096009871</v>
      </c>
      <c r="T230" s="4">
        <f t="shared" si="37"/>
        <v>1.3526575342465754</v>
      </c>
      <c r="U230" s="4">
        <f t="shared" si="38"/>
        <v>12.040607741165621</v>
      </c>
      <c r="V230" s="11" t="str">
        <f t="shared" si="32"/>
        <v>E4</v>
      </c>
    </row>
    <row r="231" spans="1:22" x14ac:dyDescent="0.25">
      <c r="A231" s="6" t="s">
        <v>908</v>
      </c>
      <c r="B231" s="6" t="s">
        <v>563</v>
      </c>
      <c r="C231" s="6" t="s">
        <v>575</v>
      </c>
      <c r="D231" s="6" t="s">
        <v>226</v>
      </c>
      <c r="E231" s="6" t="s">
        <v>909</v>
      </c>
      <c r="F231" s="6" t="s">
        <v>113</v>
      </c>
      <c r="G231" s="6" t="s">
        <v>316</v>
      </c>
      <c r="O231" s="2">
        <f t="shared" si="30"/>
        <v>42918.215277777781</v>
      </c>
      <c r="P231" s="3">
        <f t="shared" si="33"/>
        <v>5.52978515625</v>
      </c>
      <c r="Q231" s="3">
        <f t="shared" si="34"/>
        <v>5.3485107421875</v>
      </c>
      <c r="R231" s="3">
        <f t="shared" si="35"/>
        <v>24.795035543925167</v>
      </c>
      <c r="S231" s="3">
        <f t="shared" si="36"/>
        <v>19.350027312223347</v>
      </c>
      <c r="T231" s="4">
        <f t="shared" si="37"/>
        <v>1.5555561643835616</v>
      </c>
      <c r="U231" s="4">
        <f t="shared" si="38"/>
        <v>12.040607741165621</v>
      </c>
      <c r="V231" s="11" t="str">
        <f t="shared" si="32"/>
        <v>E5</v>
      </c>
    </row>
    <row r="232" spans="1:22" x14ac:dyDescent="0.25">
      <c r="A232" s="6" t="s">
        <v>910</v>
      </c>
      <c r="B232" s="6" t="s">
        <v>537</v>
      </c>
      <c r="C232" s="6" t="s">
        <v>564</v>
      </c>
      <c r="D232" s="6" t="s">
        <v>226</v>
      </c>
      <c r="E232" s="6" t="s">
        <v>909</v>
      </c>
      <c r="F232" s="6" t="s">
        <v>130</v>
      </c>
      <c r="G232" s="6" t="s">
        <v>316</v>
      </c>
      <c r="O232" s="2">
        <f t="shared" si="30"/>
        <v>42918.222222222219</v>
      </c>
      <c r="P232" s="3">
        <f t="shared" si="33"/>
        <v>5.5267333984375</v>
      </c>
      <c r="Q232" s="3">
        <f t="shared" si="34"/>
        <v>5.34576416015625</v>
      </c>
      <c r="R232" s="3">
        <f t="shared" si="35"/>
        <v>24.795035543925167</v>
      </c>
      <c r="S232" s="3">
        <f t="shared" si="36"/>
        <v>19.350027312223347</v>
      </c>
      <c r="T232" s="4">
        <f t="shared" si="37"/>
        <v>1.9613534246575344</v>
      </c>
      <c r="U232" s="4">
        <f t="shared" si="38"/>
        <v>12.040607741165621</v>
      </c>
      <c r="V232" s="11" t="str">
        <f t="shared" si="32"/>
        <v>E6</v>
      </c>
    </row>
    <row r="233" spans="1:22" x14ac:dyDescent="0.25">
      <c r="A233" s="6" t="s">
        <v>911</v>
      </c>
      <c r="B233" s="6" t="s">
        <v>537</v>
      </c>
      <c r="C233" s="6" t="s">
        <v>564</v>
      </c>
      <c r="D233" s="6" t="s">
        <v>226</v>
      </c>
      <c r="E233" s="6" t="s">
        <v>900</v>
      </c>
      <c r="F233" s="6" t="s">
        <v>121</v>
      </c>
      <c r="G233" s="6" t="s">
        <v>316</v>
      </c>
      <c r="O233" s="2">
        <f t="shared" si="30"/>
        <v>42918.229166666672</v>
      </c>
      <c r="P233" s="3">
        <f t="shared" si="33"/>
        <v>5.5267333984375</v>
      </c>
      <c r="Q233" s="3">
        <f t="shared" si="34"/>
        <v>5.34576416015625</v>
      </c>
      <c r="R233" s="3">
        <f t="shared" si="35"/>
        <v>24.795035543925167</v>
      </c>
      <c r="S233" s="3">
        <f t="shared" si="36"/>
        <v>19.337466098216055</v>
      </c>
      <c r="T233" s="4">
        <f t="shared" si="37"/>
        <v>2.5024164383561645</v>
      </c>
      <c r="U233" s="4">
        <f t="shared" si="38"/>
        <v>12.040607741165621</v>
      </c>
      <c r="V233" s="11" t="str">
        <f t="shared" si="32"/>
        <v>E7</v>
      </c>
    </row>
    <row r="234" spans="1:22" x14ac:dyDescent="0.25">
      <c r="A234" s="6" t="s">
        <v>912</v>
      </c>
      <c r="B234" s="6" t="s">
        <v>563</v>
      </c>
      <c r="C234" s="6" t="s">
        <v>575</v>
      </c>
      <c r="D234" s="6" t="s">
        <v>226</v>
      </c>
      <c r="E234" s="6" t="s">
        <v>761</v>
      </c>
      <c r="F234" s="6" t="s">
        <v>115</v>
      </c>
      <c r="G234" s="6" t="s">
        <v>382</v>
      </c>
      <c r="O234" s="2">
        <f t="shared" si="30"/>
        <v>42918.236111111109</v>
      </c>
      <c r="P234" s="3">
        <f t="shared" si="33"/>
        <v>5.52978515625</v>
      </c>
      <c r="Q234" s="3">
        <f t="shared" si="34"/>
        <v>5.3485107421875</v>
      </c>
      <c r="R234" s="3">
        <f t="shared" si="35"/>
        <v>24.795035543925167</v>
      </c>
      <c r="S234" s="3">
        <f t="shared" si="36"/>
        <v>19.315503460179229</v>
      </c>
      <c r="T234" s="4">
        <f t="shared" si="37"/>
        <v>3.2463780821917809</v>
      </c>
      <c r="U234" s="4">
        <f t="shared" si="38"/>
        <v>12.312251505818908</v>
      </c>
      <c r="V234" s="11" t="str">
        <f t="shared" si="32"/>
        <v>E8</v>
      </c>
    </row>
    <row r="235" spans="1:22" x14ac:dyDescent="0.25">
      <c r="A235" s="6" t="s">
        <v>913</v>
      </c>
      <c r="B235" s="6" t="s">
        <v>537</v>
      </c>
      <c r="C235" s="6" t="s">
        <v>568</v>
      </c>
      <c r="D235" s="6" t="s">
        <v>226</v>
      </c>
      <c r="E235" s="6" t="s">
        <v>702</v>
      </c>
      <c r="F235" s="6" t="s">
        <v>13</v>
      </c>
      <c r="G235" s="6" t="s">
        <v>382</v>
      </c>
      <c r="O235" s="2">
        <f t="shared" si="30"/>
        <v>42918.243055555555</v>
      </c>
      <c r="P235" s="3">
        <f t="shared" si="33"/>
        <v>5.5267333984375</v>
      </c>
      <c r="Q235" s="3">
        <f t="shared" si="34"/>
        <v>5.3466796875</v>
      </c>
      <c r="R235" s="3">
        <f t="shared" si="35"/>
        <v>24.795035543925167</v>
      </c>
      <c r="S235" s="3">
        <f t="shared" si="36"/>
        <v>19.31236796255962</v>
      </c>
      <c r="T235" s="4">
        <f t="shared" si="37"/>
        <v>3.7874410958904114</v>
      </c>
      <c r="U235" s="4">
        <f t="shared" si="38"/>
        <v>12.312251505818908</v>
      </c>
      <c r="V235" s="11" t="str">
        <f t="shared" si="32"/>
        <v>E9</v>
      </c>
    </row>
    <row r="236" spans="1:22" x14ac:dyDescent="0.25">
      <c r="A236" s="6" t="s">
        <v>914</v>
      </c>
      <c r="B236" s="6" t="s">
        <v>537</v>
      </c>
      <c r="C236" s="6" t="s">
        <v>564</v>
      </c>
      <c r="D236" s="6" t="s">
        <v>226</v>
      </c>
      <c r="E236" s="6" t="s">
        <v>731</v>
      </c>
      <c r="F236" s="6" t="s">
        <v>238</v>
      </c>
      <c r="G236" s="6" t="s">
        <v>332</v>
      </c>
      <c r="O236" s="2">
        <f t="shared" si="30"/>
        <v>42918.25</v>
      </c>
      <c r="P236" s="3">
        <f t="shared" si="33"/>
        <v>5.5267333984375</v>
      </c>
      <c r="Q236" s="3">
        <f t="shared" si="34"/>
        <v>5.34576416015625</v>
      </c>
      <c r="R236" s="3">
        <f t="shared" si="35"/>
        <v>24.795035543925167</v>
      </c>
      <c r="S236" s="3">
        <f t="shared" si="36"/>
        <v>19.293565577774757</v>
      </c>
      <c r="T236" s="4">
        <f t="shared" si="37"/>
        <v>5.2077315068493153</v>
      </c>
      <c r="U236" s="4">
        <f t="shared" si="38"/>
        <v>11.762787085494146</v>
      </c>
      <c r="V236" s="11" t="str">
        <f t="shared" si="32"/>
        <v>EA</v>
      </c>
    </row>
    <row r="237" spans="1:22" x14ac:dyDescent="0.25">
      <c r="A237" s="6" t="s">
        <v>915</v>
      </c>
      <c r="B237" s="6" t="s">
        <v>537</v>
      </c>
      <c r="C237" s="6" t="s">
        <v>568</v>
      </c>
      <c r="D237" s="6" t="s">
        <v>226</v>
      </c>
      <c r="E237" s="6" t="s">
        <v>721</v>
      </c>
      <c r="F237" s="6" t="s">
        <v>243</v>
      </c>
      <c r="G237" s="6" t="s">
        <v>316</v>
      </c>
      <c r="O237" s="2">
        <f t="shared" si="30"/>
        <v>42918.256944444445</v>
      </c>
      <c r="P237" s="3">
        <f t="shared" si="33"/>
        <v>5.5267333984375</v>
      </c>
      <c r="Q237" s="3">
        <f t="shared" si="34"/>
        <v>5.3466796875</v>
      </c>
      <c r="R237" s="3">
        <f t="shared" si="35"/>
        <v>24.795035543925167</v>
      </c>
      <c r="S237" s="3">
        <f t="shared" si="36"/>
        <v>19.302964499461552</v>
      </c>
      <c r="T237" s="4">
        <f t="shared" si="37"/>
        <v>6.4927561643835618</v>
      </c>
      <c r="U237" s="4">
        <f t="shared" si="38"/>
        <v>12.040607741165621</v>
      </c>
      <c r="V237" s="11" t="str">
        <f t="shared" si="32"/>
        <v>EB</v>
      </c>
    </row>
    <row r="238" spans="1:22" x14ac:dyDescent="0.25">
      <c r="A238" s="6" t="s">
        <v>916</v>
      </c>
      <c r="B238" s="6" t="s">
        <v>537</v>
      </c>
      <c r="C238" s="6" t="s">
        <v>568</v>
      </c>
      <c r="D238" s="6" t="s">
        <v>226</v>
      </c>
      <c r="E238" s="6" t="s">
        <v>761</v>
      </c>
      <c r="F238" s="6" t="s">
        <v>183</v>
      </c>
      <c r="G238" s="6" t="s">
        <v>316</v>
      </c>
      <c r="O238" s="2">
        <f t="shared" si="30"/>
        <v>42918.263888888891</v>
      </c>
      <c r="P238" s="3">
        <f t="shared" si="33"/>
        <v>5.5267333984375</v>
      </c>
      <c r="Q238" s="3">
        <f t="shared" si="34"/>
        <v>5.3466796875</v>
      </c>
      <c r="R238" s="3">
        <f t="shared" si="35"/>
        <v>24.795035543925167</v>
      </c>
      <c r="S238" s="3">
        <f t="shared" si="36"/>
        <v>19.315503460179229</v>
      </c>
      <c r="T238" s="4">
        <f t="shared" si="37"/>
        <v>6.4251232876712328</v>
      </c>
      <c r="U238" s="4">
        <f t="shared" si="38"/>
        <v>12.040607741165621</v>
      </c>
      <c r="V238" s="11" t="str">
        <f t="shared" si="32"/>
        <v>EC</v>
      </c>
    </row>
    <row r="239" spans="1:22" x14ac:dyDescent="0.25">
      <c r="A239" s="6" t="s">
        <v>917</v>
      </c>
      <c r="B239" s="6" t="s">
        <v>563</v>
      </c>
      <c r="C239" s="6" t="s">
        <v>564</v>
      </c>
      <c r="D239" s="6" t="s">
        <v>226</v>
      </c>
      <c r="E239" s="6" t="s">
        <v>693</v>
      </c>
      <c r="F239" s="6" t="s">
        <v>125</v>
      </c>
      <c r="G239" s="6" t="s">
        <v>316</v>
      </c>
      <c r="O239" s="2">
        <f t="shared" si="30"/>
        <v>42918.270833333328</v>
      </c>
      <c r="P239" s="3">
        <f t="shared" si="33"/>
        <v>5.52978515625</v>
      </c>
      <c r="Q239" s="3">
        <f t="shared" si="34"/>
        <v>5.34576416015625</v>
      </c>
      <c r="R239" s="3">
        <f t="shared" si="35"/>
        <v>24.795035543925167</v>
      </c>
      <c r="S239" s="3">
        <f t="shared" si="36"/>
        <v>19.324912984954551</v>
      </c>
      <c r="T239" s="4">
        <f t="shared" si="37"/>
        <v>8.4541095890410958</v>
      </c>
      <c r="U239" s="4">
        <f t="shared" si="38"/>
        <v>12.040607741165621</v>
      </c>
      <c r="V239" s="11" t="str">
        <f t="shared" si="32"/>
        <v>ED</v>
      </c>
    </row>
    <row r="240" spans="1:22" x14ac:dyDescent="0.25">
      <c r="A240" s="6" t="s">
        <v>918</v>
      </c>
      <c r="B240" s="6" t="s">
        <v>566</v>
      </c>
      <c r="C240" s="6" t="s">
        <v>575</v>
      </c>
      <c r="D240" s="6" t="s">
        <v>226</v>
      </c>
      <c r="E240" s="6" t="s">
        <v>895</v>
      </c>
      <c r="F240" s="6" t="s">
        <v>254</v>
      </c>
      <c r="G240" s="6" t="s">
        <v>332</v>
      </c>
      <c r="O240" s="2">
        <f t="shared" si="30"/>
        <v>42918.277777777781</v>
      </c>
      <c r="P240" s="3">
        <f t="shared" si="33"/>
        <v>5.5328369140625</v>
      </c>
      <c r="Q240" s="3">
        <f t="shared" si="34"/>
        <v>5.3485107421875</v>
      </c>
      <c r="R240" s="3">
        <f t="shared" si="35"/>
        <v>24.795035543925167</v>
      </c>
      <c r="S240" s="3">
        <f t="shared" si="36"/>
        <v>19.309232970002711</v>
      </c>
      <c r="T240" s="4">
        <f t="shared" si="37"/>
        <v>10.009665753424658</v>
      </c>
      <c r="U240" s="4">
        <f t="shared" si="38"/>
        <v>11.762787085494146</v>
      </c>
      <c r="V240" s="11" t="str">
        <f t="shared" si="32"/>
        <v>EE</v>
      </c>
    </row>
    <row r="241" spans="1:22" x14ac:dyDescent="0.25">
      <c r="A241" s="6" t="s">
        <v>919</v>
      </c>
      <c r="B241" s="6" t="s">
        <v>566</v>
      </c>
      <c r="C241" s="6" t="s">
        <v>580</v>
      </c>
      <c r="D241" s="6" t="s">
        <v>226</v>
      </c>
      <c r="E241" s="6" t="s">
        <v>909</v>
      </c>
      <c r="F241" s="6" t="s">
        <v>127</v>
      </c>
      <c r="G241" s="6" t="s">
        <v>316</v>
      </c>
      <c r="O241" s="2">
        <f t="shared" si="30"/>
        <v>42918.284722222219</v>
      </c>
      <c r="P241" s="3">
        <f t="shared" si="33"/>
        <v>5.5328369140625</v>
      </c>
      <c r="Q241" s="3">
        <f t="shared" si="34"/>
        <v>5.35125732421875</v>
      </c>
      <c r="R241" s="3">
        <f t="shared" si="35"/>
        <v>24.795035543925167</v>
      </c>
      <c r="S241" s="3">
        <f t="shared" si="36"/>
        <v>19.350027312223347</v>
      </c>
      <c r="T241" s="4">
        <f t="shared" si="37"/>
        <v>10.212564383561645</v>
      </c>
      <c r="U241" s="4">
        <f t="shared" si="38"/>
        <v>12.040607741165621</v>
      </c>
      <c r="V241" s="11" t="str">
        <f t="shared" si="32"/>
        <v>EF</v>
      </c>
    </row>
    <row r="242" spans="1:22" x14ac:dyDescent="0.25">
      <c r="A242" s="6" t="s">
        <v>920</v>
      </c>
      <c r="B242" s="6" t="s">
        <v>583</v>
      </c>
      <c r="C242" s="6" t="s">
        <v>711</v>
      </c>
      <c r="D242" s="6" t="s">
        <v>226</v>
      </c>
      <c r="E242" s="6" t="s">
        <v>921</v>
      </c>
      <c r="F242" s="6" t="s">
        <v>143</v>
      </c>
      <c r="G242" s="6" t="s">
        <v>382</v>
      </c>
      <c r="O242" s="2">
        <f t="shared" si="30"/>
        <v>42918.291666666672</v>
      </c>
      <c r="P242" s="3">
        <f t="shared" si="33"/>
        <v>5.535888671875</v>
      </c>
      <c r="Q242" s="3">
        <f t="shared" si="34"/>
        <v>5.34759521484375</v>
      </c>
      <c r="R242" s="3">
        <f t="shared" si="35"/>
        <v>24.795035543925167</v>
      </c>
      <c r="S242" s="3">
        <f t="shared" si="36"/>
        <v>19.390907323256329</v>
      </c>
      <c r="T242" s="4">
        <f t="shared" si="37"/>
        <v>9.8744000000000014</v>
      </c>
      <c r="U242" s="4">
        <f t="shared" si="38"/>
        <v>12.312251505818908</v>
      </c>
      <c r="V242" s="11" t="str">
        <f t="shared" si="32"/>
        <v>F0</v>
      </c>
    </row>
    <row r="243" spans="1:22" x14ac:dyDescent="0.25">
      <c r="A243" s="6" t="s">
        <v>922</v>
      </c>
      <c r="B243" s="6" t="s">
        <v>563</v>
      </c>
      <c r="C243" s="6" t="s">
        <v>711</v>
      </c>
      <c r="D243" s="6" t="s">
        <v>226</v>
      </c>
      <c r="E243" s="6" t="s">
        <v>923</v>
      </c>
      <c r="F243" s="6" t="s">
        <v>924</v>
      </c>
      <c r="G243" s="6" t="s">
        <v>316</v>
      </c>
      <c r="O243" s="2">
        <f t="shared" si="30"/>
        <v>42918.298611111109</v>
      </c>
      <c r="P243" s="3">
        <f t="shared" si="33"/>
        <v>5.52978515625</v>
      </c>
      <c r="Q243" s="3">
        <f t="shared" si="34"/>
        <v>5.34759521484375</v>
      </c>
      <c r="R243" s="3">
        <f t="shared" si="35"/>
        <v>24.795035543925167</v>
      </c>
      <c r="S243" s="3">
        <f t="shared" si="36"/>
        <v>19.441339291873476</v>
      </c>
      <c r="T243" s="4">
        <f t="shared" si="37"/>
        <v>10.280197260273972</v>
      </c>
      <c r="U243" s="4">
        <f t="shared" si="38"/>
        <v>12.040607741165621</v>
      </c>
      <c r="V243" s="11" t="str">
        <f t="shared" si="32"/>
        <v>F1</v>
      </c>
    </row>
    <row r="244" spans="1:22" x14ac:dyDescent="0.25">
      <c r="A244" s="6" t="s">
        <v>925</v>
      </c>
      <c r="B244" s="6" t="s">
        <v>566</v>
      </c>
      <c r="C244" s="6" t="s">
        <v>572</v>
      </c>
      <c r="D244" s="6" t="s">
        <v>226</v>
      </c>
      <c r="E244" s="6" t="s">
        <v>926</v>
      </c>
      <c r="F244" s="6" t="s">
        <v>927</v>
      </c>
      <c r="G244" s="6" t="s">
        <v>316</v>
      </c>
      <c r="O244" s="2">
        <f t="shared" si="30"/>
        <v>42918.305555555555</v>
      </c>
      <c r="P244" s="3">
        <f t="shared" si="33"/>
        <v>5.5328369140625</v>
      </c>
      <c r="Q244" s="3">
        <f t="shared" si="34"/>
        <v>5.34942626953125</v>
      </c>
      <c r="R244" s="3">
        <f t="shared" si="35"/>
        <v>24.795035543925167</v>
      </c>
      <c r="S244" s="3">
        <f t="shared" si="36"/>
        <v>19.472925717929115</v>
      </c>
      <c r="T244" s="4">
        <f t="shared" si="37"/>
        <v>11.700487671232878</v>
      </c>
      <c r="U244" s="4">
        <f t="shared" si="38"/>
        <v>12.040607741165621</v>
      </c>
      <c r="V244" s="11" t="str">
        <f t="shared" si="32"/>
        <v>F2</v>
      </c>
    </row>
    <row r="245" spans="1:22" x14ac:dyDescent="0.25">
      <c r="A245" s="6" t="s">
        <v>928</v>
      </c>
      <c r="B245" s="6" t="s">
        <v>566</v>
      </c>
      <c r="C245" s="6" t="s">
        <v>568</v>
      </c>
      <c r="D245" s="6" t="s">
        <v>226</v>
      </c>
      <c r="E245" s="6" t="s">
        <v>929</v>
      </c>
      <c r="F245" s="6" t="s">
        <v>930</v>
      </c>
      <c r="G245" s="6" t="s">
        <v>316</v>
      </c>
      <c r="O245" s="2">
        <f t="shared" si="30"/>
        <v>42918.3125</v>
      </c>
      <c r="P245" s="3">
        <f t="shared" si="33"/>
        <v>5.5328369140625</v>
      </c>
      <c r="Q245" s="3">
        <f t="shared" si="34"/>
        <v>5.3466796875</v>
      </c>
      <c r="R245" s="3">
        <f t="shared" si="35"/>
        <v>24.795035543925167</v>
      </c>
      <c r="S245" s="3">
        <f t="shared" si="36"/>
        <v>19.504563444508108</v>
      </c>
      <c r="T245" s="4">
        <f t="shared" si="37"/>
        <v>13.053145205479453</v>
      </c>
      <c r="U245" s="4">
        <f t="shared" si="38"/>
        <v>12.040607741165621</v>
      </c>
      <c r="V245" s="11" t="str">
        <f t="shared" si="32"/>
        <v>F3</v>
      </c>
    </row>
    <row r="246" spans="1:22" x14ac:dyDescent="0.25">
      <c r="A246" s="6" t="s">
        <v>931</v>
      </c>
      <c r="B246" s="6" t="s">
        <v>563</v>
      </c>
      <c r="C246" s="6" t="s">
        <v>711</v>
      </c>
      <c r="D246" s="6" t="s">
        <v>226</v>
      </c>
      <c r="E246" s="6" t="s">
        <v>932</v>
      </c>
      <c r="F246" s="6" t="s">
        <v>933</v>
      </c>
      <c r="G246" s="6" t="s">
        <v>316</v>
      </c>
      <c r="O246" s="2">
        <f t="shared" si="30"/>
        <v>42918.319444444445</v>
      </c>
      <c r="P246" s="3">
        <f t="shared" si="33"/>
        <v>5.52978515625</v>
      </c>
      <c r="Q246" s="3">
        <f t="shared" si="34"/>
        <v>5.34759521484375</v>
      </c>
      <c r="R246" s="3">
        <f t="shared" si="35"/>
        <v>24.795035543925167</v>
      </c>
      <c r="S246" s="3">
        <f t="shared" si="36"/>
        <v>19.523570770352933</v>
      </c>
      <c r="T246" s="4">
        <f t="shared" si="37"/>
        <v>13.864739726027397</v>
      </c>
      <c r="U246" s="4">
        <f t="shared" si="38"/>
        <v>12.040607741165621</v>
      </c>
      <c r="V246" s="11" t="str">
        <f t="shared" si="32"/>
        <v>F4</v>
      </c>
    </row>
    <row r="247" spans="1:22" x14ac:dyDescent="0.25">
      <c r="A247" s="6" t="s">
        <v>934</v>
      </c>
      <c r="B247" s="6" t="s">
        <v>566</v>
      </c>
      <c r="C247" s="6" t="s">
        <v>711</v>
      </c>
      <c r="D247" s="6" t="s">
        <v>226</v>
      </c>
      <c r="E247" s="6" t="s">
        <v>935</v>
      </c>
      <c r="F247" s="6" t="s">
        <v>936</v>
      </c>
      <c r="G247" s="6" t="s">
        <v>316</v>
      </c>
      <c r="O247" s="2">
        <f t="shared" si="30"/>
        <v>42918.326388888891</v>
      </c>
      <c r="P247" s="3">
        <f t="shared" si="33"/>
        <v>5.5328369140625</v>
      </c>
      <c r="Q247" s="3">
        <f t="shared" si="34"/>
        <v>5.34759521484375</v>
      </c>
      <c r="R247" s="3">
        <f t="shared" si="35"/>
        <v>24.795035543925167</v>
      </c>
      <c r="S247" s="3">
        <f t="shared" si="36"/>
        <v>19.545769443056372</v>
      </c>
      <c r="T247" s="4">
        <f t="shared" si="37"/>
        <v>13.72947397260274</v>
      </c>
      <c r="U247" s="4">
        <f t="shared" si="38"/>
        <v>12.040607741165621</v>
      </c>
      <c r="V247" s="11" t="str">
        <f t="shared" si="32"/>
        <v>F5</v>
      </c>
    </row>
    <row r="248" spans="1:22" x14ac:dyDescent="0.25">
      <c r="A248" s="6" t="s">
        <v>937</v>
      </c>
      <c r="B248" s="6" t="s">
        <v>566</v>
      </c>
      <c r="C248" s="6" t="s">
        <v>564</v>
      </c>
      <c r="D248" s="6" t="s">
        <v>226</v>
      </c>
      <c r="E248" s="6" t="s">
        <v>938</v>
      </c>
      <c r="F248" s="6" t="s">
        <v>939</v>
      </c>
      <c r="G248" s="6" t="s">
        <v>316</v>
      </c>
      <c r="O248" s="2">
        <f t="shared" si="30"/>
        <v>42918.333333333328</v>
      </c>
      <c r="P248" s="3">
        <f t="shared" si="33"/>
        <v>5.5328369140625</v>
      </c>
      <c r="Q248" s="3">
        <f t="shared" si="34"/>
        <v>5.34576416015625</v>
      </c>
      <c r="R248" s="3">
        <f t="shared" si="35"/>
        <v>24.795035543925167</v>
      </c>
      <c r="S248" s="3">
        <f t="shared" si="36"/>
        <v>19.593423344285668</v>
      </c>
      <c r="T248" s="4">
        <f t="shared" si="37"/>
        <v>15.42029589041096</v>
      </c>
      <c r="U248" s="4">
        <f t="shared" si="38"/>
        <v>12.040607741165621</v>
      </c>
      <c r="V248" s="11" t="str">
        <f t="shared" si="32"/>
        <v>F6</v>
      </c>
    </row>
    <row r="249" spans="1:22" x14ac:dyDescent="0.25">
      <c r="A249" s="6" t="s">
        <v>940</v>
      </c>
      <c r="B249" s="6" t="s">
        <v>537</v>
      </c>
      <c r="C249" s="6" t="s">
        <v>572</v>
      </c>
      <c r="D249" s="6" t="s">
        <v>226</v>
      </c>
      <c r="E249" s="6" t="s">
        <v>941</v>
      </c>
      <c r="F249" s="6" t="s">
        <v>942</v>
      </c>
      <c r="G249" s="6" t="s">
        <v>382</v>
      </c>
      <c r="O249" s="2">
        <f t="shared" si="30"/>
        <v>42918.340277777781</v>
      </c>
      <c r="P249" s="3">
        <f t="shared" si="33"/>
        <v>5.5267333984375</v>
      </c>
      <c r="Q249" s="3">
        <f t="shared" si="34"/>
        <v>5.34942626953125</v>
      </c>
      <c r="R249" s="3">
        <f t="shared" si="35"/>
        <v>24.795035543925167</v>
      </c>
      <c r="S249" s="3">
        <f t="shared" si="36"/>
        <v>19.644382908302191</v>
      </c>
      <c r="T249" s="4">
        <f t="shared" si="37"/>
        <v>17.178750684931508</v>
      </c>
      <c r="U249" s="4">
        <f t="shared" si="38"/>
        <v>12.312251505818908</v>
      </c>
      <c r="V249" s="11" t="str">
        <f t="shared" si="32"/>
        <v>F7</v>
      </c>
    </row>
    <row r="250" spans="1:22" x14ac:dyDescent="0.25">
      <c r="A250" s="6" t="s">
        <v>943</v>
      </c>
      <c r="B250" s="6" t="s">
        <v>566</v>
      </c>
      <c r="C250" s="6" t="s">
        <v>711</v>
      </c>
      <c r="D250" s="6" t="s">
        <v>226</v>
      </c>
      <c r="E250" s="6" t="s">
        <v>944</v>
      </c>
      <c r="F250" s="6" t="s">
        <v>945</v>
      </c>
      <c r="G250" s="6" t="s">
        <v>332</v>
      </c>
      <c r="O250" s="2">
        <f t="shared" si="30"/>
        <v>42918.347222222219</v>
      </c>
      <c r="P250" s="3">
        <f t="shared" si="33"/>
        <v>5.5328369140625</v>
      </c>
      <c r="Q250" s="3">
        <f t="shared" si="34"/>
        <v>5.34759521484375</v>
      </c>
      <c r="R250" s="3">
        <f t="shared" si="35"/>
        <v>24.795035543925167</v>
      </c>
      <c r="S250" s="3">
        <f t="shared" si="36"/>
        <v>19.67310630255372</v>
      </c>
      <c r="T250" s="4">
        <f t="shared" si="37"/>
        <v>18.531408219178083</v>
      </c>
      <c r="U250" s="4">
        <f t="shared" si="38"/>
        <v>11.762787085494146</v>
      </c>
      <c r="V250" s="11" t="str">
        <f t="shared" si="32"/>
        <v>F8</v>
      </c>
    </row>
    <row r="251" spans="1:22" x14ac:dyDescent="0.25">
      <c r="A251" s="6" t="s">
        <v>946</v>
      </c>
      <c r="B251" s="6" t="s">
        <v>566</v>
      </c>
      <c r="C251" s="6" t="s">
        <v>572</v>
      </c>
      <c r="D251" s="6" t="s">
        <v>226</v>
      </c>
      <c r="E251" s="6" t="s">
        <v>947</v>
      </c>
      <c r="F251" s="6" t="s">
        <v>948</v>
      </c>
      <c r="G251" s="6" t="s">
        <v>332</v>
      </c>
      <c r="O251" s="2">
        <f t="shared" si="30"/>
        <v>42918.354166666672</v>
      </c>
      <c r="P251" s="3">
        <f t="shared" si="33"/>
        <v>5.5328369140625</v>
      </c>
      <c r="Q251" s="3">
        <f t="shared" si="34"/>
        <v>5.34942626953125</v>
      </c>
      <c r="R251" s="3">
        <f t="shared" si="35"/>
        <v>24.795035543925167</v>
      </c>
      <c r="S251" s="3">
        <f t="shared" si="36"/>
        <v>19.685885848390569</v>
      </c>
      <c r="T251" s="4">
        <f t="shared" si="37"/>
        <v>20.492761643835617</v>
      </c>
      <c r="U251" s="4">
        <f t="shared" si="38"/>
        <v>11.762787085494146</v>
      </c>
      <c r="V251" s="11" t="str">
        <f t="shared" si="32"/>
        <v>F9</v>
      </c>
    </row>
    <row r="252" spans="1:22" x14ac:dyDescent="0.25">
      <c r="A252" s="6" t="s">
        <v>949</v>
      </c>
      <c r="B252" s="6" t="s">
        <v>583</v>
      </c>
      <c r="C252" s="6" t="s">
        <v>572</v>
      </c>
      <c r="D252" s="6" t="s">
        <v>226</v>
      </c>
      <c r="E252" s="6" t="s">
        <v>950</v>
      </c>
      <c r="F252" s="6" t="s">
        <v>399</v>
      </c>
      <c r="G252" s="6" t="s">
        <v>316</v>
      </c>
      <c r="O252" s="2">
        <f t="shared" si="30"/>
        <v>42918.361111111109</v>
      </c>
      <c r="P252" s="3">
        <f t="shared" si="33"/>
        <v>5.535888671875</v>
      </c>
      <c r="Q252" s="3">
        <f t="shared" si="34"/>
        <v>5.34942626953125</v>
      </c>
      <c r="R252" s="3">
        <f t="shared" si="35"/>
        <v>24.795035543925167</v>
      </c>
      <c r="S252" s="3">
        <f t="shared" si="36"/>
        <v>19.695476006261515</v>
      </c>
      <c r="T252" s="4">
        <f t="shared" si="37"/>
        <v>20.898558904109588</v>
      </c>
      <c r="U252" s="4">
        <f t="shared" si="38"/>
        <v>12.040607741165621</v>
      </c>
      <c r="V252" s="11" t="str">
        <f t="shared" si="32"/>
        <v>FA</v>
      </c>
    </row>
    <row r="253" spans="1:22" x14ac:dyDescent="0.25">
      <c r="A253" s="6" t="s">
        <v>951</v>
      </c>
      <c r="B253" s="6" t="s">
        <v>583</v>
      </c>
      <c r="C253" s="6" t="s">
        <v>572</v>
      </c>
      <c r="D253" s="6" t="s">
        <v>226</v>
      </c>
      <c r="E253" s="6" t="s">
        <v>952</v>
      </c>
      <c r="F253" s="6" t="s">
        <v>953</v>
      </c>
      <c r="G253" s="6" t="s">
        <v>382</v>
      </c>
      <c r="O253" s="2">
        <f t="shared" si="30"/>
        <v>42918.368055555555</v>
      </c>
      <c r="P253" s="3">
        <f t="shared" si="33"/>
        <v>5.535888671875</v>
      </c>
      <c r="Q253" s="3">
        <f t="shared" si="34"/>
        <v>5.34942626953125</v>
      </c>
      <c r="R253" s="3">
        <f t="shared" si="35"/>
        <v>24.795035543925167</v>
      </c>
      <c r="S253" s="3">
        <f t="shared" si="36"/>
        <v>19.692278762980322</v>
      </c>
      <c r="T253" s="4">
        <f t="shared" si="37"/>
        <v>21.574887671232876</v>
      </c>
      <c r="U253" s="4">
        <f t="shared" si="38"/>
        <v>12.312251505818908</v>
      </c>
      <c r="V253" s="11" t="str">
        <f t="shared" si="32"/>
        <v>FB</v>
      </c>
    </row>
    <row r="254" spans="1:22" x14ac:dyDescent="0.25">
      <c r="A254" s="6" t="s">
        <v>954</v>
      </c>
      <c r="B254" s="6" t="s">
        <v>566</v>
      </c>
      <c r="C254" s="6" t="s">
        <v>564</v>
      </c>
      <c r="D254" s="6" t="s">
        <v>226</v>
      </c>
      <c r="E254" s="6" t="s">
        <v>955</v>
      </c>
      <c r="F254" s="6" t="s">
        <v>956</v>
      </c>
      <c r="G254" s="6" t="s">
        <v>316</v>
      </c>
      <c r="O254" s="2">
        <f t="shared" si="30"/>
        <v>42918.375</v>
      </c>
      <c r="P254" s="3">
        <f t="shared" si="33"/>
        <v>5.5328369140625</v>
      </c>
      <c r="Q254" s="3">
        <f t="shared" si="34"/>
        <v>5.34576416015625</v>
      </c>
      <c r="R254" s="3">
        <f t="shared" si="35"/>
        <v>24.795035543925167</v>
      </c>
      <c r="S254" s="3">
        <f t="shared" si="36"/>
        <v>19.701872065608995</v>
      </c>
      <c r="T254" s="4">
        <f t="shared" si="37"/>
        <v>26.850252054794524</v>
      </c>
      <c r="U254" s="4">
        <f t="shared" si="38"/>
        <v>12.040607741165621</v>
      </c>
      <c r="V254" s="11" t="str">
        <f t="shared" si="32"/>
        <v>FC</v>
      </c>
    </row>
    <row r="255" spans="1:22" x14ac:dyDescent="0.25">
      <c r="A255" s="6" t="s">
        <v>957</v>
      </c>
      <c r="B255" s="6" t="s">
        <v>537</v>
      </c>
      <c r="C255" s="6" t="s">
        <v>730</v>
      </c>
      <c r="D255" s="6" t="s">
        <v>226</v>
      </c>
      <c r="E255" s="6" t="s">
        <v>958</v>
      </c>
      <c r="F255" s="6" t="s">
        <v>959</v>
      </c>
      <c r="G255" s="6" t="s">
        <v>332</v>
      </c>
      <c r="O255" s="2">
        <f t="shared" si="30"/>
        <v>42918.381944444445</v>
      </c>
      <c r="P255" s="3">
        <f t="shared" si="33"/>
        <v>5.5267333984375</v>
      </c>
      <c r="Q255" s="3">
        <f t="shared" si="34"/>
        <v>5.3448486328125</v>
      </c>
      <c r="R255" s="3">
        <f t="shared" si="35"/>
        <v>24.795035543925167</v>
      </c>
      <c r="S255" s="3">
        <f t="shared" si="36"/>
        <v>19.72747729734732</v>
      </c>
      <c r="T255" s="4">
        <f t="shared" si="37"/>
        <v>26.782619178082193</v>
      </c>
      <c r="U255" s="4">
        <f t="shared" si="38"/>
        <v>11.762787085494146</v>
      </c>
      <c r="V255" s="11" t="str">
        <f t="shared" si="32"/>
        <v>FD</v>
      </c>
    </row>
    <row r="256" spans="1:22" x14ac:dyDescent="0.25">
      <c r="A256" s="6" t="s">
        <v>960</v>
      </c>
      <c r="B256" s="6" t="s">
        <v>537</v>
      </c>
      <c r="C256" s="6" t="s">
        <v>572</v>
      </c>
      <c r="D256" s="6" t="s">
        <v>226</v>
      </c>
      <c r="E256" s="6" t="s">
        <v>961</v>
      </c>
      <c r="F256" s="6" t="s">
        <v>962</v>
      </c>
      <c r="G256" s="6" t="s">
        <v>316</v>
      </c>
      <c r="O256" s="2">
        <f t="shared" si="30"/>
        <v>42918.388888888891</v>
      </c>
      <c r="P256" s="3">
        <f t="shared" si="33"/>
        <v>5.5267333984375</v>
      </c>
      <c r="Q256" s="3">
        <f t="shared" si="34"/>
        <v>5.34942626953125</v>
      </c>
      <c r="R256" s="3">
        <f t="shared" si="35"/>
        <v>24.795035543925167</v>
      </c>
      <c r="S256" s="3">
        <f t="shared" si="36"/>
        <v>19.737087931076815</v>
      </c>
      <c r="T256" s="4">
        <f t="shared" si="37"/>
        <v>22.995178082191781</v>
      </c>
      <c r="U256" s="4">
        <f t="shared" si="38"/>
        <v>12.040607741165621</v>
      </c>
      <c r="V256" s="11" t="str">
        <f t="shared" si="32"/>
        <v>FE</v>
      </c>
    </row>
    <row r="257" spans="1:22" x14ac:dyDescent="0.25">
      <c r="A257" s="6" t="s">
        <v>963</v>
      </c>
      <c r="B257" s="6" t="s">
        <v>583</v>
      </c>
      <c r="C257" s="6" t="s">
        <v>572</v>
      </c>
      <c r="D257" s="6" t="s">
        <v>226</v>
      </c>
      <c r="E257" s="6" t="s">
        <v>964</v>
      </c>
      <c r="F257" s="6" t="s">
        <v>965</v>
      </c>
      <c r="G257" s="6" t="s">
        <v>316</v>
      </c>
      <c r="O257" s="2">
        <f t="shared" si="30"/>
        <v>42918.395833333328</v>
      </c>
      <c r="P257" s="3">
        <f t="shared" si="33"/>
        <v>5.535888671875</v>
      </c>
      <c r="Q257" s="3">
        <f t="shared" si="34"/>
        <v>5.34942626953125</v>
      </c>
      <c r="R257" s="3">
        <f t="shared" si="35"/>
        <v>24.795035543925167</v>
      </c>
      <c r="S257" s="3">
        <f t="shared" si="36"/>
        <v>19.74349765159559</v>
      </c>
      <c r="T257" s="4">
        <f t="shared" si="37"/>
        <v>22.386482191780821</v>
      </c>
      <c r="U257" s="4">
        <f t="shared" si="38"/>
        <v>12.040607741165621</v>
      </c>
      <c r="V257" s="11" t="str">
        <f t="shared" si="32"/>
        <v>FF</v>
      </c>
    </row>
    <row r="258" spans="1:22" x14ac:dyDescent="0.25">
      <c r="A258" s="6" t="s">
        <v>966</v>
      </c>
      <c r="B258" s="6" t="s">
        <v>563</v>
      </c>
      <c r="C258" s="6" t="s">
        <v>575</v>
      </c>
      <c r="D258" s="6" t="s">
        <v>226</v>
      </c>
      <c r="E258" s="6" t="s">
        <v>967</v>
      </c>
      <c r="F258" s="6" t="s">
        <v>968</v>
      </c>
      <c r="G258" s="6" t="s">
        <v>382</v>
      </c>
      <c r="O258" s="2">
        <f t="shared" ref="O258:O321" si="39">(HEX2DEC(A258)/86400)+25569</f>
        <v>42918.402777777781</v>
      </c>
      <c r="P258" s="3">
        <f t="shared" si="33"/>
        <v>5.52978515625</v>
      </c>
      <c r="Q258" s="3">
        <f t="shared" si="34"/>
        <v>5.3485107421875</v>
      </c>
      <c r="R258" s="3">
        <f t="shared" si="35"/>
        <v>24.795035543925167</v>
      </c>
      <c r="S258" s="3">
        <f t="shared" si="36"/>
        <v>19.772367482277559</v>
      </c>
      <c r="T258" s="4">
        <f t="shared" si="37"/>
        <v>26.309189041095895</v>
      </c>
      <c r="U258" s="4">
        <f t="shared" si="38"/>
        <v>12.312251505818908</v>
      </c>
      <c r="V258" s="11" t="str">
        <f t="shared" si="32"/>
        <v>100</v>
      </c>
    </row>
    <row r="259" spans="1:22" x14ac:dyDescent="0.25">
      <c r="A259" s="6" t="s">
        <v>969</v>
      </c>
      <c r="B259" s="6" t="s">
        <v>566</v>
      </c>
      <c r="C259" s="6" t="s">
        <v>575</v>
      </c>
      <c r="D259" s="6" t="s">
        <v>226</v>
      </c>
      <c r="E259" s="6" t="s">
        <v>970</v>
      </c>
      <c r="F259" s="6" t="s">
        <v>971</v>
      </c>
      <c r="G259" s="6" t="s">
        <v>382</v>
      </c>
      <c r="O259" s="2">
        <f t="shared" si="39"/>
        <v>42918.409722222219</v>
      </c>
      <c r="P259" s="3">
        <f t="shared" si="33"/>
        <v>5.5328369140625</v>
      </c>
      <c r="Q259" s="3">
        <f t="shared" si="34"/>
        <v>5.3485107421875</v>
      </c>
      <c r="R259" s="3">
        <f t="shared" si="35"/>
        <v>24.795035543925167</v>
      </c>
      <c r="S259" s="3">
        <f t="shared" si="36"/>
        <v>19.762739458112605</v>
      </c>
      <c r="T259" s="4">
        <f t="shared" si="37"/>
        <v>29.285035616438357</v>
      </c>
      <c r="U259" s="4">
        <f t="shared" si="38"/>
        <v>12.312251505818908</v>
      </c>
      <c r="V259" s="11" t="str">
        <f t="shared" si="32"/>
        <v>101</v>
      </c>
    </row>
    <row r="260" spans="1:22" x14ac:dyDescent="0.25">
      <c r="A260" s="6" t="s">
        <v>972</v>
      </c>
      <c r="B260" s="6" t="s">
        <v>563</v>
      </c>
      <c r="C260" s="6" t="s">
        <v>575</v>
      </c>
      <c r="D260" s="6" t="s">
        <v>226</v>
      </c>
      <c r="E260" s="6" t="s">
        <v>973</v>
      </c>
      <c r="F260" s="6" t="s">
        <v>974</v>
      </c>
      <c r="G260" s="6" t="s">
        <v>332</v>
      </c>
      <c r="O260" s="2">
        <f t="shared" si="39"/>
        <v>42918.416666666672</v>
      </c>
      <c r="P260" s="3">
        <f t="shared" si="33"/>
        <v>5.52978515625</v>
      </c>
      <c r="Q260" s="3">
        <f t="shared" si="34"/>
        <v>5.3485107421875</v>
      </c>
      <c r="R260" s="3">
        <f t="shared" si="35"/>
        <v>24.795035543925167</v>
      </c>
      <c r="S260" s="3">
        <f t="shared" si="36"/>
        <v>19.759531172220363</v>
      </c>
      <c r="T260" s="4">
        <f t="shared" si="37"/>
        <v>31.652186301369866</v>
      </c>
      <c r="U260" s="4">
        <f t="shared" si="38"/>
        <v>11.762787085494146</v>
      </c>
      <c r="V260" s="11" t="str">
        <f t="shared" ref="V260:V323" si="40">DEC2HEX((HEX2DEC(A260)-HEX2DEC(A$2))/600)</f>
        <v>102</v>
      </c>
    </row>
    <row r="261" spans="1:22" x14ac:dyDescent="0.25">
      <c r="A261" s="6" t="s">
        <v>975</v>
      </c>
      <c r="B261" s="6" t="s">
        <v>537</v>
      </c>
      <c r="C261" s="6" t="s">
        <v>541</v>
      </c>
      <c r="D261" s="6" t="s">
        <v>226</v>
      </c>
      <c r="E261" s="6" t="s">
        <v>976</v>
      </c>
      <c r="F261" s="6" t="s">
        <v>977</v>
      </c>
      <c r="G261" s="6" t="s">
        <v>332</v>
      </c>
      <c r="O261" s="2">
        <f t="shared" si="39"/>
        <v>42918.423611111109</v>
      </c>
      <c r="P261" s="3">
        <f t="shared" si="33"/>
        <v>5.5267333984375</v>
      </c>
      <c r="Q261" s="3">
        <f t="shared" si="34"/>
        <v>5.343017578125</v>
      </c>
      <c r="R261" s="3">
        <f t="shared" si="35"/>
        <v>24.795035543925167</v>
      </c>
      <c r="S261" s="3">
        <f t="shared" si="36"/>
        <v>19.765948271643424</v>
      </c>
      <c r="T261" s="4">
        <f t="shared" si="37"/>
        <v>35.507260273972605</v>
      </c>
      <c r="U261" s="4">
        <f t="shared" si="38"/>
        <v>11.762787085494146</v>
      </c>
      <c r="V261" s="11" t="str">
        <f t="shared" si="40"/>
        <v>103</v>
      </c>
    </row>
    <row r="262" spans="1:22" x14ac:dyDescent="0.25">
      <c r="A262" s="6" t="s">
        <v>978</v>
      </c>
      <c r="B262" s="6" t="s">
        <v>566</v>
      </c>
      <c r="C262" s="6" t="s">
        <v>575</v>
      </c>
      <c r="D262" s="6" t="s">
        <v>226</v>
      </c>
      <c r="E262" s="6" t="s">
        <v>979</v>
      </c>
      <c r="F262" s="6" t="s">
        <v>980</v>
      </c>
      <c r="G262" s="6" t="s">
        <v>316</v>
      </c>
      <c r="O262" s="2">
        <f t="shared" si="39"/>
        <v>42918.430555555555</v>
      </c>
      <c r="P262" s="3">
        <f t="shared" si="33"/>
        <v>5.5328369140625</v>
      </c>
      <c r="Q262" s="3">
        <f t="shared" si="34"/>
        <v>5.3485107421875</v>
      </c>
      <c r="R262" s="3">
        <f t="shared" si="35"/>
        <v>24.795035543925167</v>
      </c>
      <c r="S262" s="3">
        <f t="shared" si="36"/>
        <v>19.740292528090663</v>
      </c>
      <c r="T262" s="4">
        <f t="shared" si="37"/>
        <v>36.995183561643834</v>
      </c>
      <c r="U262" s="4">
        <f t="shared" si="38"/>
        <v>12.040607741165621</v>
      </c>
      <c r="V262" s="11" t="str">
        <f t="shared" si="40"/>
        <v>104</v>
      </c>
    </row>
    <row r="263" spans="1:22" x14ac:dyDescent="0.25">
      <c r="A263" s="6" t="s">
        <v>981</v>
      </c>
      <c r="B263" s="6" t="s">
        <v>583</v>
      </c>
      <c r="C263" s="6" t="s">
        <v>580</v>
      </c>
      <c r="D263" s="6" t="s">
        <v>226</v>
      </c>
      <c r="E263" s="6" t="s">
        <v>982</v>
      </c>
      <c r="F263" s="6" t="s">
        <v>983</v>
      </c>
      <c r="G263" s="6" t="s">
        <v>332</v>
      </c>
      <c r="O263" s="2">
        <f t="shared" si="39"/>
        <v>42918.4375</v>
      </c>
      <c r="P263" s="3">
        <f t="shared" si="33"/>
        <v>5.535888671875</v>
      </c>
      <c r="Q263" s="3">
        <f t="shared" si="34"/>
        <v>5.35125732421875</v>
      </c>
      <c r="R263" s="3">
        <f t="shared" si="35"/>
        <v>24.795035543925167</v>
      </c>
      <c r="S263" s="3">
        <f t="shared" si="36"/>
        <v>19.730680315868653</v>
      </c>
      <c r="T263" s="4">
        <f t="shared" si="37"/>
        <v>43.487939726027399</v>
      </c>
      <c r="U263" s="4">
        <f t="shared" si="38"/>
        <v>11.762787085494146</v>
      </c>
      <c r="V263" s="11" t="str">
        <f t="shared" si="40"/>
        <v>105</v>
      </c>
    </row>
    <row r="264" spans="1:22" x14ac:dyDescent="0.25">
      <c r="A264" s="6" t="s">
        <v>984</v>
      </c>
      <c r="B264" s="6" t="s">
        <v>566</v>
      </c>
      <c r="C264" s="6" t="s">
        <v>575</v>
      </c>
      <c r="D264" s="6" t="s">
        <v>226</v>
      </c>
      <c r="E264" s="6" t="s">
        <v>985</v>
      </c>
      <c r="F264" s="6" t="s">
        <v>986</v>
      </c>
      <c r="G264" s="6" t="s">
        <v>332</v>
      </c>
      <c r="O264" s="2">
        <f t="shared" si="39"/>
        <v>42918.444444444445</v>
      </c>
      <c r="P264" s="3">
        <f t="shared" si="33"/>
        <v>5.5328369140625</v>
      </c>
      <c r="Q264" s="3">
        <f t="shared" si="34"/>
        <v>5.3485107421875</v>
      </c>
      <c r="R264" s="3">
        <f t="shared" si="35"/>
        <v>24.795035543925167</v>
      </c>
      <c r="S264" s="3">
        <f t="shared" si="36"/>
        <v>19.666719668710982</v>
      </c>
      <c r="T264" s="4">
        <f t="shared" si="37"/>
        <v>37.265715068493151</v>
      </c>
      <c r="U264" s="4">
        <f t="shared" si="38"/>
        <v>11.762787085494146</v>
      </c>
      <c r="V264" s="11" t="str">
        <f t="shared" si="40"/>
        <v>106</v>
      </c>
    </row>
    <row r="265" spans="1:22" x14ac:dyDescent="0.25">
      <c r="A265" s="6" t="s">
        <v>987</v>
      </c>
      <c r="B265" s="6" t="s">
        <v>566</v>
      </c>
      <c r="C265" s="6" t="s">
        <v>575</v>
      </c>
      <c r="D265" s="6" t="s">
        <v>226</v>
      </c>
      <c r="E265" s="6" t="s">
        <v>988</v>
      </c>
      <c r="F265" s="6" t="s">
        <v>989</v>
      </c>
      <c r="G265" s="6" t="s">
        <v>316</v>
      </c>
      <c r="O265" s="2">
        <f t="shared" si="39"/>
        <v>42918.451388888891</v>
      </c>
      <c r="P265" s="3">
        <f t="shared" si="33"/>
        <v>5.5328369140625</v>
      </c>
      <c r="Q265" s="3">
        <f t="shared" si="34"/>
        <v>5.3485107421875</v>
      </c>
      <c r="R265" s="3">
        <f t="shared" si="35"/>
        <v>24.795035543925167</v>
      </c>
      <c r="S265" s="3">
        <f t="shared" si="36"/>
        <v>19.669912724177834</v>
      </c>
      <c r="T265" s="4">
        <f t="shared" si="37"/>
        <v>40.714991780821919</v>
      </c>
      <c r="U265" s="4">
        <f t="shared" si="38"/>
        <v>12.040607741165621</v>
      </c>
      <c r="V265" s="11" t="str">
        <f t="shared" si="40"/>
        <v>107</v>
      </c>
    </row>
    <row r="266" spans="1:22" x14ac:dyDescent="0.25">
      <c r="A266" s="6" t="s">
        <v>990</v>
      </c>
      <c r="B266" s="6" t="s">
        <v>563</v>
      </c>
      <c r="C266" s="6" t="s">
        <v>711</v>
      </c>
      <c r="D266" s="6" t="s">
        <v>226</v>
      </c>
      <c r="E266" s="6" t="s">
        <v>991</v>
      </c>
      <c r="F266" s="6" t="s">
        <v>992</v>
      </c>
      <c r="G266" s="6" t="s">
        <v>316</v>
      </c>
      <c r="O266" s="2">
        <f t="shared" si="39"/>
        <v>42918.458333333328</v>
      </c>
      <c r="P266" s="3">
        <f t="shared" si="33"/>
        <v>5.52978515625</v>
      </c>
      <c r="Q266" s="3">
        <f t="shared" si="34"/>
        <v>5.34759521484375</v>
      </c>
      <c r="R266" s="3">
        <f t="shared" si="35"/>
        <v>24.795035543925167</v>
      </c>
      <c r="S266" s="3">
        <f t="shared" si="36"/>
        <v>19.606150752591475</v>
      </c>
      <c r="T266" s="4">
        <f t="shared" si="37"/>
        <v>43.961369863013701</v>
      </c>
      <c r="U266" s="4">
        <f t="shared" si="38"/>
        <v>12.040607741165621</v>
      </c>
      <c r="V266" s="11" t="str">
        <f t="shared" si="40"/>
        <v>108</v>
      </c>
    </row>
    <row r="267" spans="1:22" x14ac:dyDescent="0.25">
      <c r="A267" s="6" t="s">
        <v>993</v>
      </c>
      <c r="B267" s="6" t="s">
        <v>583</v>
      </c>
      <c r="C267" s="6" t="s">
        <v>575</v>
      </c>
      <c r="D267" s="6" t="s">
        <v>226</v>
      </c>
      <c r="E267" s="6" t="s">
        <v>994</v>
      </c>
      <c r="F267" s="6" t="s">
        <v>995</v>
      </c>
      <c r="G267" s="6" t="s">
        <v>332</v>
      </c>
      <c r="O267" s="2">
        <f t="shared" si="39"/>
        <v>42918.465277777781</v>
      </c>
      <c r="P267" s="3">
        <f t="shared" si="33"/>
        <v>5.535888671875</v>
      </c>
      <c r="Q267" s="3">
        <f t="shared" si="34"/>
        <v>5.3485107421875</v>
      </c>
      <c r="R267" s="3">
        <f t="shared" si="35"/>
        <v>24.795035543925167</v>
      </c>
      <c r="S267" s="3">
        <f t="shared" si="36"/>
        <v>19.64119403028343</v>
      </c>
      <c r="T267" s="4">
        <f t="shared" si="37"/>
        <v>52.753643835616437</v>
      </c>
      <c r="U267" s="4">
        <f t="shared" si="38"/>
        <v>11.762787085494146</v>
      </c>
      <c r="V267" s="11" t="str">
        <f t="shared" si="40"/>
        <v>109</v>
      </c>
    </row>
    <row r="268" spans="1:22" x14ac:dyDescent="0.25">
      <c r="A268" s="6" t="s">
        <v>996</v>
      </c>
      <c r="B268" s="6" t="s">
        <v>563</v>
      </c>
      <c r="C268" s="6" t="s">
        <v>597</v>
      </c>
      <c r="D268" s="6" t="s">
        <v>226</v>
      </c>
      <c r="E268" s="6" t="s">
        <v>997</v>
      </c>
      <c r="F268" s="6" t="s">
        <v>998</v>
      </c>
      <c r="G268" s="6" t="s">
        <v>332</v>
      </c>
      <c r="O268" s="2">
        <f t="shared" si="39"/>
        <v>42918.472222222219</v>
      </c>
      <c r="P268" s="3">
        <f t="shared" si="33"/>
        <v>5.52978515625</v>
      </c>
      <c r="Q268" s="3">
        <f t="shared" si="34"/>
        <v>5.350341796875</v>
      </c>
      <c r="R268" s="3">
        <f t="shared" si="35"/>
        <v>24.795035543925167</v>
      </c>
      <c r="S268" s="3">
        <f t="shared" si="36"/>
        <v>19.625257458775252</v>
      </c>
      <c r="T268" s="4">
        <f t="shared" si="37"/>
        <v>49.710164383561647</v>
      </c>
      <c r="U268" s="4">
        <f t="shared" si="38"/>
        <v>11.762787085494146</v>
      </c>
      <c r="V268" s="11" t="str">
        <f t="shared" si="40"/>
        <v>10A</v>
      </c>
    </row>
    <row r="269" spans="1:22" x14ac:dyDescent="0.25">
      <c r="A269" s="6" t="s">
        <v>999</v>
      </c>
      <c r="B269" s="6" t="s">
        <v>566</v>
      </c>
      <c r="C269" s="6" t="s">
        <v>575</v>
      </c>
      <c r="D269" s="6" t="s">
        <v>226</v>
      </c>
      <c r="E269" s="6" t="s">
        <v>1000</v>
      </c>
      <c r="F269" s="6" t="s">
        <v>1001</v>
      </c>
      <c r="G269" s="6" t="s">
        <v>382</v>
      </c>
      <c r="O269" s="2">
        <f t="shared" si="39"/>
        <v>42918.479166666672</v>
      </c>
      <c r="P269" s="3">
        <f t="shared" si="33"/>
        <v>5.5328369140625</v>
      </c>
      <c r="Q269" s="3">
        <f t="shared" si="34"/>
        <v>5.3485107421875</v>
      </c>
      <c r="R269" s="3">
        <f t="shared" si="35"/>
        <v>24.795035543925167</v>
      </c>
      <c r="S269" s="3">
        <f t="shared" si="36"/>
        <v>19.5902427902152</v>
      </c>
      <c r="T269" s="4">
        <f t="shared" si="37"/>
        <v>48.763304109589043</v>
      </c>
      <c r="U269" s="4">
        <f t="shared" si="38"/>
        <v>12.312251505818908</v>
      </c>
      <c r="V269" s="11" t="str">
        <f t="shared" si="40"/>
        <v>10B</v>
      </c>
    </row>
    <row r="270" spans="1:22" x14ac:dyDescent="0.25">
      <c r="A270" s="6" t="s">
        <v>1002</v>
      </c>
      <c r="B270" s="6" t="s">
        <v>566</v>
      </c>
      <c r="C270" s="6" t="s">
        <v>572</v>
      </c>
      <c r="D270" s="6" t="s">
        <v>226</v>
      </c>
      <c r="E270" s="6" t="s">
        <v>1003</v>
      </c>
      <c r="F270" s="6" t="s">
        <v>1004</v>
      </c>
      <c r="G270" s="6" t="s">
        <v>382</v>
      </c>
      <c r="O270" s="2">
        <f t="shared" si="39"/>
        <v>42918.486111111109</v>
      </c>
      <c r="P270" s="3">
        <f t="shared" si="33"/>
        <v>5.5328369140625</v>
      </c>
      <c r="Q270" s="3">
        <f t="shared" si="34"/>
        <v>5.34942626953125</v>
      </c>
      <c r="R270" s="3">
        <f t="shared" si="35"/>
        <v>24.795035543925167</v>
      </c>
      <c r="S270" s="3">
        <f t="shared" si="36"/>
        <v>19.510897159767126</v>
      </c>
      <c r="T270" s="4">
        <f t="shared" si="37"/>
        <v>31.246389041095892</v>
      </c>
      <c r="U270" s="4">
        <f t="shared" si="38"/>
        <v>12.312251505818908</v>
      </c>
      <c r="V270" s="11" t="str">
        <f t="shared" si="40"/>
        <v>10C</v>
      </c>
    </row>
    <row r="271" spans="1:22" x14ac:dyDescent="0.25">
      <c r="A271" s="6" t="s">
        <v>1005</v>
      </c>
      <c r="B271" s="6" t="s">
        <v>566</v>
      </c>
      <c r="C271" s="6" t="s">
        <v>568</v>
      </c>
      <c r="D271" s="6" t="s">
        <v>226</v>
      </c>
      <c r="E271" s="6" t="s">
        <v>1006</v>
      </c>
      <c r="F271" s="6" t="s">
        <v>1007</v>
      </c>
      <c r="G271" s="6" t="s">
        <v>382</v>
      </c>
      <c r="O271" s="2">
        <f t="shared" si="39"/>
        <v>42918.493055555555</v>
      </c>
      <c r="P271" s="3">
        <f t="shared" si="33"/>
        <v>5.5328369140625</v>
      </c>
      <c r="Q271" s="3">
        <f t="shared" si="34"/>
        <v>5.3466796875</v>
      </c>
      <c r="R271" s="3">
        <f t="shared" si="35"/>
        <v>24.795035543925167</v>
      </c>
      <c r="S271" s="3">
        <f t="shared" si="36"/>
        <v>19.488738158802676</v>
      </c>
      <c r="T271" s="4">
        <f t="shared" si="37"/>
        <v>60.801956164383562</v>
      </c>
      <c r="U271" s="4">
        <f t="shared" si="38"/>
        <v>12.312251505818908</v>
      </c>
      <c r="V271" s="11" t="str">
        <f t="shared" si="40"/>
        <v>10D</v>
      </c>
    </row>
    <row r="272" spans="1:22" x14ac:dyDescent="0.25">
      <c r="A272" s="6" t="s">
        <v>1008</v>
      </c>
      <c r="B272" s="6" t="s">
        <v>537</v>
      </c>
      <c r="C272" s="6" t="s">
        <v>730</v>
      </c>
      <c r="D272" s="6" t="s">
        <v>226</v>
      </c>
      <c r="E272" s="6" t="s">
        <v>1009</v>
      </c>
      <c r="F272" s="6" t="s">
        <v>1010</v>
      </c>
      <c r="G272" s="6" t="s">
        <v>316</v>
      </c>
      <c r="O272" s="2">
        <f t="shared" si="39"/>
        <v>42918.5</v>
      </c>
      <c r="P272" s="3">
        <f t="shared" si="33"/>
        <v>5.5267333984375</v>
      </c>
      <c r="Q272" s="3">
        <f t="shared" si="34"/>
        <v>5.3448486328125</v>
      </c>
      <c r="R272" s="3">
        <f t="shared" si="35"/>
        <v>24.795035543925167</v>
      </c>
      <c r="S272" s="3">
        <f t="shared" si="36"/>
        <v>19.457126102175266</v>
      </c>
      <c r="T272" s="4">
        <f t="shared" si="37"/>
        <v>68.782635616438355</v>
      </c>
      <c r="U272" s="4">
        <f t="shared" si="38"/>
        <v>12.040607741165621</v>
      </c>
      <c r="V272" s="11" t="str">
        <f t="shared" si="40"/>
        <v>10E</v>
      </c>
    </row>
    <row r="273" spans="1:22" x14ac:dyDescent="0.25">
      <c r="A273" s="6" t="s">
        <v>1011</v>
      </c>
      <c r="B273" s="6" t="s">
        <v>563</v>
      </c>
      <c r="C273" s="6" t="s">
        <v>564</v>
      </c>
      <c r="D273" s="6" t="s">
        <v>226</v>
      </c>
      <c r="E273" s="6" t="s">
        <v>834</v>
      </c>
      <c r="F273" s="6" t="s">
        <v>1012</v>
      </c>
      <c r="G273" s="6" t="s">
        <v>316</v>
      </c>
      <c r="O273" s="2">
        <f t="shared" si="39"/>
        <v>42918.506944444445</v>
      </c>
      <c r="P273" s="3">
        <f t="shared" si="33"/>
        <v>5.52978515625</v>
      </c>
      <c r="Q273" s="3">
        <f t="shared" si="34"/>
        <v>5.34576416015625</v>
      </c>
      <c r="R273" s="3">
        <f t="shared" si="35"/>
        <v>24.795035543925167</v>
      </c>
      <c r="S273" s="3">
        <f t="shared" si="36"/>
        <v>19.460285000261138</v>
      </c>
      <c r="T273" s="4">
        <f t="shared" si="37"/>
        <v>59.584564383561649</v>
      </c>
      <c r="U273" s="4">
        <f t="shared" si="38"/>
        <v>12.040607741165621</v>
      </c>
      <c r="V273" s="11" t="str">
        <f t="shared" si="40"/>
        <v>10F</v>
      </c>
    </row>
    <row r="274" spans="1:22" x14ac:dyDescent="0.25">
      <c r="A274" s="6" t="s">
        <v>1013</v>
      </c>
      <c r="B274" s="6" t="s">
        <v>537</v>
      </c>
      <c r="C274" s="6" t="s">
        <v>564</v>
      </c>
      <c r="D274" s="6" t="s">
        <v>226</v>
      </c>
      <c r="E274" s="6" t="s">
        <v>929</v>
      </c>
      <c r="F274" s="6" t="s">
        <v>1014</v>
      </c>
      <c r="G274" s="6" t="s">
        <v>382</v>
      </c>
      <c r="O274" s="2">
        <f t="shared" si="39"/>
        <v>42918.513888888891</v>
      </c>
      <c r="P274" s="3">
        <f t="shared" si="33"/>
        <v>5.5267333984375</v>
      </c>
      <c r="Q274" s="3">
        <f t="shared" si="34"/>
        <v>5.34576416015625</v>
      </c>
      <c r="R274" s="3">
        <f t="shared" si="35"/>
        <v>24.795035543925167</v>
      </c>
      <c r="S274" s="3">
        <f t="shared" si="36"/>
        <v>19.504563444508108</v>
      </c>
      <c r="T274" s="4">
        <f t="shared" si="37"/>
        <v>58.637704109589038</v>
      </c>
      <c r="U274" s="4">
        <f t="shared" si="38"/>
        <v>12.312251505818908</v>
      </c>
      <c r="V274" s="11" t="str">
        <f t="shared" si="40"/>
        <v>110</v>
      </c>
    </row>
    <row r="275" spans="1:22" x14ac:dyDescent="0.25">
      <c r="A275" s="6" t="s">
        <v>1015</v>
      </c>
      <c r="B275" s="6" t="s">
        <v>537</v>
      </c>
      <c r="C275" s="6" t="s">
        <v>538</v>
      </c>
      <c r="D275" s="6" t="s">
        <v>226</v>
      </c>
      <c r="E275" s="6" t="s">
        <v>926</v>
      </c>
      <c r="F275" s="6" t="s">
        <v>1016</v>
      </c>
      <c r="G275" s="6" t="s">
        <v>316</v>
      </c>
      <c r="O275" s="2">
        <f t="shared" si="39"/>
        <v>42918.520833333328</v>
      </c>
      <c r="P275" s="3">
        <f t="shared" si="33"/>
        <v>5.5267333984375</v>
      </c>
      <c r="Q275" s="3">
        <f t="shared" si="34"/>
        <v>5.34027099609375</v>
      </c>
      <c r="R275" s="3">
        <f t="shared" si="35"/>
        <v>24.795035543925167</v>
      </c>
      <c r="S275" s="3">
        <f t="shared" si="36"/>
        <v>19.472925717929115</v>
      </c>
      <c r="T275" s="4">
        <f t="shared" si="37"/>
        <v>55.797123287671226</v>
      </c>
      <c r="U275" s="4">
        <f t="shared" si="38"/>
        <v>12.040607741165621</v>
      </c>
      <c r="V275" s="11" t="str">
        <f t="shared" si="40"/>
        <v>111</v>
      </c>
    </row>
    <row r="276" spans="1:22" x14ac:dyDescent="0.25">
      <c r="A276" s="6" t="s">
        <v>1017</v>
      </c>
      <c r="B276" s="6" t="s">
        <v>563</v>
      </c>
      <c r="C276" s="6" t="s">
        <v>541</v>
      </c>
      <c r="D276" s="6" t="s">
        <v>226</v>
      </c>
      <c r="E276" s="6" t="s">
        <v>926</v>
      </c>
      <c r="F276" s="6" t="s">
        <v>1018</v>
      </c>
      <c r="G276" s="6" t="s">
        <v>316</v>
      </c>
      <c r="O276" s="2">
        <f t="shared" si="39"/>
        <v>42918.527777777781</v>
      </c>
      <c r="P276" s="3">
        <f t="shared" si="33"/>
        <v>5.52978515625</v>
      </c>
      <c r="Q276" s="3">
        <f t="shared" si="34"/>
        <v>5.343017578125</v>
      </c>
      <c r="R276" s="3">
        <f t="shared" si="35"/>
        <v>24.795035543925167</v>
      </c>
      <c r="S276" s="3">
        <f t="shared" si="36"/>
        <v>19.472925717929115</v>
      </c>
      <c r="T276" s="4">
        <f t="shared" si="37"/>
        <v>64.31886575342466</v>
      </c>
      <c r="U276" s="4">
        <f t="shared" si="38"/>
        <v>12.040607741165621</v>
      </c>
      <c r="V276" s="11" t="str">
        <f t="shared" si="40"/>
        <v>112</v>
      </c>
    </row>
    <row r="277" spans="1:22" x14ac:dyDescent="0.25">
      <c r="A277" s="6" t="s">
        <v>1019</v>
      </c>
      <c r="B277" s="6" t="s">
        <v>537</v>
      </c>
      <c r="C277" s="6" t="s">
        <v>564</v>
      </c>
      <c r="D277" s="6" t="s">
        <v>226</v>
      </c>
      <c r="E277" s="6" t="s">
        <v>1003</v>
      </c>
      <c r="F277" s="6" t="s">
        <v>1020</v>
      </c>
      <c r="G277" s="6" t="s">
        <v>316</v>
      </c>
      <c r="O277" s="2">
        <f t="shared" si="39"/>
        <v>42918.534722222219</v>
      </c>
      <c r="P277" s="3">
        <f t="shared" si="33"/>
        <v>5.5267333984375</v>
      </c>
      <c r="Q277" s="3">
        <f t="shared" si="34"/>
        <v>5.34576416015625</v>
      </c>
      <c r="R277" s="3">
        <f t="shared" si="35"/>
        <v>24.795035543925167</v>
      </c>
      <c r="S277" s="3">
        <f t="shared" si="36"/>
        <v>19.510897159767126</v>
      </c>
      <c r="T277" s="4">
        <f t="shared" si="37"/>
        <v>81.835780821917808</v>
      </c>
      <c r="U277" s="4">
        <f t="shared" si="38"/>
        <v>12.040607741165621</v>
      </c>
      <c r="V277" s="11" t="str">
        <f t="shared" si="40"/>
        <v>113</v>
      </c>
    </row>
    <row r="278" spans="1:22" x14ac:dyDescent="0.25">
      <c r="A278" s="6" t="s">
        <v>1021</v>
      </c>
      <c r="B278" s="6" t="s">
        <v>537</v>
      </c>
      <c r="C278" s="6" t="s">
        <v>555</v>
      </c>
      <c r="D278" s="6" t="s">
        <v>226</v>
      </c>
      <c r="E278" s="6" t="s">
        <v>1022</v>
      </c>
      <c r="F278" s="6" t="s">
        <v>1023</v>
      </c>
      <c r="G278" s="6" t="s">
        <v>382</v>
      </c>
      <c r="O278" s="2">
        <f t="shared" si="39"/>
        <v>42918.541666666672</v>
      </c>
      <c r="P278" s="3">
        <f t="shared" si="33"/>
        <v>5.5267333984375</v>
      </c>
      <c r="Q278" s="3">
        <f t="shared" si="34"/>
        <v>5.34210205078125</v>
      </c>
      <c r="R278" s="3">
        <f t="shared" si="35"/>
        <v>24.795035543925167</v>
      </c>
      <c r="S278" s="3">
        <f t="shared" si="36"/>
        <v>19.628443731136201</v>
      </c>
      <c r="T278" s="4">
        <f t="shared" si="37"/>
        <v>128.84063013698631</v>
      </c>
      <c r="U278" s="4">
        <f t="shared" si="38"/>
        <v>12.312251505818908</v>
      </c>
      <c r="V278" s="11" t="str">
        <f t="shared" si="40"/>
        <v>114</v>
      </c>
    </row>
    <row r="279" spans="1:22" x14ac:dyDescent="0.25">
      <c r="A279" s="6" t="s">
        <v>1024</v>
      </c>
      <c r="B279" s="6" t="s">
        <v>530</v>
      </c>
      <c r="C279" s="6" t="s">
        <v>538</v>
      </c>
      <c r="D279" s="6" t="s">
        <v>226</v>
      </c>
      <c r="E279" s="6" t="s">
        <v>1025</v>
      </c>
      <c r="F279" s="6" t="s">
        <v>1026</v>
      </c>
      <c r="G279" s="6" t="s">
        <v>316</v>
      </c>
      <c r="O279" s="2">
        <f t="shared" si="39"/>
        <v>42918.548611111109</v>
      </c>
      <c r="P279" s="3">
        <f t="shared" si="33"/>
        <v>5.523681640625</v>
      </c>
      <c r="Q279" s="3">
        <f t="shared" si="34"/>
        <v>5.34027099609375</v>
      </c>
      <c r="R279" s="3">
        <f t="shared" si="35"/>
        <v>24.795035543925167</v>
      </c>
      <c r="S279" s="3">
        <f t="shared" si="36"/>
        <v>19.676300404000813</v>
      </c>
      <c r="T279" s="4">
        <f t="shared" si="37"/>
        <v>196.13534246575341</v>
      </c>
      <c r="U279" s="4">
        <f t="shared" si="38"/>
        <v>12.040607741165621</v>
      </c>
      <c r="V279" s="11" t="str">
        <f t="shared" si="40"/>
        <v>115</v>
      </c>
    </row>
    <row r="280" spans="1:22" x14ac:dyDescent="0.25">
      <c r="A280" s="6" t="s">
        <v>1027</v>
      </c>
      <c r="B280" s="6" t="s">
        <v>537</v>
      </c>
      <c r="C280" s="6" t="s">
        <v>555</v>
      </c>
      <c r="D280" s="6" t="s">
        <v>226</v>
      </c>
      <c r="E280" s="6" t="s">
        <v>1028</v>
      </c>
      <c r="F280" s="6" t="s">
        <v>1029</v>
      </c>
      <c r="G280" s="6" t="s">
        <v>382</v>
      </c>
      <c r="O280" s="2">
        <f t="shared" si="39"/>
        <v>42918.555555555555</v>
      </c>
      <c r="P280" s="3">
        <f t="shared" si="33"/>
        <v>5.5267333984375</v>
      </c>
      <c r="Q280" s="3">
        <f t="shared" si="34"/>
        <v>5.34210205078125</v>
      </c>
      <c r="R280" s="3">
        <f t="shared" si="35"/>
        <v>24.795035543925167</v>
      </c>
      <c r="S280" s="3">
        <f t="shared" si="36"/>
        <v>19.62207170706256</v>
      </c>
      <c r="T280" s="4">
        <f t="shared" si="37"/>
        <v>242.73439452054797</v>
      </c>
      <c r="U280" s="4">
        <f t="shared" si="38"/>
        <v>12.312251505818908</v>
      </c>
      <c r="V280" s="11" t="str">
        <f t="shared" si="40"/>
        <v>116</v>
      </c>
    </row>
    <row r="281" spans="1:22" x14ac:dyDescent="0.25">
      <c r="A281" s="6" t="s">
        <v>1030</v>
      </c>
      <c r="B281" s="6" t="s">
        <v>563</v>
      </c>
      <c r="C281" s="6" t="s">
        <v>564</v>
      </c>
      <c r="D281" s="6" t="s">
        <v>226</v>
      </c>
      <c r="E281" s="6" t="s">
        <v>1031</v>
      </c>
      <c r="F281" s="6" t="s">
        <v>1032</v>
      </c>
      <c r="G281" s="6" t="s">
        <v>316</v>
      </c>
      <c r="O281" s="2">
        <f t="shared" si="39"/>
        <v>42918.5625</v>
      </c>
      <c r="P281" s="3">
        <f t="shared" si="33"/>
        <v>5.52978515625</v>
      </c>
      <c r="Q281" s="3">
        <f t="shared" si="34"/>
        <v>5.34576416015625</v>
      </c>
      <c r="R281" s="3">
        <f t="shared" si="35"/>
        <v>24.795035543925167</v>
      </c>
      <c r="S281" s="3">
        <f t="shared" si="36"/>
        <v>19.533081390845382</v>
      </c>
      <c r="T281" s="4">
        <f t="shared" si="37"/>
        <v>203.98075616438354</v>
      </c>
      <c r="U281" s="4">
        <f t="shared" si="38"/>
        <v>12.040607741165621</v>
      </c>
      <c r="V281" s="11" t="str">
        <f t="shared" si="40"/>
        <v>117</v>
      </c>
    </row>
    <row r="282" spans="1:22" x14ac:dyDescent="0.25">
      <c r="A282" s="6" t="s">
        <v>1033</v>
      </c>
      <c r="B282" s="6" t="s">
        <v>537</v>
      </c>
      <c r="C282" s="6" t="s">
        <v>564</v>
      </c>
      <c r="D282" s="6" t="s">
        <v>226</v>
      </c>
      <c r="E282" s="6" t="s">
        <v>1034</v>
      </c>
      <c r="F282" s="6" t="s">
        <v>1035</v>
      </c>
      <c r="G282" s="6" t="s">
        <v>382</v>
      </c>
      <c r="O282" s="2">
        <f t="shared" si="39"/>
        <v>42918.569444444445</v>
      </c>
      <c r="P282" s="3">
        <f t="shared" si="33"/>
        <v>5.5267333984375</v>
      </c>
      <c r="Q282" s="3">
        <f t="shared" si="34"/>
        <v>5.34576416015625</v>
      </c>
      <c r="R282" s="3">
        <f t="shared" si="35"/>
        <v>24.795035543925167</v>
      </c>
      <c r="S282" s="3">
        <f t="shared" si="36"/>
        <v>19.571170356708421</v>
      </c>
      <c r="T282" s="4">
        <f t="shared" si="37"/>
        <v>212.90829589041095</v>
      </c>
      <c r="U282" s="4">
        <f t="shared" si="38"/>
        <v>12.312251505818908</v>
      </c>
      <c r="V282" s="11" t="str">
        <f t="shared" si="40"/>
        <v>118</v>
      </c>
    </row>
    <row r="283" spans="1:22" x14ac:dyDescent="0.25">
      <c r="A283" s="6" t="s">
        <v>1036</v>
      </c>
      <c r="B283" s="6" t="s">
        <v>537</v>
      </c>
      <c r="C283" s="6" t="s">
        <v>555</v>
      </c>
      <c r="D283" s="6" t="s">
        <v>226</v>
      </c>
      <c r="E283" s="6" t="s">
        <v>944</v>
      </c>
      <c r="F283" s="6" t="s">
        <v>1037</v>
      </c>
      <c r="G283" s="6" t="s">
        <v>382</v>
      </c>
      <c r="O283" s="2">
        <f t="shared" si="39"/>
        <v>42918.576388888891</v>
      </c>
      <c r="P283" s="3">
        <f t="shared" ref="P283:P346" si="41">HEX2DEC(B283)/32768*100</f>
        <v>5.5267333984375</v>
      </c>
      <c r="Q283" s="3">
        <f t="shared" ref="Q283:Q346" si="42">HEX2DEC(C283)/32768*30</f>
        <v>5.34210205078125</v>
      </c>
      <c r="R283" s="3">
        <f t="shared" ref="R283:R346" si="43">1/($X$2+$X$3*LOG10(5600-HEX2DEC(D283))+$X$4*LOG10(5600-HEX2DEC(D283))^3)-273.15</f>
        <v>24.795035543925167</v>
      </c>
      <c r="S283" s="3">
        <f t="shared" ref="S283:S346" si="44">1/($X$2+$X$3*LOG10(21000-HEX2DEC(E283))+$X$4*LOG10(21000-HEX2DEC(E283))^3)-273.15</f>
        <v>19.67310630255372</v>
      </c>
      <c r="T283" s="4">
        <f t="shared" ref="T283:T346" si="45">((HEX2DEC(F283)+4700)-4842)*0.049372/0.73</f>
        <v>216.76336986301368</v>
      </c>
      <c r="U283" s="4">
        <f t="shared" ref="U283:U346" si="46">DEGREES(ACOS((1000-G283)/1000))</f>
        <v>12.312251505818908</v>
      </c>
      <c r="V283" s="11" t="str">
        <f t="shared" si="40"/>
        <v>119</v>
      </c>
    </row>
    <row r="284" spans="1:22" x14ac:dyDescent="0.25">
      <c r="A284" s="6" t="s">
        <v>1038</v>
      </c>
      <c r="B284" s="6" t="s">
        <v>537</v>
      </c>
      <c r="C284" s="6" t="s">
        <v>541</v>
      </c>
      <c r="D284" s="6" t="s">
        <v>226</v>
      </c>
      <c r="E284" s="6" t="s">
        <v>1039</v>
      </c>
      <c r="F284" s="6" t="s">
        <v>1040</v>
      </c>
      <c r="G284" s="6" t="s">
        <v>332</v>
      </c>
      <c r="O284" s="2">
        <f t="shared" si="39"/>
        <v>42918.583333333328</v>
      </c>
      <c r="P284" s="3">
        <f t="shared" si="41"/>
        <v>5.5267333984375</v>
      </c>
      <c r="Q284" s="3">
        <f t="shared" si="42"/>
        <v>5.343017578125</v>
      </c>
      <c r="R284" s="3">
        <f t="shared" si="43"/>
        <v>24.795035543925167</v>
      </c>
      <c r="S284" s="3">
        <f t="shared" si="44"/>
        <v>19.647572307936287</v>
      </c>
      <c r="T284" s="4">
        <f t="shared" si="45"/>
        <v>216.15467397260275</v>
      </c>
      <c r="U284" s="4">
        <f t="shared" si="46"/>
        <v>11.762787085494146</v>
      </c>
      <c r="V284" s="11" t="str">
        <f t="shared" si="40"/>
        <v>11A</v>
      </c>
    </row>
    <row r="285" spans="1:22" x14ac:dyDescent="0.25">
      <c r="A285" s="6" t="s">
        <v>1041</v>
      </c>
      <c r="B285" s="6" t="s">
        <v>563</v>
      </c>
      <c r="C285" s="6" t="s">
        <v>535</v>
      </c>
      <c r="D285" s="6" t="s">
        <v>226</v>
      </c>
      <c r="E285" s="6" t="s">
        <v>1042</v>
      </c>
      <c r="F285" s="6" t="s">
        <v>1043</v>
      </c>
      <c r="G285" s="6" t="s">
        <v>316</v>
      </c>
      <c r="O285" s="2">
        <f t="shared" si="39"/>
        <v>42918.590277777781</v>
      </c>
      <c r="P285" s="3">
        <f t="shared" si="41"/>
        <v>5.52978515625</v>
      </c>
      <c r="Q285" s="3">
        <f t="shared" si="42"/>
        <v>5.33935546875</v>
      </c>
      <c r="R285" s="3">
        <f t="shared" si="43"/>
        <v>24.795035543925167</v>
      </c>
      <c r="S285" s="3">
        <f t="shared" si="44"/>
        <v>19.657143638145897</v>
      </c>
      <c r="T285" s="4">
        <f t="shared" si="45"/>
        <v>222.64743013698632</v>
      </c>
      <c r="U285" s="4">
        <f t="shared" si="46"/>
        <v>12.040607741165621</v>
      </c>
      <c r="V285" s="11" t="str">
        <f t="shared" si="40"/>
        <v>11B</v>
      </c>
    </row>
    <row r="286" spans="1:22" x14ac:dyDescent="0.25">
      <c r="A286" s="6" t="s">
        <v>1044</v>
      </c>
      <c r="B286" s="6" t="s">
        <v>566</v>
      </c>
      <c r="C286" s="6" t="s">
        <v>560</v>
      </c>
      <c r="D286" s="6" t="s">
        <v>226</v>
      </c>
      <c r="E286" s="6" t="s">
        <v>1045</v>
      </c>
      <c r="F286" s="6" t="s">
        <v>1046</v>
      </c>
      <c r="G286" s="6" t="s">
        <v>382</v>
      </c>
      <c r="O286" s="2">
        <f t="shared" si="39"/>
        <v>42918.597222222219</v>
      </c>
      <c r="P286" s="3">
        <f t="shared" si="41"/>
        <v>5.5328369140625</v>
      </c>
      <c r="Q286" s="3">
        <f t="shared" si="42"/>
        <v>5.34393310546875</v>
      </c>
      <c r="R286" s="3">
        <f t="shared" si="43"/>
        <v>24.795035543925167</v>
      </c>
      <c r="S286" s="3">
        <f t="shared" si="44"/>
        <v>19.552116568404358</v>
      </c>
      <c r="T286" s="4">
        <f t="shared" si="45"/>
        <v>244.28995068493151</v>
      </c>
      <c r="U286" s="4">
        <f t="shared" si="46"/>
        <v>12.312251505818908</v>
      </c>
      <c r="V286" s="11" t="str">
        <f t="shared" si="40"/>
        <v>11C</v>
      </c>
    </row>
    <row r="287" spans="1:22" x14ac:dyDescent="0.25">
      <c r="A287" s="6" t="s">
        <v>1047</v>
      </c>
      <c r="B287" s="6" t="s">
        <v>563</v>
      </c>
      <c r="C287" s="6" t="s">
        <v>538</v>
      </c>
      <c r="D287" s="6" t="s">
        <v>226</v>
      </c>
      <c r="E287" s="6" t="s">
        <v>985</v>
      </c>
      <c r="F287" s="6" t="s">
        <v>1048</v>
      </c>
      <c r="G287" s="6" t="s">
        <v>316</v>
      </c>
      <c r="O287" s="2">
        <f t="shared" si="39"/>
        <v>42918.604166666672</v>
      </c>
      <c r="P287" s="3">
        <f t="shared" si="41"/>
        <v>5.52978515625</v>
      </c>
      <c r="Q287" s="3">
        <f t="shared" si="42"/>
        <v>5.34027099609375</v>
      </c>
      <c r="R287" s="3">
        <f t="shared" si="43"/>
        <v>24.795035543925167</v>
      </c>
      <c r="S287" s="3">
        <f t="shared" si="44"/>
        <v>19.666719668710982</v>
      </c>
      <c r="T287" s="4">
        <f t="shared" si="45"/>
        <v>282.77305753424656</v>
      </c>
      <c r="U287" s="4">
        <f t="shared" si="46"/>
        <v>12.040607741165621</v>
      </c>
      <c r="V287" s="11" t="str">
        <f t="shared" si="40"/>
        <v>11D</v>
      </c>
    </row>
    <row r="288" spans="1:22" x14ac:dyDescent="0.25">
      <c r="A288" s="6" t="s">
        <v>1049</v>
      </c>
      <c r="B288" s="6" t="s">
        <v>537</v>
      </c>
      <c r="C288" s="6" t="s">
        <v>525</v>
      </c>
      <c r="D288" s="6" t="s">
        <v>226</v>
      </c>
      <c r="E288" s="6" t="s">
        <v>1022</v>
      </c>
      <c r="F288" s="6" t="s">
        <v>1050</v>
      </c>
      <c r="G288" s="6" t="s">
        <v>382</v>
      </c>
      <c r="O288" s="2">
        <f t="shared" si="39"/>
        <v>42918.611111111109</v>
      </c>
      <c r="P288" s="3">
        <f t="shared" si="41"/>
        <v>5.5267333984375</v>
      </c>
      <c r="Q288" s="3">
        <f t="shared" si="42"/>
        <v>5.3375244140625</v>
      </c>
      <c r="R288" s="3">
        <f t="shared" si="43"/>
        <v>24.795035543925167</v>
      </c>
      <c r="S288" s="3">
        <f t="shared" si="44"/>
        <v>19.628443731136201</v>
      </c>
      <c r="T288" s="4">
        <f t="shared" si="45"/>
        <v>238.13535890410958</v>
      </c>
      <c r="U288" s="4">
        <f t="shared" si="46"/>
        <v>12.312251505818908</v>
      </c>
      <c r="V288" s="11" t="str">
        <f t="shared" si="40"/>
        <v>11E</v>
      </c>
    </row>
    <row r="289" spans="1:22" x14ac:dyDescent="0.25">
      <c r="A289" s="6" t="s">
        <v>1051</v>
      </c>
      <c r="B289" s="6" t="s">
        <v>537</v>
      </c>
      <c r="C289" s="6" t="s">
        <v>525</v>
      </c>
      <c r="D289" s="6" t="s">
        <v>226</v>
      </c>
      <c r="E289" s="6" t="s">
        <v>1022</v>
      </c>
      <c r="F289" s="6" t="s">
        <v>1052</v>
      </c>
      <c r="G289" s="6" t="s">
        <v>332</v>
      </c>
      <c r="O289" s="2">
        <f t="shared" si="39"/>
        <v>42918.618055555555</v>
      </c>
      <c r="P289" s="3">
        <f t="shared" si="41"/>
        <v>5.5267333984375</v>
      </c>
      <c r="Q289" s="3">
        <f t="shared" si="42"/>
        <v>5.3375244140625</v>
      </c>
      <c r="R289" s="3">
        <f t="shared" si="43"/>
        <v>24.795035543925167</v>
      </c>
      <c r="S289" s="3">
        <f t="shared" si="44"/>
        <v>19.628443731136201</v>
      </c>
      <c r="T289" s="4">
        <f t="shared" si="45"/>
        <v>224.20298630136989</v>
      </c>
      <c r="U289" s="4">
        <f t="shared" si="46"/>
        <v>11.762787085494146</v>
      </c>
      <c r="V289" s="11" t="str">
        <f t="shared" si="40"/>
        <v>11F</v>
      </c>
    </row>
    <row r="290" spans="1:22" x14ac:dyDescent="0.25">
      <c r="A290" s="6" t="s">
        <v>1053</v>
      </c>
      <c r="B290" s="6" t="s">
        <v>537</v>
      </c>
      <c r="C290" s="6" t="s">
        <v>755</v>
      </c>
      <c r="D290" s="6" t="s">
        <v>226</v>
      </c>
      <c r="E290" s="6" t="s">
        <v>1028</v>
      </c>
      <c r="F290" s="6" t="s">
        <v>1054</v>
      </c>
      <c r="G290" s="6" t="s">
        <v>316</v>
      </c>
      <c r="O290" s="2">
        <f t="shared" si="39"/>
        <v>42918.625</v>
      </c>
      <c r="P290" s="3">
        <f t="shared" si="41"/>
        <v>5.5267333984375</v>
      </c>
      <c r="Q290" s="3">
        <f t="shared" si="42"/>
        <v>5.335693359375</v>
      </c>
      <c r="R290" s="3">
        <f t="shared" si="43"/>
        <v>24.795035543925167</v>
      </c>
      <c r="S290" s="3">
        <f t="shared" si="44"/>
        <v>19.62207170706256</v>
      </c>
      <c r="T290" s="4">
        <f t="shared" si="45"/>
        <v>238.87932054794521</v>
      </c>
      <c r="U290" s="4">
        <f t="shared" si="46"/>
        <v>12.040607741165621</v>
      </c>
      <c r="V290" s="11" t="str">
        <f t="shared" si="40"/>
        <v>120</v>
      </c>
    </row>
    <row r="291" spans="1:22" x14ac:dyDescent="0.25">
      <c r="A291" s="6" t="s">
        <v>1055</v>
      </c>
      <c r="B291" s="6" t="s">
        <v>534</v>
      </c>
      <c r="C291" s="6" t="s">
        <v>779</v>
      </c>
      <c r="D291" s="6" t="s">
        <v>226</v>
      </c>
      <c r="E291" s="6" t="s">
        <v>1056</v>
      </c>
      <c r="F291" s="6" t="s">
        <v>1057</v>
      </c>
      <c r="G291" s="6" t="s">
        <v>316</v>
      </c>
      <c r="O291" s="2">
        <f t="shared" si="39"/>
        <v>42918.631944444445</v>
      </c>
      <c r="P291" s="3">
        <f t="shared" si="41"/>
        <v>5.5206298828125</v>
      </c>
      <c r="Q291" s="3">
        <f t="shared" si="42"/>
        <v>5.3338623046875</v>
      </c>
      <c r="R291" s="3">
        <f t="shared" si="43"/>
        <v>24.795035543925167</v>
      </c>
      <c r="S291" s="3">
        <f t="shared" si="44"/>
        <v>19.653952672696619</v>
      </c>
      <c r="T291" s="4">
        <f t="shared" si="45"/>
        <v>219.67158356164384</v>
      </c>
      <c r="U291" s="4">
        <f t="shared" si="46"/>
        <v>12.040607741165621</v>
      </c>
      <c r="V291" s="11" t="str">
        <f t="shared" si="40"/>
        <v>121</v>
      </c>
    </row>
    <row r="292" spans="1:22" x14ac:dyDescent="0.25">
      <c r="A292" s="6" t="s">
        <v>1058</v>
      </c>
      <c r="B292" s="6" t="s">
        <v>537</v>
      </c>
      <c r="C292" s="6" t="s">
        <v>772</v>
      </c>
      <c r="D292" s="6" t="s">
        <v>226</v>
      </c>
      <c r="E292" s="6" t="s">
        <v>1059</v>
      </c>
      <c r="F292" s="6" t="s">
        <v>1060</v>
      </c>
      <c r="G292" s="6" t="s">
        <v>382</v>
      </c>
      <c r="O292" s="2">
        <f t="shared" si="39"/>
        <v>42918.638888888891</v>
      </c>
      <c r="P292" s="3">
        <f t="shared" si="41"/>
        <v>5.5267333984375</v>
      </c>
      <c r="Q292" s="3">
        <f t="shared" si="42"/>
        <v>5.33660888671875</v>
      </c>
      <c r="R292" s="3">
        <f t="shared" si="43"/>
        <v>24.795035543925167</v>
      </c>
      <c r="S292" s="3">
        <f t="shared" si="44"/>
        <v>19.650762229347208</v>
      </c>
      <c r="T292" s="4">
        <f t="shared" si="45"/>
        <v>218.99525479452055</v>
      </c>
      <c r="U292" s="4">
        <f t="shared" si="46"/>
        <v>12.312251505818908</v>
      </c>
      <c r="V292" s="11" t="str">
        <f t="shared" si="40"/>
        <v>122</v>
      </c>
    </row>
    <row r="293" spans="1:22" x14ac:dyDescent="0.25">
      <c r="A293" s="6" t="s">
        <v>1061</v>
      </c>
      <c r="B293" s="6" t="s">
        <v>534</v>
      </c>
      <c r="C293" s="6" t="s">
        <v>779</v>
      </c>
      <c r="D293" s="6" t="s">
        <v>226</v>
      </c>
      <c r="E293" s="6" t="s">
        <v>1062</v>
      </c>
      <c r="F293" s="6" t="s">
        <v>1063</v>
      </c>
      <c r="G293" s="6" t="s">
        <v>382</v>
      </c>
      <c r="O293" s="2">
        <f t="shared" si="39"/>
        <v>42918.645833333328</v>
      </c>
      <c r="P293" s="3">
        <f t="shared" si="41"/>
        <v>5.5206298828125</v>
      </c>
      <c r="Q293" s="3">
        <f t="shared" si="42"/>
        <v>5.3338623046875</v>
      </c>
      <c r="R293" s="3">
        <f t="shared" si="43"/>
        <v>24.795035543925167</v>
      </c>
      <c r="S293" s="3">
        <f t="shared" si="44"/>
        <v>19.73388386039079</v>
      </c>
      <c r="T293" s="4">
        <f t="shared" si="45"/>
        <v>208.37689315068491</v>
      </c>
      <c r="U293" s="4">
        <f t="shared" si="46"/>
        <v>12.312251505818908</v>
      </c>
      <c r="V293" s="11" t="str">
        <f t="shared" si="40"/>
        <v>123</v>
      </c>
    </row>
    <row r="294" spans="1:22" x14ac:dyDescent="0.25">
      <c r="A294" s="6" t="s">
        <v>1064</v>
      </c>
      <c r="B294" s="6" t="s">
        <v>530</v>
      </c>
      <c r="C294" s="6" t="s">
        <v>779</v>
      </c>
      <c r="D294" s="6" t="s">
        <v>226</v>
      </c>
      <c r="E294" s="6" t="s">
        <v>1065</v>
      </c>
      <c r="F294" s="6" t="s">
        <v>1066</v>
      </c>
      <c r="G294" s="6" t="s">
        <v>316</v>
      </c>
      <c r="O294" s="2">
        <f t="shared" si="39"/>
        <v>42918.652777777781</v>
      </c>
      <c r="P294" s="3">
        <f t="shared" si="41"/>
        <v>5.523681640625</v>
      </c>
      <c r="Q294" s="3">
        <f t="shared" si="42"/>
        <v>5.3338623046875</v>
      </c>
      <c r="R294" s="3">
        <f t="shared" si="43"/>
        <v>24.795035543925167</v>
      </c>
      <c r="S294" s="3">
        <f t="shared" si="44"/>
        <v>19.785212242438661</v>
      </c>
      <c r="T294" s="4">
        <f t="shared" si="45"/>
        <v>217.50733150684931</v>
      </c>
      <c r="U294" s="4">
        <f t="shared" si="46"/>
        <v>12.040607741165621</v>
      </c>
      <c r="V294" s="11" t="str">
        <f t="shared" si="40"/>
        <v>124</v>
      </c>
    </row>
    <row r="295" spans="1:22" x14ac:dyDescent="0.25">
      <c r="A295" s="6" t="s">
        <v>1067</v>
      </c>
      <c r="B295" s="6" t="s">
        <v>534</v>
      </c>
      <c r="C295" s="6" t="s">
        <v>779</v>
      </c>
      <c r="D295" s="6" t="s">
        <v>226</v>
      </c>
      <c r="E295" s="6" t="s">
        <v>1065</v>
      </c>
      <c r="F295" s="6" t="s">
        <v>1068</v>
      </c>
      <c r="G295" s="6" t="s">
        <v>316</v>
      </c>
      <c r="O295" s="2">
        <f t="shared" si="39"/>
        <v>42918.659722222219</v>
      </c>
      <c r="P295" s="3">
        <f t="shared" si="41"/>
        <v>5.5206298828125</v>
      </c>
      <c r="Q295" s="3">
        <f t="shared" si="42"/>
        <v>5.3338623046875</v>
      </c>
      <c r="R295" s="3">
        <f t="shared" si="43"/>
        <v>24.795035543925167</v>
      </c>
      <c r="S295" s="3">
        <f t="shared" si="44"/>
        <v>19.785212242438661</v>
      </c>
      <c r="T295" s="4">
        <f t="shared" si="45"/>
        <v>218.58945753424658</v>
      </c>
      <c r="U295" s="4">
        <f t="shared" si="46"/>
        <v>12.040607741165621</v>
      </c>
      <c r="V295" s="11" t="str">
        <f t="shared" si="40"/>
        <v>125</v>
      </c>
    </row>
    <row r="296" spans="1:22" x14ac:dyDescent="0.25">
      <c r="A296" s="6" t="s">
        <v>1069</v>
      </c>
      <c r="B296" s="6" t="s">
        <v>530</v>
      </c>
      <c r="C296" s="6" t="s">
        <v>522</v>
      </c>
      <c r="D296" s="6" t="s">
        <v>226</v>
      </c>
      <c r="E296" s="6" t="s">
        <v>1070</v>
      </c>
      <c r="F296" s="6" t="s">
        <v>1071</v>
      </c>
      <c r="G296" s="6" t="s">
        <v>382</v>
      </c>
      <c r="O296" s="2">
        <f t="shared" si="39"/>
        <v>42918.666666666672</v>
      </c>
      <c r="P296" s="3">
        <f t="shared" si="41"/>
        <v>5.523681640625</v>
      </c>
      <c r="Q296" s="3">
        <f t="shared" si="42"/>
        <v>5.33477783203125</v>
      </c>
      <c r="R296" s="3">
        <f t="shared" si="43"/>
        <v>24.795035543925167</v>
      </c>
      <c r="S296" s="3">
        <f t="shared" si="44"/>
        <v>19.804495249666047</v>
      </c>
      <c r="T296" s="4">
        <f t="shared" si="45"/>
        <v>215.41071232876712</v>
      </c>
      <c r="U296" s="4">
        <f t="shared" si="46"/>
        <v>12.312251505818908</v>
      </c>
      <c r="V296" s="11" t="str">
        <f t="shared" si="40"/>
        <v>126</v>
      </c>
    </row>
    <row r="297" spans="1:22" x14ac:dyDescent="0.25">
      <c r="A297" s="6" t="s">
        <v>1072</v>
      </c>
      <c r="B297" s="6" t="s">
        <v>530</v>
      </c>
      <c r="C297" s="6" t="s">
        <v>522</v>
      </c>
      <c r="D297" s="6" t="s">
        <v>226</v>
      </c>
      <c r="E297" s="6" t="s">
        <v>809</v>
      </c>
      <c r="F297" s="6" t="s">
        <v>1073</v>
      </c>
      <c r="G297" s="6" t="s">
        <v>316</v>
      </c>
      <c r="O297" s="2">
        <f t="shared" si="39"/>
        <v>42918.673611111109</v>
      </c>
      <c r="P297" s="3">
        <f t="shared" si="41"/>
        <v>5.523681640625</v>
      </c>
      <c r="Q297" s="3">
        <f t="shared" si="42"/>
        <v>5.33477783203125</v>
      </c>
      <c r="R297" s="3">
        <f t="shared" si="43"/>
        <v>24.795035543925167</v>
      </c>
      <c r="S297" s="3">
        <f t="shared" si="44"/>
        <v>19.823797328948331</v>
      </c>
      <c r="T297" s="4">
        <f t="shared" si="45"/>
        <v>181.39137534246578</v>
      </c>
      <c r="U297" s="4">
        <f t="shared" si="46"/>
        <v>12.040607741165621</v>
      </c>
      <c r="V297" s="11" t="str">
        <f t="shared" si="40"/>
        <v>127</v>
      </c>
    </row>
    <row r="298" spans="1:22" x14ac:dyDescent="0.25">
      <c r="A298" s="6" t="s">
        <v>1074</v>
      </c>
      <c r="B298" s="6" t="s">
        <v>534</v>
      </c>
      <c r="C298" s="6" t="s">
        <v>519</v>
      </c>
      <c r="D298" s="6" t="s">
        <v>226</v>
      </c>
      <c r="E298" s="6" t="s">
        <v>1075</v>
      </c>
      <c r="F298" s="6" t="s">
        <v>1076</v>
      </c>
      <c r="G298" s="6" t="s">
        <v>332</v>
      </c>
      <c r="O298" s="2">
        <f t="shared" si="39"/>
        <v>42918.680555555555</v>
      </c>
      <c r="P298" s="3">
        <f t="shared" si="41"/>
        <v>5.5206298828125</v>
      </c>
      <c r="Q298" s="3">
        <f t="shared" si="42"/>
        <v>5.33294677734375</v>
      </c>
      <c r="R298" s="3">
        <f t="shared" si="43"/>
        <v>24.795035543925167</v>
      </c>
      <c r="S298" s="3">
        <f t="shared" si="44"/>
        <v>19.856009940493436</v>
      </c>
      <c r="T298" s="4">
        <f t="shared" si="45"/>
        <v>175.10151780821917</v>
      </c>
      <c r="U298" s="4">
        <f t="shared" si="46"/>
        <v>11.762787085494146</v>
      </c>
      <c r="V298" s="11" t="str">
        <f t="shared" si="40"/>
        <v>128</v>
      </c>
    </row>
    <row r="299" spans="1:22" x14ac:dyDescent="0.25">
      <c r="A299" s="6" t="s">
        <v>1077</v>
      </c>
      <c r="B299" s="6" t="s">
        <v>534</v>
      </c>
      <c r="C299" s="6" t="s">
        <v>776</v>
      </c>
      <c r="D299" s="6" t="s">
        <v>226</v>
      </c>
      <c r="E299" s="6" t="s">
        <v>1078</v>
      </c>
      <c r="F299" s="6" t="s">
        <v>1079</v>
      </c>
      <c r="G299" s="6" t="s">
        <v>332</v>
      </c>
      <c r="O299" s="2">
        <f t="shared" si="39"/>
        <v>42918.6875</v>
      </c>
      <c r="P299" s="3">
        <f t="shared" si="41"/>
        <v>5.5206298828125</v>
      </c>
      <c r="Q299" s="3">
        <f t="shared" si="42"/>
        <v>5.33203125</v>
      </c>
      <c r="R299" s="3">
        <f t="shared" si="43"/>
        <v>24.795035543925167</v>
      </c>
      <c r="S299" s="3">
        <f t="shared" si="44"/>
        <v>19.881818356823885</v>
      </c>
      <c r="T299" s="4">
        <f t="shared" si="45"/>
        <v>175.98074520547948</v>
      </c>
      <c r="U299" s="4">
        <f t="shared" si="46"/>
        <v>11.762787085494146</v>
      </c>
      <c r="V299" s="11" t="str">
        <f t="shared" si="40"/>
        <v>129</v>
      </c>
    </row>
    <row r="300" spans="1:22" x14ac:dyDescent="0.25">
      <c r="A300" s="6" t="s">
        <v>1080</v>
      </c>
      <c r="B300" s="6" t="s">
        <v>534</v>
      </c>
      <c r="C300" s="6" t="s">
        <v>516</v>
      </c>
      <c r="D300" s="6" t="s">
        <v>226</v>
      </c>
      <c r="E300" s="6" t="s">
        <v>1081</v>
      </c>
      <c r="F300" s="6" t="s">
        <v>1082</v>
      </c>
      <c r="G300" s="6" t="s">
        <v>316</v>
      </c>
      <c r="O300" s="2">
        <f t="shared" si="39"/>
        <v>42918.694444444445</v>
      </c>
      <c r="P300" s="3">
        <f t="shared" si="41"/>
        <v>5.5206298828125</v>
      </c>
      <c r="Q300" s="3">
        <f t="shared" si="42"/>
        <v>5.3302001953125</v>
      </c>
      <c r="R300" s="3">
        <f t="shared" si="43"/>
        <v>24.795035543925167</v>
      </c>
      <c r="S300" s="3">
        <f t="shared" si="44"/>
        <v>19.862458846658797</v>
      </c>
      <c r="T300" s="4">
        <f t="shared" si="45"/>
        <v>161.16914520547945</v>
      </c>
      <c r="U300" s="4">
        <f t="shared" si="46"/>
        <v>12.040607741165621</v>
      </c>
      <c r="V300" s="11" t="str">
        <f t="shared" si="40"/>
        <v>12A</v>
      </c>
    </row>
    <row r="301" spans="1:22" x14ac:dyDescent="0.25">
      <c r="A301" s="6" t="s">
        <v>1083</v>
      </c>
      <c r="B301" s="6" t="s">
        <v>495</v>
      </c>
      <c r="C301" s="6" t="s">
        <v>779</v>
      </c>
      <c r="D301" s="6" t="s">
        <v>226</v>
      </c>
      <c r="E301" s="6" t="s">
        <v>1084</v>
      </c>
      <c r="F301" s="6" t="s">
        <v>1085</v>
      </c>
      <c r="G301" s="6" t="s">
        <v>316</v>
      </c>
      <c r="O301" s="2">
        <f t="shared" si="39"/>
        <v>42918.701388888891</v>
      </c>
      <c r="P301" s="3">
        <f t="shared" si="41"/>
        <v>5.517578125</v>
      </c>
      <c r="Q301" s="3">
        <f t="shared" si="42"/>
        <v>5.3338623046875</v>
      </c>
      <c r="R301" s="3">
        <f t="shared" si="43"/>
        <v>24.795035543925167</v>
      </c>
      <c r="S301" s="3">
        <f t="shared" si="44"/>
        <v>19.885046809053847</v>
      </c>
      <c r="T301" s="4">
        <f t="shared" si="45"/>
        <v>160.35755068493151</v>
      </c>
      <c r="U301" s="4">
        <f t="shared" si="46"/>
        <v>12.040607741165621</v>
      </c>
      <c r="V301" s="11" t="str">
        <f t="shared" si="40"/>
        <v>12B</v>
      </c>
    </row>
    <row r="302" spans="1:22" x14ac:dyDescent="0.25">
      <c r="A302" s="6" t="s">
        <v>1086</v>
      </c>
      <c r="B302" s="6" t="s">
        <v>495</v>
      </c>
      <c r="C302" s="6" t="s">
        <v>499</v>
      </c>
      <c r="D302" s="6" t="s">
        <v>226</v>
      </c>
      <c r="E302" s="6" t="s">
        <v>1087</v>
      </c>
      <c r="F302" s="6" t="s">
        <v>676</v>
      </c>
      <c r="G302" s="6" t="s">
        <v>332</v>
      </c>
      <c r="O302" s="2">
        <f t="shared" si="39"/>
        <v>42918.708333333328</v>
      </c>
      <c r="P302" s="3">
        <f t="shared" si="41"/>
        <v>5.517578125</v>
      </c>
      <c r="Q302" s="3">
        <f t="shared" si="42"/>
        <v>5.32745361328125</v>
      </c>
      <c r="R302" s="3">
        <f t="shared" si="43"/>
        <v>24.795035543925167</v>
      </c>
      <c r="S302" s="3">
        <f t="shared" si="44"/>
        <v>19.839896989715498</v>
      </c>
      <c r="T302" s="4">
        <f t="shared" si="45"/>
        <v>141.82614246575343</v>
      </c>
      <c r="U302" s="4">
        <f t="shared" si="46"/>
        <v>11.762787085494146</v>
      </c>
      <c r="V302" s="11" t="str">
        <f t="shared" si="40"/>
        <v>12C</v>
      </c>
    </row>
    <row r="303" spans="1:22" x14ac:dyDescent="0.25">
      <c r="A303" s="6" t="s">
        <v>1088</v>
      </c>
      <c r="B303" s="6" t="s">
        <v>495</v>
      </c>
      <c r="C303" s="6" t="s">
        <v>499</v>
      </c>
      <c r="D303" s="6" t="s">
        <v>226</v>
      </c>
      <c r="E303" s="6" t="s">
        <v>1089</v>
      </c>
      <c r="F303" s="6" t="s">
        <v>1090</v>
      </c>
      <c r="G303" s="6" t="s">
        <v>332</v>
      </c>
      <c r="O303" s="2">
        <f t="shared" si="39"/>
        <v>42918.715277777781</v>
      </c>
      <c r="P303" s="3">
        <f t="shared" si="41"/>
        <v>5.517578125</v>
      </c>
      <c r="Q303" s="3">
        <f t="shared" si="42"/>
        <v>5.32745361328125</v>
      </c>
      <c r="R303" s="3">
        <f t="shared" si="43"/>
        <v>24.795035543925167</v>
      </c>
      <c r="S303" s="3">
        <f t="shared" si="44"/>
        <v>19.833455531769005</v>
      </c>
      <c r="T303" s="4">
        <f t="shared" si="45"/>
        <v>124.91792328767123</v>
      </c>
      <c r="U303" s="4">
        <f t="shared" si="46"/>
        <v>11.762787085494146</v>
      </c>
      <c r="V303" s="11" t="str">
        <f t="shared" si="40"/>
        <v>12D</v>
      </c>
    </row>
    <row r="304" spans="1:22" x14ac:dyDescent="0.25">
      <c r="A304" s="6" t="s">
        <v>1091</v>
      </c>
      <c r="B304" s="6" t="s">
        <v>512</v>
      </c>
      <c r="C304" s="6" t="s">
        <v>499</v>
      </c>
      <c r="D304" s="6" t="s">
        <v>152</v>
      </c>
      <c r="E304" s="6" t="s">
        <v>1092</v>
      </c>
      <c r="F304" s="6" t="s">
        <v>1093</v>
      </c>
      <c r="G304" s="6" t="s">
        <v>382</v>
      </c>
      <c r="O304" s="2">
        <f t="shared" si="39"/>
        <v>42918.722222222219</v>
      </c>
      <c r="P304" s="3">
        <f t="shared" si="41"/>
        <v>5.5145263671875</v>
      </c>
      <c r="Q304" s="3">
        <f t="shared" si="42"/>
        <v>5.32745361328125</v>
      </c>
      <c r="R304" s="3">
        <f t="shared" si="43"/>
        <v>24.799173898726451</v>
      </c>
      <c r="S304" s="3">
        <f t="shared" si="44"/>
        <v>19.810927155214301</v>
      </c>
      <c r="T304" s="4">
        <f t="shared" si="45"/>
        <v>126.9469095890411</v>
      </c>
      <c r="U304" s="4">
        <f t="shared" si="46"/>
        <v>12.312251505818908</v>
      </c>
      <c r="V304" s="11" t="str">
        <f t="shared" si="40"/>
        <v>12E</v>
      </c>
    </row>
    <row r="305" spans="1:22" x14ac:dyDescent="0.25">
      <c r="A305" s="6" t="s">
        <v>1094</v>
      </c>
      <c r="B305" s="6" t="s">
        <v>495</v>
      </c>
      <c r="C305" s="6" t="s">
        <v>499</v>
      </c>
      <c r="D305" s="6" t="s">
        <v>226</v>
      </c>
      <c r="E305" s="6" t="s">
        <v>1095</v>
      </c>
      <c r="F305" s="6" t="s">
        <v>1096</v>
      </c>
      <c r="G305" s="6" t="s">
        <v>332</v>
      </c>
      <c r="O305" s="2">
        <f t="shared" si="39"/>
        <v>42918.729166666672</v>
      </c>
      <c r="P305" s="3">
        <f t="shared" si="41"/>
        <v>5.517578125</v>
      </c>
      <c r="Q305" s="3">
        <f t="shared" si="42"/>
        <v>5.32745361328125</v>
      </c>
      <c r="R305" s="3">
        <f t="shared" si="43"/>
        <v>24.795035543925167</v>
      </c>
      <c r="S305" s="3">
        <f t="shared" si="44"/>
        <v>19.852786286140656</v>
      </c>
      <c r="T305" s="4">
        <f t="shared" si="45"/>
        <v>107.06284383561643</v>
      </c>
      <c r="U305" s="4">
        <f t="shared" si="46"/>
        <v>11.762787085494146</v>
      </c>
      <c r="V305" s="11" t="str">
        <f t="shared" si="40"/>
        <v>12F</v>
      </c>
    </row>
    <row r="306" spans="1:22" x14ac:dyDescent="0.25">
      <c r="A306" s="6" t="s">
        <v>1097</v>
      </c>
      <c r="B306" s="6" t="s">
        <v>495</v>
      </c>
      <c r="C306" s="6" t="s">
        <v>506</v>
      </c>
      <c r="D306" s="6" t="s">
        <v>226</v>
      </c>
      <c r="E306" s="6" t="s">
        <v>816</v>
      </c>
      <c r="F306" s="6" t="s">
        <v>1098</v>
      </c>
      <c r="G306" s="6" t="s">
        <v>316</v>
      </c>
      <c r="O306" s="2">
        <f t="shared" si="39"/>
        <v>42918.736111111109</v>
      </c>
      <c r="P306" s="3">
        <f t="shared" si="41"/>
        <v>5.517578125</v>
      </c>
      <c r="Q306" s="3">
        <f t="shared" si="42"/>
        <v>5.32928466796875</v>
      </c>
      <c r="R306" s="3">
        <f t="shared" si="43"/>
        <v>24.795035543925167</v>
      </c>
      <c r="S306" s="3">
        <f t="shared" si="44"/>
        <v>19.901197082518649</v>
      </c>
      <c r="T306" s="4">
        <f t="shared" si="45"/>
        <v>98.473468493150691</v>
      </c>
      <c r="U306" s="4">
        <f t="shared" si="46"/>
        <v>12.040607741165621</v>
      </c>
      <c r="V306" s="11" t="str">
        <f t="shared" si="40"/>
        <v>130</v>
      </c>
    </row>
    <row r="307" spans="1:22" x14ac:dyDescent="0.25">
      <c r="A307" s="6" t="s">
        <v>1099</v>
      </c>
      <c r="B307" s="6" t="s">
        <v>495</v>
      </c>
      <c r="C307" s="6" t="s">
        <v>490</v>
      </c>
      <c r="D307" s="6" t="s">
        <v>226</v>
      </c>
      <c r="E307" s="6" t="s">
        <v>1100</v>
      </c>
      <c r="F307" s="6" t="s">
        <v>1101</v>
      </c>
      <c r="G307" s="6" t="s">
        <v>316</v>
      </c>
      <c r="O307" s="2">
        <f t="shared" si="39"/>
        <v>42918.743055555555</v>
      </c>
      <c r="P307" s="3">
        <f t="shared" si="41"/>
        <v>5.517578125</v>
      </c>
      <c r="Q307" s="3">
        <f t="shared" si="42"/>
        <v>5.32562255859375</v>
      </c>
      <c r="R307" s="3">
        <f t="shared" si="43"/>
        <v>24.795035543925167</v>
      </c>
      <c r="S307" s="3">
        <f t="shared" si="44"/>
        <v>19.930301279210937</v>
      </c>
      <c r="T307" s="4">
        <f t="shared" si="45"/>
        <v>89.816460273972609</v>
      </c>
      <c r="U307" s="4">
        <f t="shared" si="46"/>
        <v>12.040607741165621</v>
      </c>
      <c r="V307" s="11" t="str">
        <f t="shared" si="40"/>
        <v>131</v>
      </c>
    </row>
    <row r="308" spans="1:22" x14ac:dyDescent="0.25">
      <c r="A308" s="6" t="s">
        <v>1102</v>
      </c>
      <c r="B308" s="6" t="s">
        <v>495</v>
      </c>
      <c r="C308" s="6" t="s">
        <v>509</v>
      </c>
      <c r="D308" s="6" t="s">
        <v>226</v>
      </c>
      <c r="E308" s="6" t="s">
        <v>1103</v>
      </c>
      <c r="F308" s="6" t="s">
        <v>1104</v>
      </c>
      <c r="G308" s="6" t="s">
        <v>382</v>
      </c>
      <c r="O308" s="2">
        <f t="shared" si="39"/>
        <v>42918.75</v>
      </c>
      <c r="P308" s="3">
        <f t="shared" si="41"/>
        <v>5.517578125</v>
      </c>
      <c r="Q308" s="3">
        <f t="shared" si="42"/>
        <v>5.33111572265625</v>
      </c>
      <c r="R308" s="3">
        <f t="shared" si="43"/>
        <v>24.795035543925167</v>
      </c>
      <c r="S308" s="3">
        <f t="shared" si="44"/>
        <v>19.962690227304336</v>
      </c>
      <c r="T308" s="4">
        <f t="shared" si="45"/>
        <v>81.497616438356161</v>
      </c>
      <c r="U308" s="4">
        <f t="shared" si="46"/>
        <v>12.312251505818908</v>
      </c>
      <c r="V308" s="11" t="str">
        <f t="shared" si="40"/>
        <v>132</v>
      </c>
    </row>
    <row r="309" spans="1:22" x14ac:dyDescent="0.25">
      <c r="A309" s="6" t="s">
        <v>1105</v>
      </c>
      <c r="B309" s="6" t="s">
        <v>512</v>
      </c>
      <c r="C309" s="6" t="s">
        <v>490</v>
      </c>
      <c r="D309" s="6" t="s">
        <v>226</v>
      </c>
      <c r="E309" s="6" t="s">
        <v>1106</v>
      </c>
      <c r="F309" s="6" t="s">
        <v>1107</v>
      </c>
      <c r="G309" s="6" t="s">
        <v>332</v>
      </c>
      <c r="O309" s="2">
        <f t="shared" si="39"/>
        <v>42918.756944444445</v>
      </c>
      <c r="P309" s="3">
        <f t="shared" si="41"/>
        <v>5.5145263671875</v>
      </c>
      <c r="Q309" s="3">
        <f t="shared" si="42"/>
        <v>5.32562255859375</v>
      </c>
      <c r="R309" s="3">
        <f t="shared" si="43"/>
        <v>24.795035543925167</v>
      </c>
      <c r="S309" s="3">
        <f t="shared" si="44"/>
        <v>19.927065336706846</v>
      </c>
      <c r="T309" s="4">
        <f t="shared" si="45"/>
        <v>71.487950684931505</v>
      </c>
      <c r="U309" s="4">
        <f t="shared" si="46"/>
        <v>11.762787085494146</v>
      </c>
      <c r="V309" s="11" t="str">
        <f t="shared" si="40"/>
        <v>133</v>
      </c>
    </row>
    <row r="310" spans="1:22" x14ac:dyDescent="0.25">
      <c r="A310" s="6" t="s">
        <v>1108</v>
      </c>
      <c r="B310" s="6" t="s">
        <v>493</v>
      </c>
      <c r="C310" s="6" t="s">
        <v>501</v>
      </c>
      <c r="D310" s="6" t="s">
        <v>226</v>
      </c>
      <c r="E310" s="6" t="s">
        <v>1109</v>
      </c>
      <c r="F310" s="6" t="s">
        <v>1110</v>
      </c>
      <c r="G310" s="6" t="s">
        <v>316</v>
      </c>
      <c r="O310" s="2">
        <f t="shared" si="39"/>
        <v>42918.763888888891</v>
      </c>
      <c r="P310" s="3">
        <f t="shared" si="41"/>
        <v>5.511474609375</v>
      </c>
      <c r="Q310" s="3">
        <f t="shared" si="42"/>
        <v>5.3265380859375</v>
      </c>
      <c r="R310" s="3">
        <f t="shared" si="43"/>
        <v>24.795035543925167</v>
      </c>
      <c r="S310" s="3">
        <f t="shared" si="44"/>
        <v>19.917360725180515</v>
      </c>
      <c r="T310" s="4">
        <f t="shared" si="45"/>
        <v>65.603890410958897</v>
      </c>
      <c r="U310" s="4">
        <f t="shared" si="46"/>
        <v>12.040607741165621</v>
      </c>
      <c r="V310" s="11" t="str">
        <f t="shared" si="40"/>
        <v>134</v>
      </c>
    </row>
    <row r="311" spans="1:22" x14ac:dyDescent="0.25">
      <c r="A311" s="6" t="s">
        <v>1111</v>
      </c>
      <c r="B311" s="6" t="s">
        <v>493</v>
      </c>
      <c r="C311" s="6" t="s">
        <v>1112</v>
      </c>
      <c r="D311" s="6" t="s">
        <v>226</v>
      </c>
      <c r="E311" s="6" t="s">
        <v>1113</v>
      </c>
      <c r="F311" s="6" t="s">
        <v>1114</v>
      </c>
      <c r="G311" s="6" t="s">
        <v>332</v>
      </c>
      <c r="O311" s="2">
        <f t="shared" si="39"/>
        <v>42918.770833333328</v>
      </c>
      <c r="P311" s="3">
        <f t="shared" si="41"/>
        <v>5.511474609375</v>
      </c>
      <c r="Q311" s="3">
        <f t="shared" si="42"/>
        <v>5.32470703125</v>
      </c>
      <c r="R311" s="3">
        <f t="shared" si="43"/>
        <v>24.795035543925167</v>
      </c>
      <c r="S311" s="3">
        <f t="shared" si="44"/>
        <v>19.940012325062924</v>
      </c>
      <c r="T311" s="4">
        <f t="shared" si="45"/>
        <v>59.922728767123289</v>
      </c>
      <c r="U311" s="4">
        <f t="shared" si="46"/>
        <v>11.762787085494146</v>
      </c>
      <c r="V311" s="11" t="str">
        <f t="shared" si="40"/>
        <v>135</v>
      </c>
    </row>
    <row r="312" spans="1:22" x14ac:dyDescent="0.25">
      <c r="A312" s="6" t="s">
        <v>1115</v>
      </c>
      <c r="B312" s="6" t="s">
        <v>512</v>
      </c>
      <c r="C312" s="6" t="s">
        <v>499</v>
      </c>
      <c r="D312" s="6" t="s">
        <v>226</v>
      </c>
      <c r="E312" s="6" t="s">
        <v>1116</v>
      </c>
      <c r="F312" s="6" t="s">
        <v>1117</v>
      </c>
      <c r="G312" s="6" t="s">
        <v>332</v>
      </c>
      <c r="O312" s="2">
        <f t="shared" si="39"/>
        <v>42918.777777777781</v>
      </c>
      <c r="P312" s="3">
        <f t="shared" si="41"/>
        <v>5.5145263671875</v>
      </c>
      <c r="Q312" s="3">
        <f t="shared" si="42"/>
        <v>5.32745361328125</v>
      </c>
      <c r="R312" s="3">
        <f t="shared" si="43"/>
        <v>24.795035543925167</v>
      </c>
      <c r="S312" s="3">
        <f t="shared" si="44"/>
        <v>20.004876310677957</v>
      </c>
      <c r="T312" s="4">
        <f t="shared" si="45"/>
        <v>49.372</v>
      </c>
      <c r="U312" s="4">
        <f t="shared" si="46"/>
        <v>11.762787085494146</v>
      </c>
      <c r="V312" s="11" t="str">
        <f t="shared" si="40"/>
        <v>136</v>
      </c>
    </row>
    <row r="313" spans="1:22" x14ac:dyDescent="0.25">
      <c r="A313" s="6" t="s">
        <v>1118</v>
      </c>
      <c r="B313" s="6" t="s">
        <v>495</v>
      </c>
      <c r="C313" s="6" t="s">
        <v>496</v>
      </c>
      <c r="D313" s="6" t="s">
        <v>226</v>
      </c>
      <c r="E313" s="6" t="s">
        <v>1119</v>
      </c>
      <c r="F313" s="6" t="s">
        <v>1120</v>
      </c>
      <c r="G313" s="6" t="s">
        <v>316</v>
      </c>
      <c r="O313" s="2">
        <f t="shared" si="39"/>
        <v>42918.784722222219</v>
      </c>
      <c r="P313" s="3">
        <f t="shared" si="41"/>
        <v>5.517578125</v>
      </c>
      <c r="Q313" s="3">
        <f t="shared" si="42"/>
        <v>5.328369140625</v>
      </c>
      <c r="R313" s="3">
        <f t="shared" si="43"/>
        <v>24.795035543925167</v>
      </c>
      <c r="S313" s="3">
        <f t="shared" si="44"/>
        <v>20.017874992344389</v>
      </c>
      <c r="T313" s="4">
        <f t="shared" si="45"/>
        <v>48.019342465753425</v>
      </c>
      <c r="U313" s="4">
        <f t="shared" si="46"/>
        <v>12.040607741165621</v>
      </c>
      <c r="V313" s="11" t="str">
        <f t="shared" si="40"/>
        <v>137</v>
      </c>
    </row>
    <row r="314" spans="1:22" x14ac:dyDescent="0.25">
      <c r="A314" s="6" t="s">
        <v>1121</v>
      </c>
      <c r="B314" s="6" t="s">
        <v>512</v>
      </c>
      <c r="C314" s="6" t="s">
        <v>490</v>
      </c>
      <c r="D314" s="6" t="s">
        <v>226</v>
      </c>
      <c r="E314" s="6" t="s">
        <v>1122</v>
      </c>
      <c r="F314" s="6" t="s">
        <v>1123</v>
      </c>
      <c r="G314" s="6" t="s">
        <v>332</v>
      </c>
      <c r="O314" s="2">
        <f t="shared" si="39"/>
        <v>42918.791666666672</v>
      </c>
      <c r="P314" s="3">
        <f t="shared" si="41"/>
        <v>5.5145263671875</v>
      </c>
      <c r="Q314" s="3">
        <f t="shared" si="42"/>
        <v>5.32562255859375</v>
      </c>
      <c r="R314" s="3">
        <f t="shared" si="43"/>
        <v>24.795035543925167</v>
      </c>
      <c r="S314" s="3">
        <f t="shared" si="44"/>
        <v>20.040643514385124</v>
      </c>
      <c r="T314" s="4">
        <f t="shared" si="45"/>
        <v>38.347841095890409</v>
      </c>
      <c r="U314" s="4">
        <f t="shared" si="46"/>
        <v>11.762787085494146</v>
      </c>
      <c r="V314" s="11" t="str">
        <f t="shared" si="40"/>
        <v>138</v>
      </c>
    </row>
    <row r="315" spans="1:22" x14ac:dyDescent="0.25">
      <c r="A315" s="6" t="s">
        <v>1124</v>
      </c>
      <c r="B315" s="6" t="s">
        <v>512</v>
      </c>
      <c r="C315" s="6" t="s">
        <v>490</v>
      </c>
      <c r="D315" s="6" t="s">
        <v>226</v>
      </c>
      <c r="E315" s="6" t="s">
        <v>1125</v>
      </c>
      <c r="F315" s="6" t="s">
        <v>1126</v>
      </c>
      <c r="G315" s="6" t="s">
        <v>316</v>
      </c>
      <c r="O315" s="2">
        <f t="shared" si="39"/>
        <v>42918.798611111109</v>
      </c>
      <c r="P315" s="3">
        <f t="shared" si="41"/>
        <v>5.5145263671875</v>
      </c>
      <c r="Q315" s="3">
        <f t="shared" si="42"/>
        <v>5.32562255859375</v>
      </c>
      <c r="R315" s="3">
        <f t="shared" si="43"/>
        <v>24.795035543925167</v>
      </c>
      <c r="S315" s="3">
        <f t="shared" si="44"/>
        <v>20.030882327544305</v>
      </c>
      <c r="T315" s="4">
        <f t="shared" si="45"/>
        <v>35.777791780821921</v>
      </c>
      <c r="U315" s="4">
        <f t="shared" si="46"/>
        <v>12.040607741165621</v>
      </c>
      <c r="V315" s="11" t="str">
        <f t="shared" si="40"/>
        <v>139</v>
      </c>
    </row>
    <row r="316" spans="1:22" x14ac:dyDescent="0.25">
      <c r="A316" s="6" t="s">
        <v>1127</v>
      </c>
      <c r="B316" s="6" t="s">
        <v>493</v>
      </c>
      <c r="C316" s="6" t="s">
        <v>1112</v>
      </c>
      <c r="D316" s="6" t="s">
        <v>226</v>
      </c>
      <c r="E316" s="6" t="s">
        <v>1128</v>
      </c>
      <c r="F316" s="6" t="s">
        <v>1129</v>
      </c>
      <c r="G316" s="6" t="s">
        <v>316</v>
      </c>
      <c r="O316" s="2">
        <f t="shared" si="39"/>
        <v>42918.805555555555</v>
      </c>
      <c r="P316" s="3">
        <f t="shared" si="41"/>
        <v>5.511474609375</v>
      </c>
      <c r="Q316" s="3">
        <f t="shared" si="42"/>
        <v>5.32470703125</v>
      </c>
      <c r="R316" s="3">
        <f t="shared" si="43"/>
        <v>24.795035543925167</v>
      </c>
      <c r="S316" s="3">
        <f t="shared" si="44"/>
        <v>20.086260296977059</v>
      </c>
      <c r="T316" s="4">
        <f t="shared" si="45"/>
        <v>29.893731506849313</v>
      </c>
      <c r="U316" s="4">
        <f t="shared" si="46"/>
        <v>12.040607741165621</v>
      </c>
      <c r="V316" s="11" t="str">
        <f t="shared" si="40"/>
        <v>13A</v>
      </c>
    </row>
    <row r="317" spans="1:22" x14ac:dyDescent="0.25">
      <c r="A317" s="6" t="s">
        <v>1130</v>
      </c>
      <c r="B317" s="6" t="s">
        <v>495</v>
      </c>
      <c r="C317" s="6" t="s">
        <v>506</v>
      </c>
      <c r="D317" s="6" t="s">
        <v>226</v>
      </c>
      <c r="E317" s="6" t="s">
        <v>662</v>
      </c>
      <c r="F317" s="6" t="s">
        <v>1131</v>
      </c>
      <c r="G317" s="6" t="s">
        <v>332</v>
      </c>
      <c r="O317" s="2">
        <f t="shared" si="39"/>
        <v>42918.8125</v>
      </c>
      <c r="P317" s="3">
        <f t="shared" si="41"/>
        <v>5.517578125</v>
      </c>
      <c r="Q317" s="3">
        <f t="shared" si="42"/>
        <v>5.32928466796875</v>
      </c>
      <c r="R317" s="3">
        <f t="shared" si="43"/>
        <v>24.795035543925167</v>
      </c>
      <c r="S317" s="3">
        <f t="shared" si="44"/>
        <v>20.118909018322711</v>
      </c>
      <c r="T317" s="4">
        <f t="shared" si="45"/>
        <v>25.429961643835618</v>
      </c>
      <c r="U317" s="4">
        <f t="shared" si="46"/>
        <v>11.762787085494146</v>
      </c>
      <c r="V317" s="11" t="str">
        <f t="shared" si="40"/>
        <v>13B</v>
      </c>
    </row>
    <row r="318" spans="1:22" x14ac:dyDescent="0.25">
      <c r="A318" s="6" t="s">
        <v>1132</v>
      </c>
      <c r="B318" s="6" t="s">
        <v>512</v>
      </c>
      <c r="C318" s="6" t="s">
        <v>501</v>
      </c>
      <c r="D318" s="6" t="s">
        <v>226</v>
      </c>
      <c r="E318" s="6" t="s">
        <v>1133</v>
      </c>
      <c r="F318" s="6" t="s">
        <v>1134</v>
      </c>
      <c r="G318" s="6" t="s">
        <v>332</v>
      </c>
      <c r="O318" s="2">
        <f t="shared" si="39"/>
        <v>42918.819444444445</v>
      </c>
      <c r="P318" s="3">
        <f t="shared" si="41"/>
        <v>5.5145263671875</v>
      </c>
      <c r="Q318" s="3">
        <f t="shared" si="42"/>
        <v>5.3265380859375</v>
      </c>
      <c r="R318" s="3">
        <f t="shared" si="43"/>
        <v>24.795035543925167</v>
      </c>
      <c r="S318" s="3">
        <f t="shared" si="44"/>
        <v>20.329161563069988</v>
      </c>
      <c r="T318" s="4">
        <f t="shared" si="45"/>
        <v>21.304356164383563</v>
      </c>
      <c r="U318" s="4">
        <f t="shared" si="46"/>
        <v>11.762787085494146</v>
      </c>
      <c r="V318" s="11" t="str">
        <f t="shared" si="40"/>
        <v>13C</v>
      </c>
    </row>
    <row r="319" spans="1:22" x14ac:dyDescent="0.25">
      <c r="A319" s="6" t="s">
        <v>1135</v>
      </c>
      <c r="B319" s="6" t="s">
        <v>493</v>
      </c>
      <c r="C319" s="6" t="s">
        <v>1112</v>
      </c>
      <c r="D319" s="6" t="s">
        <v>226</v>
      </c>
      <c r="E319" s="6" t="s">
        <v>1136</v>
      </c>
      <c r="F319" s="6" t="s">
        <v>1137</v>
      </c>
      <c r="G319" s="6" t="s">
        <v>332</v>
      </c>
      <c r="O319" s="2">
        <f t="shared" si="39"/>
        <v>42918.826388888891</v>
      </c>
      <c r="P319" s="3">
        <f t="shared" si="41"/>
        <v>5.511474609375</v>
      </c>
      <c r="Q319" s="3">
        <f t="shared" si="42"/>
        <v>5.32470703125</v>
      </c>
      <c r="R319" s="3">
        <f t="shared" si="43"/>
        <v>24.795035543925167</v>
      </c>
      <c r="S319" s="3">
        <f t="shared" si="44"/>
        <v>20.372146578243644</v>
      </c>
      <c r="T319" s="4">
        <f t="shared" si="45"/>
        <v>11.835753424657534</v>
      </c>
      <c r="U319" s="4">
        <f t="shared" si="46"/>
        <v>11.762787085494146</v>
      </c>
      <c r="V319" s="11" t="str">
        <f t="shared" si="40"/>
        <v>13D</v>
      </c>
    </row>
    <row r="320" spans="1:22" x14ac:dyDescent="0.25">
      <c r="A320" s="6" t="s">
        <v>1138</v>
      </c>
      <c r="B320" s="6" t="s">
        <v>493</v>
      </c>
      <c r="C320" s="6" t="s">
        <v>481</v>
      </c>
      <c r="D320" s="6" t="s">
        <v>226</v>
      </c>
      <c r="E320" s="6" t="s">
        <v>1139</v>
      </c>
      <c r="F320" s="6" t="s">
        <v>243</v>
      </c>
      <c r="G320" s="6" t="s">
        <v>332</v>
      </c>
      <c r="O320" s="2">
        <f t="shared" si="39"/>
        <v>42918.833333333328</v>
      </c>
      <c r="P320" s="3">
        <f t="shared" si="41"/>
        <v>5.511474609375</v>
      </c>
      <c r="Q320" s="3">
        <f t="shared" si="42"/>
        <v>5.3228759765625</v>
      </c>
      <c r="R320" s="3">
        <f t="shared" si="43"/>
        <v>24.795035543925167</v>
      </c>
      <c r="S320" s="3">
        <f t="shared" si="44"/>
        <v>20.358910363335156</v>
      </c>
      <c r="T320" s="4">
        <f t="shared" si="45"/>
        <v>6.4927561643835618</v>
      </c>
      <c r="U320" s="4">
        <f t="shared" si="46"/>
        <v>11.762787085494146</v>
      </c>
      <c r="V320" s="11" t="str">
        <f t="shared" si="40"/>
        <v>13E</v>
      </c>
    </row>
    <row r="321" spans="1:22" x14ac:dyDescent="0.25">
      <c r="A321" s="6" t="s">
        <v>1140</v>
      </c>
      <c r="B321" s="6" t="s">
        <v>493</v>
      </c>
      <c r="C321" s="6" t="s">
        <v>1141</v>
      </c>
      <c r="D321" s="6" t="s">
        <v>226</v>
      </c>
      <c r="E321" s="6" t="s">
        <v>1142</v>
      </c>
      <c r="F321" s="6" t="s">
        <v>188</v>
      </c>
      <c r="G321" s="6" t="s">
        <v>316</v>
      </c>
      <c r="O321" s="2">
        <f t="shared" si="39"/>
        <v>42918.840277777781</v>
      </c>
      <c r="P321" s="3">
        <f t="shared" si="41"/>
        <v>5.511474609375</v>
      </c>
      <c r="Q321" s="3">
        <f t="shared" si="42"/>
        <v>5.321044921875</v>
      </c>
      <c r="R321" s="3">
        <f t="shared" si="43"/>
        <v>24.795035543925167</v>
      </c>
      <c r="S321" s="3">
        <f t="shared" si="44"/>
        <v>20.36552735210239</v>
      </c>
      <c r="T321" s="4">
        <f t="shared" si="45"/>
        <v>5.6811616438356172</v>
      </c>
      <c r="U321" s="4">
        <f t="shared" si="46"/>
        <v>12.040607741165621</v>
      </c>
      <c r="V321" s="11" t="str">
        <f t="shared" si="40"/>
        <v>13F</v>
      </c>
    </row>
    <row r="322" spans="1:22" x14ac:dyDescent="0.25">
      <c r="A322" s="6" t="s">
        <v>1143</v>
      </c>
      <c r="B322" s="6" t="s">
        <v>495</v>
      </c>
      <c r="C322" s="6" t="s">
        <v>1112</v>
      </c>
      <c r="D322" s="6" t="s">
        <v>226</v>
      </c>
      <c r="E322" s="6" t="s">
        <v>1144</v>
      </c>
      <c r="F322" s="6" t="s">
        <v>92</v>
      </c>
      <c r="G322" s="6" t="s">
        <v>316</v>
      </c>
      <c r="O322" s="2">
        <f t="shared" ref="O322:O385" si="47">(HEX2DEC(A322)/86400)+25569</f>
        <v>42918.847222222219</v>
      </c>
      <c r="P322" s="3">
        <f t="shared" si="41"/>
        <v>5.517578125</v>
      </c>
      <c r="Q322" s="3">
        <f t="shared" si="42"/>
        <v>5.32470703125</v>
      </c>
      <c r="R322" s="3">
        <f t="shared" si="43"/>
        <v>24.795035543925167</v>
      </c>
      <c r="S322" s="3">
        <f t="shared" si="44"/>
        <v>20.38207961566394</v>
      </c>
      <c r="T322" s="4">
        <f t="shared" si="45"/>
        <v>4.4637698630136988</v>
      </c>
      <c r="U322" s="4">
        <f t="shared" si="46"/>
        <v>12.040607741165621</v>
      </c>
      <c r="V322" s="11" t="str">
        <f t="shared" si="40"/>
        <v>140</v>
      </c>
    </row>
    <row r="323" spans="1:22" x14ac:dyDescent="0.25">
      <c r="A323" s="6" t="s">
        <v>1145</v>
      </c>
      <c r="B323" s="6" t="s">
        <v>493</v>
      </c>
      <c r="C323" s="6" t="s">
        <v>477</v>
      </c>
      <c r="D323" s="6" t="s">
        <v>226</v>
      </c>
      <c r="E323" s="6" t="s">
        <v>1146</v>
      </c>
      <c r="F323" s="6" t="s">
        <v>14</v>
      </c>
      <c r="G323" s="6" t="s">
        <v>332</v>
      </c>
      <c r="O323" s="2">
        <f t="shared" si="47"/>
        <v>42918.854166666672</v>
      </c>
      <c r="P323" s="3">
        <f t="shared" si="41"/>
        <v>5.511474609375</v>
      </c>
      <c r="Q323" s="3">
        <f t="shared" si="42"/>
        <v>5.32196044921875</v>
      </c>
      <c r="R323" s="3">
        <f t="shared" si="43"/>
        <v>24.795035543925167</v>
      </c>
      <c r="S323" s="3">
        <f t="shared" si="44"/>
        <v>20.355602707519893</v>
      </c>
      <c r="T323" s="4">
        <f t="shared" si="45"/>
        <v>3.7198082191780819</v>
      </c>
      <c r="U323" s="4">
        <f t="shared" si="46"/>
        <v>11.762787085494146</v>
      </c>
      <c r="V323" s="11" t="str">
        <f t="shared" si="40"/>
        <v>141</v>
      </c>
    </row>
    <row r="324" spans="1:22" x14ac:dyDescent="0.25">
      <c r="A324" s="6" t="s">
        <v>1147</v>
      </c>
      <c r="B324" s="6" t="s">
        <v>493</v>
      </c>
      <c r="C324" s="6" t="s">
        <v>477</v>
      </c>
      <c r="D324" s="6" t="s">
        <v>226</v>
      </c>
      <c r="E324" s="6" t="s">
        <v>1148</v>
      </c>
      <c r="F324" s="6" t="s">
        <v>2</v>
      </c>
      <c r="G324" s="6" t="s">
        <v>332</v>
      </c>
      <c r="O324" s="2">
        <f t="shared" si="47"/>
        <v>42918.861111111109</v>
      </c>
      <c r="P324" s="3">
        <f t="shared" si="41"/>
        <v>5.511474609375</v>
      </c>
      <c r="Q324" s="3">
        <f t="shared" si="42"/>
        <v>5.32196044921875</v>
      </c>
      <c r="R324" s="3">
        <f t="shared" si="43"/>
        <v>24.795035543925167</v>
      </c>
      <c r="S324" s="3">
        <f t="shared" si="44"/>
        <v>20.468377669846006</v>
      </c>
      <c r="T324" s="4">
        <f t="shared" si="45"/>
        <v>2.9758465753424659</v>
      </c>
      <c r="U324" s="4">
        <f t="shared" si="46"/>
        <v>11.762787085494146</v>
      </c>
      <c r="V324" s="11" t="str">
        <f t="shared" ref="V324:V387" si="48">DEC2HEX((HEX2DEC(A324)-HEX2DEC(A$2))/600)</f>
        <v>142</v>
      </c>
    </row>
    <row r="325" spans="1:22" x14ac:dyDescent="0.25">
      <c r="A325" s="6" t="s">
        <v>1149</v>
      </c>
      <c r="B325" s="6" t="s">
        <v>512</v>
      </c>
      <c r="C325" s="6" t="s">
        <v>490</v>
      </c>
      <c r="D325" s="6" t="s">
        <v>226</v>
      </c>
      <c r="E325" s="6" t="s">
        <v>1150</v>
      </c>
      <c r="F325" s="6" t="s">
        <v>19</v>
      </c>
      <c r="G325" s="6" t="s">
        <v>316</v>
      </c>
      <c r="O325" s="2">
        <f t="shared" si="47"/>
        <v>42918.868055555555</v>
      </c>
      <c r="P325" s="3">
        <f t="shared" si="41"/>
        <v>5.5145263671875</v>
      </c>
      <c r="Q325" s="3">
        <f t="shared" si="42"/>
        <v>5.32562255859375</v>
      </c>
      <c r="R325" s="3">
        <f t="shared" si="43"/>
        <v>24.795035543925167</v>
      </c>
      <c r="S325" s="3">
        <f t="shared" si="44"/>
        <v>20.501670742793408</v>
      </c>
      <c r="T325" s="4">
        <f t="shared" si="45"/>
        <v>2.1642520547945208</v>
      </c>
      <c r="U325" s="4">
        <f t="shared" si="46"/>
        <v>12.040607741165621</v>
      </c>
      <c r="V325" s="11" t="str">
        <f t="shared" si="48"/>
        <v>143</v>
      </c>
    </row>
    <row r="326" spans="1:22" x14ac:dyDescent="0.25">
      <c r="A326" s="6" t="s">
        <v>1151</v>
      </c>
      <c r="B326" s="6" t="s">
        <v>512</v>
      </c>
      <c r="C326" s="6" t="s">
        <v>490</v>
      </c>
      <c r="D326" s="6" t="s">
        <v>226</v>
      </c>
      <c r="E326" s="6" t="s">
        <v>1152</v>
      </c>
      <c r="F326" s="6" t="s">
        <v>87</v>
      </c>
      <c r="G326" s="6" t="s">
        <v>322</v>
      </c>
      <c r="O326" s="2">
        <f t="shared" si="47"/>
        <v>42918.875</v>
      </c>
      <c r="P326" s="3">
        <f t="shared" si="41"/>
        <v>5.5145263671875</v>
      </c>
      <c r="Q326" s="3">
        <f t="shared" si="42"/>
        <v>5.32562255859375</v>
      </c>
      <c r="R326" s="3">
        <f t="shared" si="43"/>
        <v>24.795035543925167</v>
      </c>
      <c r="S326" s="3">
        <f t="shared" si="44"/>
        <v>20.585151777944702</v>
      </c>
      <c r="T326" s="4">
        <f t="shared" si="45"/>
        <v>1.6908219178082191</v>
      </c>
      <c r="U326" s="4">
        <f t="shared" si="46"/>
        <v>11.47834095453358</v>
      </c>
      <c r="V326" s="11" t="str">
        <f t="shared" si="48"/>
        <v>144</v>
      </c>
    </row>
    <row r="327" spans="1:22" x14ac:dyDescent="0.25">
      <c r="A327" s="6" t="s">
        <v>1153</v>
      </c>
      <c r="B327" s="6" t="s">
        <v>495</v>
      </c>
      <c r="C327" s="6" t="s">
        <v>490</v>
      </c>
      <c r="D327" s="6" t="s">
        <v>226</v>
      </c>
      <c r="E327" s="6" t="s">
        <v>1154</v>
      </c>
      <c r="F327" s="6" t="s">
        <v>86</v>
      </c>
      <c r="G327" s="6" t="s">
        <v>316</v>
      </c>
      <c r="O327" s="2">
        <f t="shared" si="47"/>
        <v>42918.881944444445</v>
      </c>
      <c r="P327" s="3">
        <f t="shared" si="41"/>
        <v>5.517578125</v>
      </c>
      <c r="Q327" s="3">
        <f t="shared" si="42"/>
        <v>5.32562255859375</v>
      </c>
      <c r="R327" s="3">
        <f t="shared" si="43"/>
        <v>24.795035543925167</v>
      </c>
      <c r="S327" s="3">
        <f t="shared" si="44"/>
        <v>20.62870285432831</v>
      </c>
      <c r="T327" s="4">
        <f t="shared" si="45"/>
        <v>1.4879232876712329</v>
      </c>
      <c r="U327" s="4">
        <f t="shared" si="46"/>
        <v>12.040607741165621</v>
      </c>
      <c r="V327" s="11" t="str">
        <f t="shared" si="48"/>
        <v>145</v>
      </c>
    </row>
    <row r="328" spans="1:22" x14ac:dyDescent="0.25">
      <c r="A328" s="6" t="s">
        <v>1155</v>
      </c>
      <c r="B328" s="6" t="s">
        <v>495</v>
      </c>
      <c r="C328" s="6" t="s">
        <v>496</v>
      </c>
      <c r="D328" s="6" t="s">
        <v>226</v>
      </c>
      <c r="E328" s="6" t="s">
        <v>1156</v>
      </c>
      <c r="F328" s="6" t="s">
        <v>20</v>
      </c>
      <c r="G328" s="6" t="s">
        <v>332</v>
      </c>
      <c r="O328" s="2">
        <f t="shared" si="47"/>
        <v>42918.888888888891</v>
      </c>
      <c r="P328" s="3">
        <f t="shared" si="41"/>
        <v>5.517578125</v>
      </c>
      <c r="Q328" s="3">
        <f t="shared" si="42"/>
        <v>5.328369140625</v>
      </c>
      <c r="R328" s="3">
        <f t="shared" si="43"/>
        <v>24.795035543925167</v>
      </c>
      <c r="S328" s="3">
        <f t="shared" si="44"/>
        <v>20.830970733249444</v>
      </c>
      <c r="T328" s="4">
        <f t="shared" si="45"/>
        <v>1.3526575342465754</v>
      </c>
      <c r="U328" s="4">
        <f t="shared" si="46"/>
        <v>11.762787085494146</v>
      </c>
      <c r="V328" s="11" t="str">
        <f t="shared" si="48"/>
        <v>146</v>
      </c>
    </row>
    <row r="329" spans="1:22" x14ac:dyDescent="0.25">
      <c r="A329" s="6" t="s">
        <v>1157</v>
      </c>
      <c r="B329" s="6" t="s">
        <v>495</v>
      </c>
      <c r="C329" s="6" t="s">
        <v>501</v>
      </c>
      <c r="D329" s="6" t="s">
        <v>226</v>
      </c>
      <c r="E329" s="6" t="s">
        <v>1158</v>
      </c>
      <c r="F329" s="6" t="s">
        <v>224</v>
      </c>
      <c r="G329" s="6" t="s">
        <v>316</v>
      </c>
      <c r="O329" s="2">
        <f t="shared" si="47"/>
        <v>42918.895833333328</v>
      </c>
      <c r="P329" s="3">
        <f t="shared" si="41"/>
        <v>5.517578125</v>
      </c>
      <c r="Q329" s="3">
        <f t="shared" si="42"/>
        <v>5.3265380859375</v>
      </c>
      <c r="R329" s="3">
        <f t="shared" si="43"/>
        <v>24.795035543925167</v>
      </c>
      <c r="S329" s="3">
        <f t="shared" si="44"/>
        <v>20.990882968557855</v>
      </c>
      <c r="T329" s="4">
        <f t="shared" si="45"/>
        <v>1.2850246575342466</v>
      </c>
      <c r="U329" s="4">
        <f t="shared" si="46"/>
        <v>12.040607741165621</v>
      </c>
      <c r="V329" s="11" t="str">
        <f t="shared" si="48"/>
        <v>147</v>
      </c>
    </row>
    <row r="330" spans="1:22" x14ac:dyDescent="0.25">
      <c r="A330" s="6" t="s">
        <v>1159</v>
      </c>
      <c r="B330" s="6" t="s">
        <v>534</v>
      </c>
      <c r="C330" s="6" t="s">
        <v>506</v>
      </c>
      <c r="D330" s="6" t="s">
        <v>226</v>
      </c>
      <c r="E330" s="6" t="s">
        <v>1160</v>
      </c>
      <c r="F330" s="6" t="s">
        <v>17</v>
      </c>
      <c r="G330" s="6" t="s">
        <v>316</v>
      </c>
      <c r="O330" s="2">
        <f t="shared" si="47"/>
        <v>42918.902777777781</v>
      </c>
      <c r="P330" s="3">
        <f t="shared" si="41"/>
        <v>5.5206298828125</v>
      </c>
      <c r="Q330" s="3">
        <f t="shared" si="42"/>
        <v>5.32928466796875</v>
      </c>
      <c r="R330" s="3">
        <f t="shared" si="43"/>
        <v>24.795035543925167</v>
      </c>
      <c r="S330" s="3">
        <f t="shared" si="44"/>
        <v>21.114255509078248</v>
      </c>
      <c r="T330" s="4">
        <f t="shared" si="45"/>
        <v>1.2173917808219177</v>
      </c>
      <c r="U330" s="4">
        <f t="shared" si="46"/>
        <v>12.040607741165621</v>
      </c>
      <c r="V330" s="11" t="str">
        <f t="shared" si="48"/>
        <v>148</v>
      </c>
    </row>
    <row r="331" spans="1:22" x14ac:dyDescent="0.25">
      <c r="A331" s="6" t="s">
        <v>1161</v>
      </c>
      <c r="B331" s="6" t="s">
        <v>495</v>
      </c>
      <c r="C331" s="6" t="s">
        <v>509</v>
      </c>
      <c r="D331" s="6" t="s">
        <v>226</v>
      </c>
      <c r="E331" s="6" t="s">
        <v>1162</v>
      </c>
      <c r="F331" s="6" t="s">
        <v>17</v>
      </c>
      <c r="G331" s="6" t="s">
        <v>316</v>
      </c>
      <c r="O331" s="2">
        <f t="shared" si="47"/>
        <v>42918.909722222219</v>
      </c>
      <c r="P331" s="3">
        <f t="shared" si="41"/>
        <v>5.517578125</v>
      </c>
      <c r="Q331" s="3">
        <f t="shared" si="42"/>
        <v>5.33111572265625</v>
      </c>
      <c r="R331" s="3">
        <f t="shared" si="43"/>
        <v>24.795035543925167</v>
      </c>
      <c r="S331" s="3">
        <f t="shared" si="44"/>
        <v>21.210750157494488</v>
      </c>
      <c r="T331" s="4">
        <f t="shared" si="45"/>
        <v>1.2173917808219177</v>
      </c>
      <c r="U331" s="4">
        <f t="shared" si="46"/>
        <v>12.040607741165621</v>
      </c>
      <c r="V331" s="11" t="str">
        <f t="shared" si="48"/>
        <v>149</v>
      </c>
    </row>
    <row r="332" spans="1:22" x14ac:dyDescent="0.25">
      <c r="A332" s="6" t="s">
        <v>1163</v>
      </c>
      <c r="B332" s="6" t="s">
        <v>530</v>
      </c>
      <c r="C332" s="6" t="s">
        <v>509</v>
      </c>
      <c r="D332" s="6" t="s">
        <v>226</v>
      </c>
      <c r="E332" s="6" t="s">
        <v>1164</v>
      </c>
      <c r="F332" s="6" t="s">
        <v>17</v>
      </c>
      <c r="G332" s="6" t="s">
        <v>316</v>
      </c>
      <c r="O332" s="2">
        <f t="shared" si="47"/>
        <v>42918.916666666672</v>
      </c>
      <c r="P332" s="3">
        <f t="shared" si="41"/>
        <v>5.523681640625</v>
      </c>
      <c r="Q332" s="3">
        <f t="shared" si="42"/>
        <v>5.33111572265625</v>
      </c>
      <c r="R332" s="3">
        <f t="shared" si="43"/>
        <v>24.795035543925167</v>
      </c>
      <c r="S332" s="3">
        <f t="shared" si="44"/>
        <v>21.23840724769758</v>
      </c>
      <c r="T332" s="4">
        <f t="shared" si="45"/>
        <v>1.2173917808219177</v>
      </c>
      <c r="U332" s="4">
        <f t="shared" si="46"/>
        <v>12.040607741165621</v>
      </c>
      <c r="V332" s="11" t="str">
        <f t="shared" si="48"/>
        <v>14A</v>
      </c>
    </row>
    <row r="333" spans="1:22" x14ac:dyDescent="0.25">
      <c r="A333" s="6" t="s">
        <v>1165</v>
      </c>
      <c r="B333" s="6" t="s">
        <v>534</v>
      </c>
      <c r="C333" s="6" t="s">
        <v>776</v>
      </c>
      <c r="D333" s="6" t="s">
        <v>226</v>
      </c>
      <c r="E333" s="6" t="s">
        <v>1166</v>
      </c>
      <c r="F333" s="6" t="s">
        <v>17</v>
      </c>
      <c r="G333" s="6" t="s">
        <v>332</v>
      </c>
      <c r="O333" s="2">
        <f t="shared" si="47"/>
        <v>42918.923611111109</v>
      </c>
      <c r="P333" s="3">
        <f t="shared" si="41"/>
        <v>5.5206298828125</v>
      </c>
      <c r="Q333" s="3">
        <f t="shared" si="42"/>
        <v>5.33203125</v>
      </c>
      <c r="R333" s="3">
        <f t="shared" si="43"/>
        <v>24.795035543925167</v>
      </c>
      <c r="S333" s="3">
        <f t="shared" si="44"/>
        <v>21.307720565444356</v>
      </c>
      <c r="T333" s="4">
        <f t="shared" si="45"/>
        <v>1.2173917808219177</v>
      </c>
      <c r="U333" s="4">
        <f t="shared" si="46"/>
        <v>11.762787085494146</v>
      </c>
      <c r="V333" s="11" t="str">
        <f t="shared" si="48"/>
        <v>14B</v>
      </c>
    </row>
    <row r="334" spans="1:22" x14ac:dyDescent="0.25">
      <c r="A334" s="6" t="s">
        <v>1167</v>
      </c>
      <c r="B334" s="6" t="s">
        <v>530</v>
      </c>
      <c r="C334" s="6" t="s">
        <v>516</v>
      </c>
      <c r="D334" s="6" t="s">
        <v>226</v>
      </c>
      <c r="E334" s="6" t="s">
        <v>1168</v>
      </c>
      <c r="F334" s="6" t="s">
        <v>17</v>
      </c>
      <c r="G334" s="6" t="s">
        <v>316</v>
      </c>
      <c r="O334" s="2">
        <f t="shared" si="47"/>
        <v>42918.930555555555</v>
      </c>
      <c r="P334" s="3">
        <f t="shared" si="41"/>
        <v>5.523681640625</v>
      </c>
      <c r="Q334" s="3">
        <f t="shared" si="42"/>
        <v>5.3302001953125</v>
      </c>
      <c r="R334" s="3">
        <f t="shared" si="43"/>
        <v>24.795035543925167</v>
      </c>
      <c r="S334" s="3">
        <f t="shared" si="44"/>
        <v>21.304249094234024</v>
      </c>
      <c r="T334" s="4">
        <f t="shared" si="45"/>
        <v>1.2173917808219177</v>
      </c>
      <c r="U334" s="4">
        <f t="shared" si="46"/>
        <v>12.040607741165621</v>
      </c>
      <c r="V334" s="11" t="str">
        <f t="shared" si="48"/>
        <v>14C</v>
      </c>
    </row>
    <row r="335" spans="1:22" x14ac:dyDescent="0.25">
      <c r="A335" s="6" t="s">
        <v>1169</v>
      </c>
      <c r="B335" s="6" t="s">
        <v>530</v>
      </c>
      <c r="C335" s="6" t="s">
        <v>519</v>
      </c>
      <c r="D335" s="6" t="s">
        <v>226</v>
      </c>
      <c r="E335" s="6" t="s">
        <v>1170</v>
      </c>
      <c r="F335" s="6" t="s">
        <v>17</v>
      </c>
      <c r="G335" s="6" t="s">
        <v>332</v>
      </c>
      <c r="O335" s="2">
        <f t="shared" si="47"/>
        <v>42918.9375</v>
      </c>
      <c r="P335" s="3">
        <f t="shared" si="41"/>
        <v>5.523681640625</v>
      </c>
      <c r="Q335" s="3">
        <f t="shared" si="42"/>
        <v>5.33294677734375</v>
      </c>
      <c r="R335" s="3">
        <f t="shared" si="43"/>
        <v>24.795035543925167</v>
      </c>
      <c r="S335" s="3">
        <f t="shared" si="44"/>
        <v>21.314665345611274</v>
      </c>
      <c r="T335" s="4">
        <f t="shared" si="45"/>
        <v>1.2173917808219177</v>
      </c>
      <c r="U335" s="4">
        <f t="shared" si="46"/>
        <v>11.762787085494146</v>
      </c>
      <c r="V335" s="11" t="str">
        <f t="shared" si="48"/>
        <v>14D</v>
      </c>
    </row>
    <row r="336" spans="1:22" x14ac:dyDescent="0.25">
      <c r="A336" s="6" t="s">
        <v>1171</v>
      </c>
      <c r="B336" s="6" t="s">
        <v>530</v>
      </c>
      <c r="C336" s="6" t="s">
        <v>779</v>
      </c>
      <c r="D336" s="6" t="s">
        <v>226</v>
      </c>
      <c r="E336" s="6" t="s">
        <v>1172</v>
      </c>
      <c r="F336" s="6" t="s">
        <v>17</v>
      </c>
      <c r="G336" s="6" t="s">
        <v>332</v>
      </c>
      <c r="O336" s="2">
        <f t="shared" si="47"/>
        <v>42918.944444444445</v>
      </c>
      <c r="P336" s="3">
        <f t="shared" si="41"/>
        <v>5.523681640625</v>
      </c>
      <c r="Q336" s="3">
        <f t="shared" si="42"/>
        <v>5.3338623046875</v>
      </c>
      <c r="R336" s="3">
        <f t="shared" si="43"/>
        <v>24.795035543925167</v>
      </c>
      <c r="S336" s="3">
        <f t="shared" si="44"/>
        <v>21.328562262658465</v>
      </c>
      <c r="T336" s="4">
        <f t="shared" si="45"/>
        <v>1.2173917808219177</v>
      </c>
      <c r="U336" s="4">
        <f t="shared" si="46"/>
        <v>11.762787085494146</v>
      </c>
      <c r="V336" s="11" t="str">
        <f t="shared" si="48"/>
        <v>14E</v>
      </c>
    </row>
    <row r="337" spans="1:22" x14ac:dyDescent="0.25">
      <c r="A337" s="6" t="s">
        <v>1173</v>
      </c>
      <c r="B337" s="6" t="s">
        <v>530</v>
      </c>
      <c r="C337" s="6" t="s">
        <v>755</v>
      </c>
      <c r="D337" s="6" t="s">
        <v>226</v>
      </c>
      <c r="E337" s="6" t="s">
        <v>1174</v>
      </c>
      <c r="F337" s="6" t="s">
        <v>17</v>
      </c>
      <c r="G337" s="6" t="s">
        <v>332</v>
      </c>
      <c r="O337" s="2">
        <f t="shared" si="47"/>
        <v>42918.951388888891</v>
      </c>
      <c r="P337" s="3">
        <f t="shared" si="41"/>
        <v>5.523681640625</v>
      </c>
      <c r="Q337" s="3">
        <f t="shared" si="42"/>
        <v>5.335693359375</v>
      </c>
      <c r="R337" s="3">
        <f t="shared" si="43"/>
        <v>24.795035543925167</v>
      </c>
      <c r="S337" s="3">
        <f t="shared" si="44"/>
        <v>21.352905504469504</v>
      </c>
      <c r="T337" s="4">
        <f t="shared" si="45"/>
        <v>1.2173917808219177</v>
      </c>
      <c r="U337" s="4">
        <f t="shared" si="46"/>
        <v>11.762787085494146</v>
      </c>
      <c r="V337" s="11" t="str">
        <f t="shared" si="48"/>
        <v>14F</v>
      </c>
    </row>
    <row r="338" spans="1:22" x14ac:dyDescent="0.25">
      <c r="A338" s="6" t="s">
        <v>1175</v>
      </c>
      <c r="B338" s="6" t="s">
        <v>530</v>
      </c>
      <c r="C338" s="6" t="s">
        <v>519</v>
      </c>
      <c r="D338" s="6" t="s">
        <v>226</v>
      </c>
      <c r="E338" s="6" t="s">
        <v>1176</v>
      </c>
      <c r="F338" s="6" t="s">
        <v>17</v>
      </c>
      <c r="G338" s="6" t="s">
        <v>332</v>
      </c>
      <c r="O338" s="2">
        <f t="shared" si="47"/>
        <v>42918.958333333328</v>
      </c>
      <c r="P338" s="3">
        <f t="shared" si="41"/>
        <v>5.523681640625</v>
      </c>
      <c r="Q338" s="3">
        <f t="shared" si="42"/>
        <v>5.33294677734375</v>
      </c>
      <c r="R338" s="3">
        <f t="shared" si="43"/>
        <v>24.795035543925167</v>
      </c>
      <c r="S338" s="3">
        <f t="shared" si="44"/>
        <v>21.359866249949789</v>
      </c>
      <c r="T338" s="4">
        <f t="shared" si="45"/>
        <v>1.2173917808219177</v>
      </c>
      <c r="U338" s="4">
        <f t="shared" si="46"/>
        <v>11.762787085494146</v>
      </c>
      <c r="V338" s="11" t="str">
        <f t="shared" si="48"/>
        <v>150</v>
      </c>
    </row>
    <row r="339" spans="1:22" x14ac:dyDescent="0.25">
      <c r="A339" s="6" t="s">
        <v>1177</v>
      </c>
      <c r="B339" s="6" t="s">
        <v>530</v>
      </c>
      <c r="C339" s="6" t="s">
        <v>779</v>
      </c>
      <c r="D339" s="6" t="s">
        <v>226</v>
      </c>
      <c r="E339" s="6" t="s">
        <v>1178</v>
      </c>
      <c r="F339" s="6" t="s">
        <v>17</v>
      </c>
      <c r="G339" s="6" t="s">
        <v>316</v>
      </c>
      <c r="O339" s="2">
        <f t="shared" si="47"/>
        <v>42918.965277777781</v>
      </c>
      <c r="P339" s="3">
        <f t="shared" si="41"/>
        <v>5.523681640625</v>
      </c>
      <c r="Q339" s="3">
        <f t="shared" si="42"/>
        <v>5.3338623046875</v>
      </c>
      <c r="R339" s="3">
        <f t="shared" si="43"/>
        <v>24.795035543925167</v>
      </c>
      <c r="S339" s="3">
        <f t="shared" si="44"/>
        <v>21.384248261078255</v>
      </c>
      <c r="T339" s="4">
        <f t="shared" si="45"/>
        <v>1.2173917808219177</v>
      </c>
      <c r="U339" s="4">
        <f t="shared" si="46"/>
        <v>12.040607741165621</v>
      </c>
      <c r="V339" s="11" t="str">
        <f t="shared" si="48"/>
        <v>151</v>
      </c>
    </row>
    <row r="340" spans="1:22" x14ac:dyDescent="0.25">
      <c r="A340" s="6" t="s">
        <v>1179</v>
      </c>
      <c r="B340" s="6" t="s">
        <v>530</v>
      </c>
      <c r="C340" s="6" t="s">
        <v>509</v>
      </c>
      <c r="D340" s="6" t="s">
        <v>226</v>
      </c>
      <c r="E340" s="6" t="s">
        <v>1180</v>
      </c>
      <c r="F340" s="6" t="s">
        <v>17</v>
      </c>
      <c r="G340" s="6" t="s">
        <v>316</v>
      </c>
      <c r="O340" s="2">
        <f t="shared" si="47"/>
        <v>42918.972222222219</v>
      </c>
      <c r="P340" s="3">
        <f t="shared" si="41"/>
        <v>5.523681640625</v>
      </c>
      <c r="Q340" s="3">
        <f t="shared" si="42"/>
        <v>5.33111572265625</v>
      </c>
      <c r="R340" s="3">
        <f t="shared" si="43"/>
        <v>24.795035543925167</v>
      </c>
      <c r="S340" s="3">
        <f t="shared" si="44"/>
        <v>21.412150442926588</v>
      </c>
      <c r="T340" s="4">
        <f t="shared" si="45"/>
        <v>1.2173917808219177</v>
      </c>
      <c r="U340" s="4">
        <f t="shared" si="46"/>
        <v>12.040607741165621</v>
      </c>
      <c r="V340" s="11" t="str">
        <f t="shared" si="48"/>
        <v>152</v>
      </c>
    </row>
    <row r="341" spans="1:22" x14ac:dyDescent="0.25">
      <c r="A341" s="6" t="s">
        <v>1181</v>
      </c>
      <c r="B341" s="6" t="s">
        <v>530</v>
      </c>
      <c r="C341" s="6" t="s">
        <v>779</v>
      </c>
      <c r="D341" s="6" t="s">
        <v>226</v>
      </c>
      <c r="E341" s="6" t="s">
        <v>1182</v>
      </c>
      <c r="F341" s="6" t="s">
        <v>17</v>
      </c>
      <c r="G341" s="6" t="s">
        <v>382</v>
      </c>
      <c r="O341" s="2">
        <f t="shared" si="47"/>
        <v>42918.979166666672</v>
      </c>
      <c r="P341" s="3">
        <f t="shared" si="41"/>
        <v>5.523681640625</v>
      </c>
      <c r="Q341" s="3">
        <f t="shared" si="42"/>
        <v>5.3338623046875</v>
      </c>
      <c r="R341" s="3">
        <f t="shared" si="43"/>
        <v>24.795035543925167</v>
      </c>
      <c r="S341" s="3">
        <f t="shared" si="44"/>
        <v>21.422623963830858</v>
      </c>
      <c r="T341" s="4">
        <f t="shared" si="45"/>
        <v>1.2173917808219177</v>
      </c>
      <c r="U341" s="4">
        <f t="shared" si="46"/>
        <v>12.312251505818908</v>
      </c>
      <c r="V341" s="11" t="str">
        <f t="shared" si="48"/>
        <v>153</v>
      </c>
    </row>
    <row r="342" spans="1:22" x14ac:dyDescent="0.25">
      <c r="A342" s="6" t="s">
        <v>1183</v>
      </c>
      <c r="B342" s="6" t="s">
        <v>563</v>
      </c>
      <c r="C342" s="6" t="s">
        <v>531</v>
      </c>
      <c r="D342" s="6" t="s">
        <v>226</v>
      </c>
      <c r="E342" s="6" t="s">
        <v>1182</v>
      </c>
      <c r="F342" s="6" t="s">
        <v>17</v>
      </c>
      <c r="G342" s="6" t="s">
        <v>316</v>
      </c>
      <c r="O342" s="2">
        <f t="shared" si="47"/>
        <v>42918.986111111109</v>
      </c>
      <c r="P342" s="3">
        <f t="shared" si="41"/>
        <v>5.52978515625</v>
      </c>
      <c r="Q342" s="3">
        <f t="shared" si="42"/>
        <v>5.33843994140625</v>
      </c>
      <c r="R342" s="3">
        <f t="shared" si="43"/>
        <v>24.795035543925167</v>
      </c>
      <c r="S342" s="3">
        <f t="shared" si="44"/>
        <v>21.422623963830858</v>
      </c>
      <c r="T342" s="4">
        <f t="shared" si="45"/>
        <v>1.2173917808219177</v>
      </c>
      <c r="U342" s="4">
        <f t="shared" si="46"/>
        <v>12.040607741165621</v>
      </c>
      <c r="V342" s="11" t="str">
        <f t="shared" si="48"/>
        <v>154</v>
      </c>
    </row>
    <row r="343" spans="1:22" x14ac:dyDescent="0.25">
      <c r="A343" s="6" t="s">
        <v>1184</v>
      </c>
      <c r="B343" s="6" t="s">
        <v>566</v>
      </c>
      <c r="C343" s="6" t="s">
        <v>525</v>
      </c>
      <c r="D343" s="6" t="s">
        <v>226</v>
      </c>
      <c r="E343" s="6" t="s">
        <v>1185</v>
      </c>
      <c r="F343" s="6" t="s">
        <v>17</v>
      </c>
      <c r="G343" s="6" t="s">
        <v>316</v>
      </c>
      <c r="O343" s="2">
        <f t="shared" si="47"/>
        <v>42918.993055555555</v>
      </c>
      <c r="P343" s="3">
        <f t="shared" si="41"/>
        <v>5.5328369140625</v>
      </c>
      <c r="Q343" s="3">
        <f t="shared" si="42"/>
        <v>5.3375244140625</v>
      </c>
      <c r="R343" s="3">
        <f t="shared" si="43"/>
        <v>24.795035543925167</v>
      </c>
      <c r="S343" s="3">
        <f t="shared" si="44"/>
        <v>21.447083864978026</v>
      </c>
      <c r="T343" s="4">
        <f t="shared" si="45"/>
        <v>1.2173917808219177</v>
      </c>
      <c r="U343" s="4">
        <f t="shared" si="46"/>
        <v>12.040607741165621</v>
      </c>
      <c r="V343" s="11" t="str">
        <f t="shared" si="48"/>
        <v>155</v>
      </c>
    </row>
    <row r="344" spans="1:22" x14ac:dyDescent="0.25">
      <c r="A344" s="6" t="s">
        <v>1186</v>
      </c>
      <c r="B344" s="6" t="s">
        <v>537</v>
      </c>
      <c r="C344" s="6" t="s">
        <v>772</v>
      </c>
      <c r="D344" s="6" t="s">
        <v>226</v>
      </c>
      <c r="E344" s="6" t="s">
        <v>1187</v>
      </c>
      <c r="F344" s="6" t="s">
        <v>17</v>
      </c>
      <c r="G344" s="6" t="s">
        <v>382</v>
      </c>
      <c r="O344" s="2">
        <f t="shared" si="47"/>
        <v>42919</v>
      </c>
      <c r="P344" s="3">
        <f t="shared" si="41"/>
        <v>5.5267333984375</v>
      </c>
      <c r="Q344" s="3">
        <f t="shared" si="42"/>
        <v>5.33660888671875</v>
      </c>
      <c r="R344" s="3">
        <f t="shared" si="43"/>
        <v>24.795035543925167</v>
      </c>
      <c r="S344" s="3">
        <f t="shared" si="44"/>
        <v>21.440092221062457</v>
      </c>
      <c r="T344" s="4">
        <f t="shared" si="45"/>
        <v>1.2173917808219177</v>
      </c>
      <c r="U344" s="4">
        <f t="shared" si="46"/>
        <v>12.312251505818908</v>
      </c>
      <c r="V344" s="11" t="str">
        <f t="shared" si="48"/>
        <v>156</v>
      </c>
    </row>
    <row r="345" spans="1:22" x14ac:dyDescent="0.25">
      <c r="A345" s="6" t="s">
        <v>1188</v>
      </c>
      <c r="B345" s="6" t="s">
        <v>537</v>
      </c>
      <c r="C345" s="6" t="s">
        <v>531</v>
      </c>
      <c r="D345" s="6" t="s">
        <v>226</v>
      </c>
      <c r="E345" s="6" t="s">
        <v>1189</v>
      </c>
      <c r="F345" s="6" t="s">
        <v>17</v>
      </c>
      <c r="G345" s="6" t="s">
        <v>316</v>
      </c>
      <c r="O345" s="2">
        <f t="shared" si="47"/>
        <v>42919.006944444445</v>
      </c>
      <c r="P345" s="3">
        <f t="shared" si="41"/>
        <v>5.5267333984375</v>
      </c>
      <c r="Q345" s="3">
        <f t="shared" si="42"/>
        <v>5.33843994140625</v>
      </c>
      <c r="R345" s="3">
        <f t="shared" si="43"/>
        <v>24.795035543925167</v>
      </c>
      <c r="S345" s="3">
        <f t="shared" si="44"/>
        <v>21.45058061798818</v>
      </c>
      <c r="T345" s="4">
        <f t="shared" si="45"/>
        <v>1.2173917808219177</v>
      </c>
      <c r="U345" s="4">
        <f t="shared" si="46"/>
        <v>12.040607741165621</v>
      </c>
      <c r="V345" s="11" t="str">
        <f t="shared" si="48"/>
        <v>157</v>
      </c>
    </row>
    <row r="346" spans="1:22" x14ac:dyDescent="0.25">
      <c r="A346" s="6" t="s">
        <v>1190</v>
      </c>
      <c r="B346" s="6" t="s">
        <v>566</v>
      </c>
      <c r="C346" s="6" t="s">
        <v>550</v>
      </c>
      <c r="D346" s="6" t="s">
        <v>226</v>
      </c>
      <c r="E346" s="6" t="s">
        <v>1191</v>
      </c>
      <c r="F346" s="6" t="s">
        <v>17</v>
      </c>
      <c r="G346" s="6" t="s">
        <v>316</v>
      </c>
      <c r="O346" s="2">
        <f t="shared" si="47"/>
        <v>42919.013888888891</v>
      </c>
      <c r="P346" s="3">
        <f t="shared" si="41"/>
        <v>5.5328369140625</v>
      </c>
      <c r="Q346" s="3">
        <f t="shared" si="42"/>
        <v>5.3411865234375</v>
      </c>
      <c r="R346" s="3">
        <f t="shared" si="43"/>
        <v>24.795035543925167</v>
      </c>
      <c r="S346" s="3">
        <f t="shared" si="44"/>
        <v>21.457575987155508</v>
      </c>
      <c r="T346" s="4">
        <f t="shared" si="45"/>
        <v>1.2173917808219177</v>
      </c>
      <c r="U346" s="4">
        <f t="shared" si="46"/>
        <v>12.040607741165621</v>
      </c>
      <c r="V346" s="11" t="str">
        <f t="shared" si="48"/>
        <v>158</v>
      </c>
    </row>
    <row r="347" spans="1:22" x14ac:dyDescent="0.25">
      <c r="A347" s="6" t="s">
        <v>1192</v>
      </c>
      <c r="B347" s="6" t="s">
        <v>563</v>
      </c>
      <c r="C347" s="6" t="s">
        <v>550</v>
      </c>
      <c r="D347" s="6" t="s">
        <v>226</v>
      </c>
      <c r="E347" s="6" t="s">
        <v>1193</v>
      </c>
      <c r="F347" s="6" t="s">
        <v>17</v>
      </c>
      <c r="G347" s="6" t="s">
        <v>316</v>
      </c>
      <c r="O347" s="2">
        <f t="shared" si="47"/>
        <v>42919.020833333328</v>
      </c>
      <c r="P347" s="3">
        <f t="shared" ref="P347:P410" si="49">HEX2DEC(B347)/32768*100</f>
        <v>5.52978515625</v>
      </c>
      <c r="Q347" s="3">
        <f t="shared" ref="Q347:Q410" si="50">HEX2DEC(C347)/32768*30</f>
        <v>5.3411865234375</v>
      </c>
      <c r="R347" s="3">
        <f t="shared" ref="R347:R410" si="51">1/($X$2+$X$3*LOG10(5600-HEX2DEC(D347))+$X$4*LOG10(5600-HEX2DEC(D347))^3)-273.15</f>
        <v>24.795035543925167</v>
      </c>
      <c r="S347" s="3">
        <f t="shared" ref="S347:S410" si="52">1/($X$2+$X$3*LOG10(21000-HEX2DEC(E347))+$X$4*LOG10(21000-HEX2DEC(E347))^3)-273.15</f>
        <v>21.464573841910237</v>
      </c>
      <c r="T347" s="4">
        <f t="shared" ref="T347:T410" si="53">((HEX2DEC(F347)+4700)-4842)*0.049372/0.73</f>
        <v>1.2173917808219177</v>
      </c>
      <c r="U347" s="4">
        <f t="shared" ref="U347:U410" si="54">DEGREES(ACOS((1000-G347)/1000))</f>
        <v>12.040607741165621</v>
      </c>
      <c r="V347" s="11" t="str">
        <f t="shared" si="48"/>
        <v>159</v>
      </c>
    </row>
    <row r="348" spans="1:22" x14ac:dyDescent="0.25">
      <c r="A348" s="6" t="s">
        <v>1194</v>
      </c>
      <c r="B348" s="6" t="s">
        <v>563</v>
      </c>
      <c r="C348" s="6" t="s">
        <v>555</v>
      </c>
      <c r="D348" s="6" t="s">
        <v>152</v>
      </c>
      <c r="E348" s="6" t="s">
        <v>422</v>
      </c>
      <c r="F348" s="6" t="s">
        <v>17</v>
      </c>
      <c r="G348" s="6" t="s">
        <v>316</v>
      </c>
      <c r="O348" s="2">
        <f t="shared" si="47"/>
        <v>42919.027777777781</v>
      </c>
      <c r="P348" s="3">
        <f t="shared" si="49"/>
        <v>5.52978515625</v>
      </c>
      <c r="Q348" s="3">
        <f t="shared" si="50"/>
        <v>5.34210205078125</v>
      </c>
      <c r="R348" s="3">
        <f t="shared" si="51"/>
        <v>24.799173898726451</v>
      </c>
      <c r="S348" s="3">
        <f t="shared" si="52"/>
        <v>21.468073701904984</v>
      </c>
      <c r="T348" s="4">
        <f t="shared" si="53"/>
        <v>1.2173917808219177</v>
      </c>
      <c r="U348" s="4">
        <f t="shared" si="54"/>
        <v>12.040607741165621</v>
      </c>
      <c r="V348" s="11" t="str">
        <f t="shared" si="48"/>
        <v>15A</v>
      </c>
    </row>
    <row r="349" spans="1:22" x14ac:dyDescent="0.25">
      <c r="A349" s="6" t="s">
        <v>1195</v>
      </c>
      <c r="B349" s="6" t="s">
        <v>583</v>
      </c>
      <c r="C349" s="6" t="s">
        <v>560</v>
      </c>
      <c r="D349" s="6" t="s">
        <v>152</v>
      </c>
      <c r="E349" s="6" t="s">
        <v>1193</v>
      </c>
      <c r="F349" s="6" t="s">
        <v>17</v>
      </c>
      <c r="G349" s="6" t="s">
        <v>316</v>
      </c>
      <c r="O349" s="2">
        <f t="shared" si="47"/>
        <v>42919.034722222219</v>
      </c>
      <c r="P349" s="3">
        <f t="shared" si="49"/>
        <v>5.535888671875</v>
      </c>
      <c r="Q349" s="3">
        <f t="shared" si="50"/>
        <v>5.34393310546875</v>
      </c>
      <c r="R349" s="3">
        <f t="shared" si="51"/>
        <v>24.799173898726451</v>
      </c>
      <c r="S349" s="3">
        <f t="shared" si="52"/>
        <v>21.464573841910237</v>
      </c>
      <c r="T349" s="4">
        <f t="shared" si="53"/>
        <v>1.2173917808219177</v>
      </c>
      <c r="U349" s="4">
        <f t="shared" si="54"/>
        <v>12.040607741165621</v>
      </c>
      <c r="V349" s="11" t="str">
        <f t="shared" si="48"/>
        <v>15B</v>
      </c>
    </row>
    <row r="350" spans="1:22" x14ac:dyDescent="0.25">
      <c r="A350" s="6" t="s">
        <v>1196</v>
      </c>
      <c r="B350" s="6" t="s">
        <v>566</v>
      </c>
      <c r="C350" s="6" t="s">
        <v>550</v>
      </c>
      <c r="D350" s="6" t="s">
        <v>226</v>
      </c>
      <c r="E350" s="6" t="s">
        <v>422</v>
      </c>
      <c r="F350" s="6" t="s">
        <v>17</v>
      </c>
      <c r="G350" s="6" t="s">
        <v>332</v>
      </c>
      <c r="O350" s="2">
        <f t="shared" si="47"/>
        <v>42919.041666666672</v>
      </c>
      <c r="P350" s="3">
        <f t="shared" si="49"/>
        <v>5.5328369140625</v>
      </c>
      <c r="Q350" s="3">
        <f t="shared" si="50"/>
        <v>5.3411865234375</v>
      </c>
      <c r="R350" s="3">
        <f t="shared" si="51"/>
        <v>24.795035543925167</v>
      </c>
      <c r="S350" s="3">
        <f t="shared" si="52"/>
        <v>21.468073701904984</v>
      </c>
      <c r="T350" s="4">
        <f t="shared" si="53"/>
        <v>1.2173917808219177</v>
      </c>
      <c r="U350" s="4">
        <f t="shared" si="54"/>
        <v>11.762787085494146</v>
      </c>
      <c r="V350" s="11" t="str">
        <f t="shared" si="48"/>
        <v>15C</v>
      </c>
    </row>
    <row r="351" spans="1:22" x14ac:dyDescent="0.25">
      <c r="A351" s="6" t="s">
        <v>1197</v>
      </c>
      <c r="B351" s="6" t="s">
        <v>563</v>
      </c>
      <c r="C351" s="6" t="s">
        <v>538</v>
      </c>
      <c r="D351" s="6" t="s">
        <v>226</v>
      </c>
      <c r="E351" s="6" t="s">
        <v>1198</v>
      </c>
      <c r="F351" s="6" t="s">
        <v>17</v>
      </c>
      <c r="G351" s="6" t="s">
        <v>332</v>
      </c>
      <c r="O351" s="2">
        <f t="shared" si="47"/>
        <v>42919.048611111109</v>
      </c>
      <c r="P351" s="3">
        <f t="shared" si="49"/>
        <v>5.52978515625</v>
      </c>
      <c r="Q351" s="3">
        <f t="shared" si="50"/>
        <v>5.34027099609375</v>
      </c>
      <c r="R351" s="3">
        <f t="shared" si="51"/>
        <v>24.795035543925167</v>
      </c>
      <c r="S351" s="3">
        <f t="shared" si="52"/>
        <v>21.478577014867824</v>
      </c>
      <c r="T351" s="4">
        <f t="shared" si="53"/>
        <v>1.2173917808219177</v>
      </c>
      <c r="U351" s="4">
        <f t="shared" si="54"/>
        <v>11.762787085494146</v>
      </c>
      <c r="V351" s="11" t="str">
        <f t="shared" si="48"/>
        <v>15D</v>
      </c>
    </row>
    <row r="352" spans="1:22" x14ac:dyDescent="0.25">
      <c r="A352" s="6" t="s">
        <v>1199</v>
      </c>
      <c r="B352" s="6" t="s">
        <v>566</v>
      </c>
      <c r="C352" s="6" t="s">
        <v>541</v>
      </c>
      <c r="D352" s="6" t="s">
        <v>226</v>
      </c>
      <c r="E352" s="6" t="s">
        <v>1198</v>
      </c>
      <c r="F352" s="6" t="s">
        <v>17</v>
      </c>
      <c r="G352" s="6" t="s">
        <v>316</v>
      </c>
      <c r="O352" s="2">
        <f t="shared" si="47"/>
        <v>42919.055555555555</v>
      </c>
      <c r="P352" s="3">
        <f t="shared" si="49"/>
        <v>5.5328369140625</v>
      </c>
      <c r="Q352" s="3">
        <f t="shared" si="50"/>
        <v>5.343017578125</v>
      </c>
      <c r="R352" s="3">
        <f t="shared" si="51"/>
        <v>24.795035543925167</v>
      </c>
      <c r="S352" s="3">
        <f t="shared" si="52"/>
        <v>21.478577014867824</v>
      </c>
      <c r="T352" s="4">
        <f t="shared" si="53"/>
        <v>1.2173917808219177</v>
      </c>
      <c r="U352" s="4">
        <f t="shared" si="54"/>
        <v>12.040607741165621</v>
      </c>
      <c r="V352" s="11" t="str">
        <f t="shared" si="48"/>
        <v>15E</v>
      </c>
    </row>
    <row r="353" spans="1:22" x14ac:dyDescent="0.25">
      <c r="A353" s="6" t="s">
        <v>1200</v>
      </c>
      <c r="B353" s="6" t="s">
        <v>583</v>
      </c>
      <c r="C353" s="6" t="s">
        <v>560</v>
      </c>
      <c r="D353" s="6" t="s">
        <v>226</v>
      </c>
      <c r="E353" s="6" t="s">
        <v>1201</v>
      </c>
      <c r="F353" s="6" t="s">
        <v>17</v>
      </c>
      <c r="G353" s="6" t="s">
        <v>316</v>
      </c>
      <c r="O353" s="2">
        <f t="shared" si="47"/>
        <v>42919.0625</v>
      </c>
      <c r="P353" s="3">
        <f t="shared" si="49"/>
        <v>5.535888671875</v>
      </c>
      <c r="Q353" s="3">
        <f t="shared" si="50"/>
        <v>5.34393310546875</v>
      </c>
      <c r="R353" s="3">
        <f t="shared" si="51"/>
        <v>24.795035543925167</v>
      </c>
      <c r="S353" s="3">
        <f t="shared" si="52"/>
        <v>21.489085931693296</v>
      </c>
      <c r="T353" s="4">
        <f t="shared" si="53"/>
        <v>1.2173917808219177</v>
      </c>
      <c r="U353" s="4">
        <f t="shared" si="54"/>
        <v>12.040607741165621</v>
      </c>
      <c r="V353" s="11" t="str">
        <f t="shared" si="48"/>
        <v>15F</v>
      </c>
    </row>
    <row r="354" spans="1:22" x14ac:dyDescent="0.25">
      <c r="A354" s="6" t="s">
        <v>1202</v>
      </c>
      <c r="B354" s="6" t="s">
        <v>583</v>
      </c>
      <c r="C354" s="6" t="s">
        <v>730</v>
      </c>
      <c r="D354" s="6" t="s">
        <v>226</v>
      </c>
      <c r="E354" s="6" t="s">
        <v>1203</v>
      </c>
      <c r="F354" s="6" t="s">
        <v>17</v>
      </c>
      <c r="G354" s="6" t="s">
        <v>332</v>
      </c>
      <c r="O354" s="2">
        <f t="shared" si="47"/>
        <v>42919.069444444445</v>
      </c>
      <c r="P354" s="3">
        <f t="shared" si="49"/>
        <v>5.535888671875</v>
      </c>
      <c r="Q354" s="3">
        <f t="shared" si="50"/>
        <v>5.3448486328125</v>
      </c>
      <c r="R354" s="3">
        <f t="shared" si="51"/>
        <v>24.795035543925167</v>
      </c>
      <c r="S354" s="3">
        <f t="shared" si="52"/>
        <v>21.482079364212325</v>
      </c>
      <c r="T354" s="4">
        <f t="shared" si="53"/>
        <v>1.2173917808219177</v>
      </c>
      <c r="U354" s="4">
        <f t="shared" si="54"/>
        <v>11.762787085494146</v>
      </c>
      <c r="V354" s="11" t="str">
        <f t="shared" si="48"/>
        <v>160</v>
      </c>
    </row>
    <row r="355" spans="1:22" x14ac:dyDescent="0.25">
      <c r="A355" s="6" t="s">
        <v>1204</v>
      </c>
      <c r="B355" s="6" t="s">
        <v>583</v>
      </c>
      <c r="C355" s="6" t="s">
        <v>730</v>
      </c>
      <c r="D355" s="6" t="s">
        <v>226</v>
      </c>
      <c r="E355" s="6" t="s">
        <v>1201</v>
      </c>
      <c r="F355" s="6" t="s">
        <v>17</v>
      </c>
      <c r="G355" s="6" t="s">
        <v>316</v>
      </c>
      <c r="O355" s="2">
        <f t="shared" si="47"/>
        <v>42919.076388888891</v>
      </c>
      <c r="P355" s="3">
        <f t="shared" si="49"/>
        <v>5.535888671875</v>
      </c>
      <c r="Q355" s="3">
        <f t="shared" si="50"/>
        <v>5.3448486328125</v>
      </c>
      <c r="R355" s="3">
        <f t="shared" si="51"/>
        <v>24.795035543925167</v>
      </c>
      <c r="S355" s="3">
        <f t="shared" si="52"/>
        <v>21.489085931693296</v>
      </c>
      <c r="T355" s="4">
        <f t="shared" si="53"/>
        <v>1.2173917808219177</v>
      </c>
      <c r="U355" s="4">
        <f t="shared" si="54"/>
        <v>12.040607741165621</v>
      </c>
      <c r="V355" s="11" t="str">
        <f t="shared" si="48"/>
        <v>161</v>
      </c>
    </row>
    <row r="356" spans="1:22" x14ac:dyDescent="0.25">
      <c r="A356" s="6" t="s">
        <v>1205</v>
      </c>
      <c r="B356" s="6" t="s">
        <v>583</v>
      </c>
      <c r="C356" s="6" t="s">
        <v>730</v>
      </c>
      <c r="D356" s="6" t="s">
        <v>226</v>
      </c>
      <c r="E356" s="6" t="s">
        <v>1206</v>
      </c>
      <c r="F356" s="6" t="s">
        <v>17</v>
      </c>
      <c r="G356" s="6" t="s">
        <v>332</v>
      </c>
      <c r="O356" s="2">
        <f t="shared" si="47"/>
        <v>42919.083333333328</v>
      </c>
      <c r="P356" s="3">
        <f t="shared" si="49"/>
        <v>5.535888671875</v>
      </c>
      <c r="Q356" s="3">
        <f t="shared" si="50"/>
        <v>5.3448486328125</v>
      </c>
      <c r="R356" s="3">
        <f t="shared" si="51"/>
        <v>24.795035543925167</v>
      </c>
      <c r="S356" s="3">
        <f t="shared" si="52"/>
        <v>21.506613261468146</v>
      </c>
      <c r="T356" s="4">
        <f t="shared" si="53"/>
        <v>1.2173917808219177</v>
      </c>
      <c r="U356" s="4">
        <f t="shared" si="54"/>
        <v>11.762787085494146</v>
      </c>
      <c r="V356" s="11" t="str">
        <f t="shared" si="48"/>
        <v>162</v>
      </c>
    </row>
    <row r="357" spans="1:22" x14ac:dyDescent="0.25">
      <c r="A357" s="6" t="s">
        <v>1207</v>
      </c>
      <c r="B357" s="6" t="s">
        <v>583</v>
      </c>
      <c r="C357" s="6" t="s">
        <v>568</v>
      </c>
      <c r="D357" s="6" t="s">
        <v>226</v>
      </c>
      <c r="E357" s="6" t="s">
        <v>1208</v>
      </c>
      <c r="F357" s="6" t="s">
        <v>17</v>
      </c>
      <c r="G357" s="6" t="s">
        <v>316</v>
      </c>
      <c r="O357" s="2">
        <f t="shared" si="47"/>
        <v>42919.090277777781</v>
      </c>
      <c r="P357" s="3">
        <f t="shared" si="49"/>
        <v>5.535888671875</v>
      </c>
      <c r="Q357" s="3">
        <f t="shared" si="50"/>
        <v>5.3466796875</v>
      </c>
      <c r="R357" s="3">
        <f t="shared" si="51"/>
        <v>24.795035543925167</v>
      </c>
      <c r="S357" s="3">
        <f t="shared" si="52"/>
        <v>21.51012059957219</v>
      </c>
      <c r="T357" s="4">
        <f t="shared" si="53"/>
        <v>1.2173917808219177</v>
      </c>
      <c r="U357" s="4">
        <f t="shared" si="54"/>
        <v>12.040607741165621</v>
      </c>
      <c r="V357" s="11" t="str">
        <f t="shared" si="48"/>
        <v>163</v>
      </c>
    </row>
    <row r="358" spans="1:22" x14ac:dyDescent="0.25">
      <c r="A358" s="6" t="s">
        <v>1209</v>
      </c>
      <c r="B358" s="6" t="s">
        <v>615</v>
      </c>
      <c r="C358" s="6" t="s">
        <v>564</v>
      </c>
      <c r="D358" s="6" t="s">
        <v>226</v>
      </c>
      <c r="E358" s="6" t="s">
        <v>1210</v>
      </c>
      <c r="F358" s="6" t="s">
        <v>17</v>
      </c>
      <c r="G358" s="6" t="s">
        <v>332</v>
      </c>
      <c r="O358" s="2">
        <f t="shared" si="47"/>
        <v>42919.097222222219</v>
      </c>
      <c r="P358" s="3">
        <f t="shared" si="49"/>
        <v>5.5389404296875</v>
      </c>
      <c r="Q358" s="3">
        <f t="shared" si="50"/>
        <v>5.34576416015625</v>
      </c>
      <c r="R358" s="3">
        <f t="shared" si="51"/>
        <v>24.795035543925167</v>
      </c>
      <c r="S358" s="3">
        <f t="shared" si="52"/>
        <v>21.5346894652115</v>
      </c>
      <c r="T358" s="4">
        <f t="shared" si="53"/>
        <v>1.2173917808219177</v>
      </c>
      <c r="U358" s="4">
        <f t="shared" si="54"/>
        <v>11.762787085494146</v>
      </c>
      <c r="V358" s="11" t="str">
        <f t="shared" si="48"/>
        <v>164</v>
      </c>
    </row>
    <row r="359" spans="1:22" x14ac:dyDescent="0.25">
      <c r="A359" s="6" t="s">
        <v>1211</v>
      </c>
      <c r="B359" s="6" t="s">
        <v>615</v>
      </c>
      <c r="C359" s="6" t="s">
        <v>711</v>
      </c>
      <c r="D359" s="6" t="s">
        <v>226</v>
      </c>
      <c r="E359" s="6" t="s">
        <v>1212</v>
      </c>
      <c r="F359" s="6" t="s">
        <v>17</v>
      </c>
      <c r="G359" s="6" t="s">
        <v>332</v>
      </c>
      <c r="O359" s="2">
        <f t="shared" si="47"/>
        <v>42919.104166666672</v>
      </c>
      <c r="P359" s="3">
        <f t="shared" si="49"/>
        <v>5.5389404296875</v>
      </c>
      <c r="Q359" s="3">
        <f t="shared" si="50"/>
        <v>5.34759521484375</v>
      </c>
      <c r="R359" s="3">
        <f t="shared" si="51"/>
        <v>24.795035543925167</v>
      </c>
      <c r="S359" s="3">
        <f t="shared" si="52"/>
        <v>21.531177750905215</v>
      </c>
      <c r="T359" s="4">
        <f t="shared" si="53"/>
        <v>1.2173917808219177</v>
      </c>
      <c r="U359" s="4">
        <f t="shared" si="54"/>
        <v>11.762787085494146</v>
      </c>
      <c r="V359" s="11" t="str">
        <f t="shared" si="48"/>
        <v>165</v>
      </c>
    </row>
    <row r="360" spans="1:22" x14ac:dyDescent="0.25">
      <c r="A360" s="6" t="s">
        <v>1213</v>
      </c>
      <c r="B360" s="6" t="s">
        <v>583</v>
      </c>
      <c r="C360" s="6" t="s">
        <v>575</v>
      </c>
      <c r="D360" s="6" t="s">
        <v>226</v>
      </c>
      <c r="E360" s="6" t="s">
        <v>1210</v>
      </c>
      <c r="F360" s="6" t="s">
        <v>17</v>
      </c>
      <c r="G360" s="6" t="s">
        <v>316</v>
      </c>
      <c r="O360" s="2">
        <f t="shared" si="47"/>
        <v>42919.111111111109</v>
      </c>
      <c r="P360" s="3">
        <f t="shared" si="49"/>
        <v>5.535888671875</v>
      </c>
      <c r="Q360" s="3">
        <f t="shared" si="50"/>
        <v>5.3485107421875</v>
      </c>
      <c r="R360" s="3">
        <f t="shared" si="51"/>
        <v>24.795035543925167</v>
      </c>
      <c r="S360" s="3">
        <f t="shared" si="52"/>
        <v>21.5346894652115</v>
      </c>
      <c r="T360" s="4">
        <f t="shared" si="53"/>
        <v>1.2173917808219177</v>
      </c>
      <c r="U360" s="4">
        <f t="shared" si="54"/>
        <v>12.040607741165621</v>
      </c>
      <c r="V360" s="11" t="str">
        <f t="shared" si="48"/>
        <v>166</v>
      </c>
    </row>
    <row r="361" spans="1:22" x14ac:dyDescent="0.25">
      <c r="A361" s="6" t="s">
        <v>1214</v>
      </c>
      <c r="B361" s="6" t="s">
        <v>583</v>
      </c>
      <c r="C361" s="6" t="s">
        <v>564</v>
      </c>
      <c r="D361" s="6" t="s">
        <v>226</v>
      </c>
      <c r="E361" s="6" t="s">
        <v>1212</v>
      </c>
      <c r="F361" s="6" t="s">
        <v>17</v>
      </c>
      <c r="G361" s="6" t="s">
        <v>316</v>
      </c>
      <c r="O361" s="2">
        <f t="shared" si="47"/>
        <v>42919.118055555555</v>
      </c>
      <c r="P361" s="3">
        <f t="shared" si="49"/>
        <v>5.535888671875</v>
      </c>
      <c r="Q361" s="3">
        <f t="shared" si="50"/>
        <v>5.34576416015625</v>
      </c>
      <c r="R361" s="3">
        <f t="shared" si="51"/>
        <v>24.795035543925167</v>
      </c>
      <c r="S361" s="3">
        <f t="shared" si="52"/>
        <v>21.531177750905215</v>
      </c>
      <c r="T361" s="4">
        <f t="shared" si="53"/>
        <v>1.2173917808219177</v>
      </c>
      <c r="U361" s="4">
        <f t="shared" si="54"/>
        <v>12.040607741165621</v>
      </c>
      <c r="V361" s="11" t="str">
        <f t="shared" si="48"/>
        <v>167</v>
      </c>
    </row>
    <row r="362" spans="1:22" x14ac:dyDescent="0.25">
      <c r="A362" s="6" t="s">
        <v>1215</v>
      </c>
      <c r="B362" s="6" t="s">
        <v>583</v>
      </c>
      <c r="C362" s="6" t="s">
        <v>564</v>
      </c>
      <c r="D362" s="6" t="s">
        <v>226</v>
      </c>
      <c r="E362" s="6" t="s">
        <v>1216</v>
      </c>
      <c r="F362" s="6" t="s">
        <v>17</v>
      </c>
      <c r="G362" s="6" t="s">
        <v>332</v>
      </c>
      <c r="O362" s="2">
        <f t="shared" si="47"/>
        <v>42919.125</v>
      </c>
      <c r="P362" s="3">
        <f t="shared" si="49"/>
        <v>5.535888671875</v>
      </c>
      <c r="Q362" s="3">
        <f t="shared" si="50"/>
        <v>5.34576416015625</v>
      </c>
      <c r="R362" s="3">
        <f t="shared" si="51"/>
        <v>24.795035543925167</v>
      </c>
      <c r="S362" s="3">
        <f t="shared" si="52"/>
        <v>21.520646361966442</v>
      </c>
      <c r="T362" s="4">
        <f t="shared" si="53"/>
        <v>1.2173917808219177</v>
      </c>
      <c r="U362" s="4">
        <f t="shared" si="54"/>
        <v>11.762787085494146</v>
      </c>
      <c r="V362" s="11" t="str">
        <f t="shared" si="48"/>
        <v>168</v>
      </c>
    </row>
    <row r="363" spans="1:22" x14ac:dyDescent="0.25">
      <c r="A363" s="6" t="s">
        <v>1217</v>
      </c>
      <c r="B363" s="6" t="s">
        <v>371</v>
      </c>
      <c r="C363" s="6" t="s">
        <v>575</v>
      </c>
      <c r="D363" s="6" t="s">
        <v>226</v>
      </c>
      <c r="E363" s="6" t="s">
        <v>1218</v>
      </c>
      <c r="F363" s="6" t="s">
        <v>17</v>
      </c>
      <c r="G363" s="6" t="s">
        <v>316</v>
      </c>
      <c r="O363" s="2">
        <f t="shared" si="47"/>
        <v>42919.131944444445</v>
      </c>
      <c r="P363" s="3">
        <f t="shared" si="49"/>
        <v>5.5419921875</v>
      </c>
      <c r="Q363" s="3">
        <f t="shared" si="50"/>
        <v>5.3485107421875</v>
      </c>
      <c r="R363" s="3">
        <f t="shared" si="51"/>
        <v>24.795035543925167</v>
      </c>
      <c r="S363" s="3">
        <f t="shared" si="52"/>
        <v>21.366829457795575</v>
      </c>
      <c r="T363" s="4">
        <f t="shared" si="53"/>
        <v>1.2173917808219177</v>
      </c>
      <c r="U363" s="4">
        <f t="shared" si="54"/>
        <v>12.040607741165621</v>
      </c>
      <c r="V363" s="11" t="str">
        <f t="shared" si="48"/>
        <v>169</v>
      </c>
    </row>
    <row r="364" spans="1:22" x14ac:dyDescent="0.25">
      <c r="A364" s="6" t="s">
        <v>1219</v>
      </c>
      <c r="B364" s="6" t="s">
        <v>371</v>
      </c>
      <c r="C364" s="6" t="s">
        <v>597</v>
      </c>
      <c r="D364" s="6" t="s">
        <v>226</v>
      </c>
      <c r="E364" s="6" t="s">
        <v>1220</v>
      </c>
      <c r="F364" s="6" t="s">
        <v>17</v>
      </c>
      <c r="G364" s="6" t="s">
        <v>332</v>
      </c>
      <c r="O364" s="2">
        <f t="shared" si="47"/>
        <v>42919.138888888891</v>
      </c>
      <c r="P364" s="3">
        <f t="shared" si="49"/>
        <v>5.5419921875</v>
      </c>
      <c r="Q364" s="3">
        <f t="shared" si="50"/>
        <v>5.350341796875</v>
      </c>
      <c r="R364" s="3">
        <f t="shared" si="51"/>
        <v>24.795035543925167</v>
      </c>
      <c r="S364" s="3">
        <f t="shared" si="52"/>
        <v>21.286900918742958</v>
      </c>
      <c r="T364" s="4">
        <f t="shared" si="53"/>
        <v>1.2173917808219177</v>
      </c>
      <c r="U364" s="4">
        <f t="shared" si="54"/>
        <v>11.762787085494146</v>
      </c>
      <c r="V364" s="11" t="str">
        <f t="shared" si="48"/>
        <v>16A</v>
      </c>
    </row>
    <row r="365" spans="1:22" x14ac:dyDescent="0.25">
      <c r="A365" s="6" t="s">
        <v>1221</v>
      </c>
      <c r="B365" s="6" t="s">
        <v>615</v>
      </c>
      <c r="C365" s="6" t="s">
        <v>572</v>
      </c>
      <c r="D365" s="6" t="s">
        <v>226</v>
      </c>
      <c r="E365" s="6" t="s">
        <v>1222</v>
      </c>
      <c r="F365" s="6" t="s">
        <v>17</v>
      </c>
      <c r="G365" s="6" t="s">
        <v>332</v>
      </c>
      <c r="O365" s="2">
        <f t="shared" si="47"/>
        <v>42919.145833333328</v>
      </c>
      <c r="P365" s="3">
        <f t="shared" si="49"/>
        <v>5.5389404296875</v>
      </c>
      <c r="Q365" s="3">
        <f t="shared" si="50"/>
        <v>5.34942626953125</v>
      </c>
      <c r="R365" s="3">
        <f t="shared" si="51"/>
        <v>24.795035543925167</v>
      </c>
      <c r="S365" s="3">
        <f t="shared" si="52"/>
        <v>21.24532760066279</v>
      </c>
      <c r="T365" s="4">
        <f t="shared" si="53"/>
        <v>1.2173917808219177</v>
      </c>
      <c r="U365" s="4">
        <f t="shared" si="54"/>
        <v>11.762787085494146</v>
      </c>
      <c r="V365" s="11" t="str">
        <f t="shared" si="48"/>
        <v>16B</v>
      </c>
    </row>
    <row r="366" spans="1:22" x14ac:dyDescent="0.25">
      <c r="A366" s="6" t="s">
        <v>1223</v>
      </c>
      <c r="B366" s="6" t="s">
        <v>583</v>
      </c>
      <c r="C366" s="6" t="s">
        <v>575</v>
      </c>
      <c r="D366" s="6" t="s">
        <v>226</v>
      </c>
      <c r="E366" s="6" t="s">
        <v>1224</v>
      </c>
      <c r="F366" s="6" t="s">
        <v>17</v>
      </c>
      <c r="G366" s="6" t="s">
        <v>322</v>
      </c>
      <c r="O366" s="2">
        <f t="shared" si="47"/>
        <v>42919.152777777781</v>
      </c>
      <c r="P366" s="3">
        <f t="shared" si="49"/>
        <v>5.535888671875</v>
      </c>
      <c r="Q366" s="3">
        <f t="shared" si="50"/>
        <v>5.3485107421875</v>
      </c>
      <c r="R366" s="3">
        <f t="shared" si="51"/>
        <v>24.795035543925167</v>
      </c>
      <c r="S366" s="3">
        <f t="shared" si="52"/>
        <v>21.231489328515863</v>
      </c>
      <c r="T366" s="4">
        <f t="shared" si="53"/>
        <v>1.2173917808219177</v>
      </c>
      <c r="U366" s="4">
        <f t="shared" si="54"/>
        <v>11.47834095453358</v>
      </c>
      <c r="V366" s="11" t="str">
        <f t="shared" si="48"/>
        <v>16C</v>
      </c>
    </row>
    <row r="367" spans="1:22" x14ac:dyDescent="0.25">
      <c r="A367" s="6" t="s">
        <v>1225</v>
      </c>
      <c r="B367" s="6" t="s">
        <v>371</v>
      </c>
      <c r="C367" s="6" t="s">
        <v>572</v>
      </c>
      <c r="D367" s="6" t="s">
        <v>226</v>
      </c>
      <c r="E367" s="6" t="s">
        <v>1226</v>
      </c>
      <c r="F367" s="6" t="s">
        <v>17</v>
      </c>
      <c r="G367" s="6" t="s">
        <v>332</v>
      </c>
      <c r="O367" s="2">
        <f t="shared" si="47"/>
        <v>42919.159722222219</v>
      </c>
      <c r="P367" s="3">
        <f t="shared" si="49"/>
        <v>5.5419921875</v>
      </c>
      <c r="Q367" s="3">
        <f t="shared" si="50"/>
        <v>5.34942626953125</v>
      </c>
      <c r="R367" s="3">
        <f t="shared" si="51"/>
        <v>24.795035543925167</v>
      </c>
      <c r="S367" s="3">
        <f t="shared" si="52"/>
        <v>21.176233397379008</v>
      </c>
      <c r="T367" s="4">
        <f t="shared" si="53"/>
        <v>1.2173917808219177</v>
      </c>
      <c r="U367" s="4">
        <f t="shared" si="54"/>
        <v>11.762787085494146</v>
      </c>
      <c r="V367" s="11" t="str">
        <f t="shared" si="48"/>
        <v>16D</v>
      </c>
    </row>
    <row r="368" spans="1:22" x14ac:dyDescent="0.25">
      <c r="A368" s="6" t="s">
        <v>1227</v>
      </c>
      <c r="B368" s="6" t="s">
        <v>615</v>
      </c>
      <c r="C368" s="6" t="s">
        <v>593</v>
      </c>
      <c r="D368" s="6" t="s">
        <v>226</v>
      </c>
      <c r="E368" s="6" t="s">
        <v>1228</v>
      </c>
      <c r="F368" s="6" t="s">
        <v>17</v>
      </c>
      <c r="G368" s="6" t="s">
        <v>316</v>
      </c>
      <c r="O368" s="2">
        <f t="shared" si="47"/>
        <v>42919.166666666672</v>
      </c>
      <c r="P368" s="3">
        <f t="shared" si="49"/>
        <v>5.5389404296875</v>
      </c>
      <c r="Q368" s="3">
        <f t="shared" si="50"/>
        <v>5.3521728515625</v>
      </c>
      <c r="R368" s="3">
        <f t="shared" si="51"/>
        <v>24.795035543925167</v>
      </c>
      <c r="S368" s="3">
        <f t="shared" si="52"/>
        <v>21.121132300287172</v>
      </c>
      <c r="T368" s="4">
        <f t="shared" si="53"/>
        <v>1.2173917808219177</v>
      </c>
      <c r="U368" s="4">
        <f t="shared" si="54"/>
        <v>12.040607741165621</v>
      </c>
      <c r="V368" s="11" t="str">
        <f t="shared" si="48"/>
        <v>16E</v>
      </c>
    </row>
    <row r="369" spans="1:22" x14ac:dyDescent="0.25">
      <c r="A369" s="6" t="s">
        <v>1229</v>
      </c>
      <c r="B369" s="6" t="s">
        <v>371</v>
      </c>
      <c r="C369" s="6" t="s">
        <v>611</v>
      </c>
      <c r="D369" s="6" t="s">
        <v>226</v>
      </c>
      <c r="E369" s="6" t="s">
        <v>1230</v>
      </c>
      <c r="F369" s="6" t="s">
        <v>17</v>
      </c>
      <c r="G369" s="6" t="s">
        <v>332</v>
      </c>
      <c r="O369" s="2">
        <f t="shared" si="47"/>
        <v>42919.173611111109</v>
      </c>
      <c r="P369" s="3">
        <f t="shared" si="49"/>
        <v>5.5419921875</v>
      </c>
      <c r="Q369" s="3">
        <f t="shared" si="50"/>
        <v>5.35400390625</v>
      </c>
      <c r="R369" s="3">
        <f t="shared" si="51"/>
        <v>24.795035543925167</v>
      </c>
      <c r="S369" s="3">
        <f t="shared" si="52"/>
        <v>21.103944830938019</v>
      </c>
      <c r="T369" s="4">
        <f t="shared" si="53"/>
        <v>1.2173917808219177</v>
      </c>
      <c r="U369" s="4">
        <f t="shared" si="54"/>
        <v>11.762787085494146</v>
      </c>
      <c r="V369" s="11" t="str">
        <f t="shared" si="48"/>
        <v>16F</v>
      </c>
    </row>
    <row r="370" spans="1:22" x14ac:dyDescent="0.25">
      <c r="A370" s="6" t="s">
        <v>1231</v>
      </c>
      <c r="B370" s="6" t="s">
        <v>615</v>
      </c>
      <c r="C370" s="6" t="s">
        <v>601</v>
      </c>
      <c r="D370" s="6" t="s">
        <v>226</v>
      </c>
      <c r="E370" s="6" t="s">
        <v>1232</v>
      </c>
      <c r="F370" s="6" t="s">
        <v>17</v>
      </c>
      <c r="G370" s="6" t="s">
        <v>332</v>
      </c>
      <c r="O370" s="2">
        <f t="shared" si="47"/>
        <v>42919.180555555555</v>
      </c>
      <c r="P370" s="3">
        <f t="shared" si="49"/>
        <v>5.5389404296875</v>
      </c>
      <c r="Q370" s="3">
        <f t="shared" si="50"/>
        <v>5.35491943359375</v>
      </c>
      <c r="R370" s="3">
        <f t="shared" si="51"/>
        <v>24.795035543925167</v>
      </c>
      <c r="S370" s="3">
        <f t="shared" si="52"/>
        <v>21.093639558436166</v>
      </c>
      <c r="T370" s="4">
        <f t="shared" si="53"/>
        <v>1.2173917808219177</v>
      </c>
      <c r="U370" s="4">
        <f t="shared" si="54"/>
        <v>11.762787085494146</v>
      </c>
      <c r="V370" s="11" t="str">
        <f t="shared" si="48"/>
        <v>170</v>
      </c>
    </row>
    <row r="371" spans="1:22" x14ac:dyDescent="0.25">
      <c r="A371" s="6" t="s">
        <v>1233</v>
      </c>
      <c r="B371" s="6" t="s">
        <v>371</v>
      </c>
      <c r="C371" s="6" t="s">
        <v>593</v>
      </c>
      <c r="D371" s="6" t="s">
        <v>226</v>
      </c>
      <c r="E371" s="6" t="s">
        <v>1234</v>
      </c>
      <c r="F371" s="6" t="s">
        <v>17</v>
      </c>
      <c r="G371" s="6" t="s">
        <v>316</v>
      </c>
      <c r="O371" s="2">
        <f t="shared" si="47"/>
        <v>42919.1875</v>
      </c>
      <c r="P371" s="3">
        <f t="shared" si="49"/>
        <v>5.5419921875</v>
      </c>
      <c r="Q371" s="3">
        <f t="shared" si="50"/>
        <v>5.3521728515625</v>
      </c>
      <c r="R371" s="3">
        <f t="shared" si="51"/>
        <v>24.795035543925167</v>
      </c>
      <c r="S371" s="3">
        <f t="shared" si="52"/>
        <v>21.083339686214572</v>
      </c>
      <c r="T371" s="4">
        <f t="shared" si="53"/>
        <v>1.2173917808219177</v>
      </c>
      <c r="U371" s="4">
        <f t="shared" si="54"/>
        <v>12.040607741165621</v>
      </c>
      <c r="V371" s="11" t="str">
        <f t="shared" si="48"/>
        <v>171</v>
      </c>
    </row>
    <row r="372" spans="1:22" x14ac:dyDescent="0.25">
      <c r="A372" s="6" t="s">
        <v>1235</v>
      </c>
      <c r="B372" s="6" t="s">
        <v>371</v>
      </c>
      <c r="C372" s="6" t="s">
        <v>590</v>
      </c>
      <c r="D372" s="6" t="s">
        <v>226</v>
      </c>
      <c r="E372" s="6" t="s">
        <v>1236</v>
      </c>
      <c r="F372" s="6" t="s">
        <v>17</v>
      </c>
      <c r="G372" s="6" t="s">
        <v>382</v>
      </c>
      <c r="O372" s="2">
        <f t="shared" si="47"/>
        <v>42919.194444444445</v>
      </c>
      <c r="P372" s="3">
        <f t="shared" si="49"/>
        <v>5.5419921875</v>
      </c>
      <c r="Q372" s="3">
        <f t="shared" si="50"/>
        <v>5.35308837890625</v>
      </c>
      <c r="R372" s="3">
        <f t="shared" si="51"/>
        <v>24.795035543925167</v>
      </c>
      <c r="S372" s="3">
        <f t="shared" si="52"/>
        <v>21.073045208922679</v>
      </c>
      <c r="T372" s="4">
        <f t="shared" si="53"/>
        <v>1.2173917808219177</v>
      </c>
      <c r="U372" s="4">
        <f t="shared" si="54"/>
        <v>12.312251505818908</v>
      </c>
      <c r="V372" s="11" t="str">
        <f t="shared" si="48"/>
        <v>172</v>
      </c>
    </row>
    <row r="373" spans="1:22" x14ac:dyDescent="0.25">
      <c r="A373" s="6" t="s">
        <v>1237</v>
      </c>
      <c r="B373" s="6" t="s">
        <v>371</v>
      </c>
      <c r="C373" s="6" t="s">
        <v>608</v>
      </c>
      <c r="D373" s="6" t="s">
        <v>226</v>
      </c>
      <c r="E373" s="6" t="s">
        <v>1238</v>
      </c>
      <c r="F373" s="6" t="s">
        <v>17</v>
      </c>
      <c r="G373" s="6" t="s">
        <v>316</v>
      </c>
      <c r="O373" s="2">
        <f t="shared" si="47"/>
        <v>42919.201388888891</v>
      </c>
      <c r="P373" s="3">
        <f t="shared" si="49"/>
        <v>5.5419921875</v>
      </c>
      <c r="Q373" s="3">
        <f t="shared" si="50"/>
        <v>5.35675048828125</v>
      </c>
      <c r="R373" s="3">
        <f t="shared" si="51"/>
        <v>24.795035543925167</v>
      </c>
      <c r="S373" s="3">
        <f t="shared" si="52"/>
        <v>21.04219409323639</v>
      </c>
      <c r="T373" s="4">
        <f t="shared" si="53"/>
        <v>1.2173917808219177</v>
      </c>
      <c r="U373" s="4">
        <f t="shared" si="54"/>
        <v>12.040607741165621</v>
      </c>
      <c r="V373" s="11" t="str">
        <f t="shared" si="48"/>
        <v>173</v>
      </c>
    </row>
    <row r="374" spans="1:22" x14ac:dyDescent="0.25">
      <c r="A374" s="6" t="s">
        <v>1239</v>
      </c>
      <c r="B374" s="6" t="s">
        <v>1240</v>
      </c>
      <c r="C374" s="6" t="s">
        <v>608</v>
      </c>
      <c r="D374" s="6" t="s">
        <v>226</v>
      </c>
      <c r="E374" s="6" t="s">
        <v>542</v>
      </c>
      <c r="F374" s="6" t="s">
        <v>224</v>
      </c>
      <c r="G374" s="6" t="s">
        <v>316</v>
      </c>
      <c r="O374" s="2">
        <f t="shared" si="47"/>
        <v>42919.208333333328</v>
      </c>
      <c r="P374" s="3">
        <f t="shared" si="49"/>
        <v>5.5450439453125</v>
      </c>
      <c r="Q374" s="3">
        <f t="shared" si="50"/>
        <v>5.35675048828125</v>
      </c>
      <c r="R374" s="3">
        <f t="shared" si="51"/>
        <v>24.795035543925167</v>
      </c>
      <c r="S374" s="3">
        <f t="shared" si="52"/>
        <v>20.926080696199449</v>
      </c>
      <c r="T374" s="4">
        <f t="shared" si="53"/>
        <v>1.2850246575342466</v>
      </c>
      <c r="U374" s="4">
        <f t="shared" si="54"/>
        <v>12.040607741165621</v>
      </c>
      <c r="V374" s="11" t="str">
        <f t="shared" si="48"/>
        <v>174</v>
      </c>
    </row>
    <row r="375" spans="1:22" x14ac:dyDescent="0.25">
      <c r="A375" s="6" t="s">
        <v>1241</v>
      </c>
      <c r="B375" s="6" t="s">
        <v>1242</v>
      </c>
      <c r="C375" s="6" t="s">
        <v>1243</v>
      </c>
      <c r="D375" s="6" t="s">
        <v>226</v>
      </c>
      <c r="E375" s="6" t="s">
        <v>1244</v>
      </c>
      <c r="F375" s="6" t="s">
        <v>131</v>
      </c>
      <c r="G375" s="6" t="s">
        <v>316</v>
      </c>
      <c r="O375" s="2">
        <f t="shared" si="47"/>
        <v>42919.215277777781</v>
      </c>
      <c r="P375" s="3">
        <f t="shared" si="49"/>
        <v>5.548095703125</v>
      </c>
      <c r="Q375" s="3">
        <f t="shared" si="50"/>
        <v>5.357666015625</v>
      </c>
      <c r="R375" s="3">
        <f t="shared" si="51"/>
        <v>24.795035543925167</v>
      </c>
      <c r="S375" s="3">
        <f t="shared" si="52"/>
        <v>20.898859372063384</v>
      </c>
      <c r="T375" s="4">
        <f t="shared" si="53"/>
        <v>1.4202904109589043</v>
      </c>
      <c r="U375" s="4">
        <f t="shared" si="54"/>
        <v>12.040607741165621</v>
      </c>
      <c r="V375" s="11" t="str">
        <f t="shared" si="48"/>
        <v>175</v>
      </c>
    </row>
    <row r="376" spans="1:22" x14ac:dyDescent="0.25">
      <c r="A376" s="6" t="s">
        <v>1245</v>
      </c>
      <c r="B376" s="6" t="s">
        <v>1240</v>
      </c>
      <c r="C376" s="6" t="s">
        <v>1246</v>
      </c>
      <c r="D376" s="6" t="s">
        <v>226</v>
      </c>
      <c r="E376" s="6" t="s">
        <v>1247</v>
      </c>
      <c r="F376" s="6" t="s">
        <v>87</v>
      </c>
      <c r="G376" s="6" t="s">
        <v>332</v>
      </c>
      <c r="O376" s="2">
        <f t="shared" si="47"/>
        <v>42919.222222222219</v>
      </c>
      <c r="P376" s="3">
        <f t="shared" si="49"/>
        <v>5.5450439453125</v>
      </c>
      <c r="Q376" s="3">
        <f t="shared" si="50"/>
        <v>5.35858154296875</v>
      </c>
      <c r="R376" s="3">
        <f t="shared" si="51"/>
        <v>24.795035543925167</v>
      </c>
      <c r="S376" s="3">
        <f t="shared" si="52"/>
        <v>20.837749041091286</v>
      </c>
      <c r="T376" s="4">
        <f t="shared" si="53"/>
        <v>1.6908219178082191</v>
      </c>
      <c r="U376" s="4">
        <f t="shared" si="54"/>
        <v>11.762787085494146</v>
      </c>
      <c r="V376" s="11" t="str">
        <f t="shared" si="48"/>
        <v>176</v>
      </c>
    </row>
    <row r="377" spans="1:22" x14ac:dyDescent="0.25">
      <c r="A377" s="6" t="s">
        <v>1248</v>
      </c>
      <c r="B377" s="6" t="s">
        <v>1240</v>
      </c>
      <c r="C377" s="6" t="s">
        <v>616</v>
      </c>
      <c r="D377" s="6" t="s">
        <v>226</v>
      </c>
      <c r="E377" s="6" t="s">
        <v>1249</v>
      </c>
      <c r="F377" s="6" t="s">
        <v>130</v>
      </c>
      <c r="G377" s="6" t="s">
        <v>382</v>
      </c>
      <c r="O377" s="2">
        <f t="shared" si="47"/>
        <v>42919.229166666672</v>
      </c>
      <c r="P377" s="3">
        <f t="shared" si="49"/>
        <v>5.5450439453125</v>
      </c>
      <c r="Q377" s="3">
        <f t="shared" si="50"/>
        <v>5.3558349609375</v>
      </c>
      <c r="R377" s="3">
        <f t="shared" si="51"/>
        <v>24.795035543925167</v>
      </c>
      <c r="S377" s="3">
        <f t="shared" si="52"/>
        <v>20.803880888293463</v>
      </c>
      <c r="T377" s="4">
        <f t="shared" si="53"/>
        <v>1.9613534246575344</v>
      </c>
      <c r="U377" s="4">
        <f t="shared" si="54"/>
        <v>12.312251505818908</v>
      </c>
      <c r="V377" s="11" t="str">
        <f t="shared" si="48"/>
        <v>177</v>
      </c>
    </row>
    <row r="378" spans="1:22" x14ac:dyDescent="0.25">
      <c r="A378" s="6" t="s">
        <v>1250</v>
      </c>
      <c r="B378" s="6" t="s">
        <v>1240</v>
      </c>
      <c r="C378" s="6" t="s">
        <v>1246</v>
      </c>
      <c r="D378" s="6" t="s">
        <v>226</v>
      </c>
      <c r="E378" s="6" t="s">
        <v>1251</v>
      </c>
      <c r="F378" s="6" t="s">
        <v>114</v>
      </c>
      <c r="G378" s="6" t="s">
        <v>316</v>
      </c>
      <c r="O378" s="2">
        <f t="shared" si="47"/>
        <v>42919.236111111109</v>
      </c>
      <c r="P378" s="3">
        <f t="shared" si="49"/>
        <v>5.5450439453125</v>
      </c>
      <c r="Q378" s="3">
        <f t="shared" si="50"/>
        <v>5.35858154296875</v>
      </c>
      <c r="R378" s="3">
        <f t="shared" si="51"/>
        <v>24.795035543925167</v>
      </c>
      <c r="S378" s="3">
        <f t="shared" si="52"/>
        <v>20.776828388416789</v>
      </c>
      <c r="T378" s="4">
        <f t="shared" si="53"/>
        <v>2.3671506849315067</v>
      </c>
      <c r="U378" s="4">
        <f t="shared" si="54"/>
        <v>12.040607741165621</v>
      </c>
      <c r="V378" s="11" t="str">
        <f t="shared" si="48"/>
        <v>178</v>
      </c>
    </row>
    <row r="379" spans="1:22" x14ac:dyDescent="0.25">
      <c r="A379" s="6" t="s">
        <v>1252</v>
      </c>
      <c r="B379" s="6" t="s">
        <v>1240</v>
      </c>
      <c r="C379" s="6" t="s">
        <v>1253</v>
      </c>
      <c r="D379" s="6" t="s">
        <v>226</v>
      </c>
      <c r="E379" s="6" t="s">
        <v>1251</v>
      </c>
      <c r="F379" s="6" t="s">
        <v>70</v>
      </c>
      <c r="G379" s="6" t="s">
        <v>332</v>
      </c>
      <c r="O379" s="2">
        <f t="shared" si="47"/>
        <v>42919.243055555555</v>
      </c>
      <c r="P379" s="3">
        <f t="shared" si="49"/>
        <v>5.5450439453125</v>
      </c>
      <c r="Q379" s="3">
        <f t="shared" si="50"/>
        <v>5.3594970703125</v>
      </c>
      <c r="R379" s="3">
        <f t="shared" si="51"/>
        <v>24.795035543925167</v>
      </c>
      <c r="S379" s="3">
        <f t="shared" si="52"/>
        <v>20.776828388416789</v>
      </c>
      <c r="T379" s="4">
        <f t="shared" si="53"/>
        <v>3.0434794520547945</v>
      </c>
      <c r="U379" s="4">
        <f t="shared" si="54"/>
        <v>11.762787085494146</v>
      </c>
      <c r="V379" s="11" t="str">
        <f t="shared" si="48"/>
        <v>179</v>
      </c>
    </row>
    <row r="380" spans="1:22" x14ac:dyDescent="0.25">
      <c r="A380" s="6" t="s">
        <v>1254</v>
      </c>
      <c r="B380" s="6" t="s">
        <v>1255</v>
      </c>
      <c r="C380" s="6" t="s">
        <v>1256</v>
      </c>
      <c r="D380" s="6" t="s">
        <v>226</v>
      </c>
      <c r="E380" s="6" t="s">
        <v>1251</v>
      </c>
      <c r="F380" s="6" t="s">
        <v>70</v>
      </c>
      <c r="G380" s="6" t="s">
        <v>316</v>
      </c>
      <c r="O380" s="2">
        <f t="shared" si="47"/>
        <v>42919.25</v>
      </c>
      <c r="P380" s="3">
        <f t="shared" si="49"/>
        <v>5.5511474609375</v>
      </c>
      <c r="Q380" s="3">
        <f t="shared" si="50"/>
        <v>5.36041259765625</v>
      </c>
      <c r="R380" s="3">
        <f t="shared" si="51"/>
        <v>24.795035543925167</v>
      </c>
      <c r="S380" s="3">
        <f t="shared" si="52"/>
        <v>20.776828388416789</v>
      </c>
      <c r="T380" s="4">
        <f t="shared" si="53"/>
        <v>3.0434794520547945</v>
      </c>
      <c r="U380" s="4">
        <f t="shared" si="54"/>
        <v>12.040607741165621</v>
      </c>
      <c r="V380" s="11" t="str">
        <f t="shared" si="48"/>
        <v>17A</v>
      </c>
    </row>
    <row r="381" spans="1:22" x14ac:dyDescent="0.25">
      <c r="A381" s="6" t="s">
        <v>1257</v>
      </c>
      <c r="B381" s="6" t="s">
        <v>1255</v>
      </c>
      <c r="C381" s="6" t="s">
        <v>1253</v>
      </c>
      <c r="D381" s="6" t="s">
        <v>226</v>
      </c>
      <c r="E381" s="6" t="s">
        <v>1258</v>
      </c>
      <c r="F381" s="6" t="s">
        <v>15</v>
      </c>
      <c r="G381" s="6" t="s">
        <v>316</v>
      </c>
      <c r="O381" s="2">
        <f t="shared" si="47"/>
        <v>42919.256944444445</v>
      </c>
      <c r="P381" s="3">
        <f t="shared" si="49"/>
        <v>5.5511474609375</v>
      </c>
      <c r="Q381" s="3">
        <f t="shared" si="50"/>
        <v>5.3594970703125</v>
      </c>
      <c r="R381" s="3">
        <f t="shared" si="51"/>
        <v>24.795035543925167</v>
      </c>
      <c r="S381" s="3">
        <f t="shared" si="52"/>
        <v>20.766693309126651</v>
      </c>
      <c r="T381" s="4">
        <f t="shared" si="53"/>
        <v>4.057972602739726</v>
      </c>
      <c r="U381" s="4">
        <f t="shared" si="54"/>
        <v>12.040607741165621</v>
      </c>
      <c r="V381" s="11" t="str">
        <f t="shared" si="48"/>
        <v>17B</v>
      </c>
    </row>
    <row r="382" spans="1:22" x14ac:dyDescent="0.25">
      <c r="A382" s="6" t="s">
        <v>1259</v>
      </c>
      <c r="B382" s="6" t="s">
        <v>1240</v>
      </c>
      <c r="C382" s="6" t="s">
        <v>1253</v>
      </c>
      <c r="D382" s="6" t="s">
        <v>226</v>
      </c>
      <c r="E382" s="6" t="s">
        <v>1260</v>
      </c>
      <c r="F382" s="6" t="s">
        <v>24</v>
      </c>
      <c r="G382" s="6" t="s">
        <v>316</v>
      </c>
      <c r="O382" s="2">
        <f t="shared" si="47"/>
        <v>42919.263888888891</v>
      </c>
      <c r="P382" s="3">
        <f t="shared" si="49"/>
        <v>5.5450439453125</v>
      </c>
      <c r="Q382" s="3">
        <f t="shared" si="50"/>
        <v>5.3594970703125</v>
      </c>
      <c r="R382" s="3">
        <f t="shared" si="51"/>
        <v>24.795035543925167</v>
      </c>
      <c r="S382" s="3">
        <f t="shared" si="52"/>
        <v>20.739691999988622</v>
      </c>
      <c r="T382" s="4">
        <f t="shared" si="53"/>
        <v>5.6135287671232881</v>
      </c>
      <c r="U382" s="4">
        <f t="shared" si="54"/>
        <v>12.040607741165621</v>
      </c>
      <c r="V382" s="11" t="str">
        <f t="shared" si="48"/>
        <v>17C</v>
      </c>
    </row>
    <row r="383" spans="1:22" x14ac:dyDescent="0.25">
      <c r="A383" s="6" t="s">
        <v>1261</v>
      </c>
      <c r="B383" s="6" t="s">
        <v>1255</v>
      </c>
      <c r="C383" s="6" t="s">
        <v>1256</v>
      </c>
      <c r="D383" s="6" t="s">
        <v>226</v>
      </c>
      <c r="E383" s="6" t="s">
        <v>1262</v>
      </c>
      <c r="F383" s="6" t="s">
        <v>181</v>
      </c>
      <c r="G383" s="6" t="s">
        <v>316</v>
      </c>
      <c r="O383" s="2">
        <f t="shared" si="47"/>
        <v>42919.270833333328</v>
      </c>
      <c r="P383" s="3">
        <f t="shared" si="49"/>
        <v>5.5511474609375</v>
      </c>
      <c r="Q383" s="3">
        <f t="shared" si="50"/>
        <v>5.36041259765625</v>
      </c>
      <c r="R383" s="3">
        <f t="shared" si="51"/>
        <v>24.795035543925167</v>
      </c>
      <c r="S383" s="3">
        <f t="shared" si="52"/>
        <v>20.709359886036623</v>
      </c>
      <c r="T383" s="4">
        <f t="shared" si="53"/>
        <v>6.6280219178082191</v>
      </c>
      <c r="U383" s="4">
        <f t="shared" si="54"/>
        <v>12.040607741165621</v>
      </c>
      <c r="V383" s="11" t="str">
        <f t="shared" si="48"/>
        <v>17D</v>
      </c>
    </row>
    <row r="384" spans="1:22" x14ac:dyDescent="0.25">
      <c r="A384" s="6" t="s">
        <v>1263</v>
      </c>
      <c r="B384" s="6" t="s">
        <v>1255</v>
      </c>
      <c r="C384" s="6" t="s">
        <v>1264</v>
      </c>
      <c r="D384" s="6" t="s">
        <v>226</v>
      </c>
      <c r="E384" s="6" t="s">
        <v>1262</v>
      </c>
      <c r="F384" s="6" t="s">
        <v>242</v>
      </c>
      <c r="G384" s="6" t="s">
        <v>316</v>
      </c>
      <c r="O384" s="2">
        <f t="shared" si="47"/>
        <v>42919.277777777781</v>
      </c>
      <c r="P384" s="3">
        <f t="shared" si="49"/>
        <v>5.5511474609375</v>
      </c>
      <c r="Q384" s="3">
        <f t="shared" si="50"/>
        <v>5.36224365234375</v>
      </c>
      <c r="R384" s="3">
        <f t="shared" si="51"/>
        <v>24.795035543925167</v>
      </c>
      <c r="S384" s="3">
        <f t="shared" si="52"/>
        <v>20.709359886036623</v>
      </c>
      <c r="T384" s="4">
        <f t="shared" si="53"/>
        <v>6.0869589041095891</v>
      </c>
      <c r="U384" s="4">
        <f t="shared" si="54"/>
        <v>12.040607741165621</v>
      </c>
      <c r="V384" s="11" t="str">
        <f t="shared" si="48"/>
        <v>17E</v>
      </c>
    </row>
    <row r="385" spans="1:22" x14ac:dyDescent="0.25">
      <c r="A385" s="6" t="s">
        <v>1265</v>
      </c>
      <c r="B385" s="6" t="s">
        <v>1266</v>
      </c>
      <c r="C385" s="6" t="s">
        <v>1267</v>
      </c>
      <c r="D385" s="6" t="s">
        <v>226</v>
      </c>
      <c r="E385" s="6" t="s">
        <v>1268</v>
      </c>
      <c r="F385" s="6" t="s">
        <v>186</v>
      </c>
      <c r="G385" s="6" t="s">
        <v>316</v>
      </c>
      <c r="O385" s="2">
        <f t="shared" si="47"/>
        <v>42919.284722222219</v>
      </c>
      <c r="P385" s="3">
        <f t="shared" si="49"/>
        <v>5.560302734375</v>
      </c>
      <c r="Q385" s="3">
        <f t="shared" si="50"/>
        <v>5.36590576171875</v>
      </c>
      <c r="R385" s="3">
        <f t="shared" si="51"/>
        <v>24.795035543925167</v>
      </c>
      <c r="S385" s="3">
        <f t="shared" si="52"/>
        <v>20.722835035198784</v>
      </c>
      <c r="T385" s="4">
        <f t="shared" si="53"/>
        <v>5.7487945205479454</v>
      </c>
      <c r="U385" s="4">
        <f t="shared" si="54"/>
        <v>12.040607741165621</v>
      </c>
      <c r="V385" s="11" t="str">
        <f t="shared" si="48"/>
        <v>17F</v>
      </c>
    </row>
    <row r="386" spans="1:22" x14ac:dyDescent="0.25">
      <c r="A386" s="6" t="s">
        <v>1269</v>
      </c>
      <c r="B386" s="6" t="s">
        <v>1270</v>
      </c>
      <c r="C386" s="6" t="s">
        <v>1271</v>
      </c>
      <c r="D386" s="6" t="s">
        <v>226</v>
      </c>
      <c r="E386" s="6" t="s">
        <v>1272</v>
      </c>
      <c r="F386" s="6" t="s">
        <v>181</v>
      </c>
      <c r="G386" s="6" t="s">
        <v>316</v>
      </c>
      <c r="O386" s="2">
        <f t="shared" ref="O386:O449" si="55">(HEX2DEC(A386)/86400)+25569</f>
        <v>42919.291666666672</v>
      </c>
      <c r="P386" s="3">
        <f t="shared" si="49"/>
        <v>5.5633544921875</v>
      </c>
      <c r="Q386" s="3">
        <f t="shared" si="50"/>
        <v>5.364990234375</v>
      </c>
      <c r="R386" s="3">
        <f t="shared" si="51"/>
        <v>24.795035543925167</v>
      </c>
      <c r="S386" s="3">
        <f t="shared" si="52"/>
        <v>20.726205269455022</v>
      </c>
      <c r="T386" s="4">
        <f t="shared" si="53"/>
        <v>6.6280219178082191</v>
      </c>
      <c r="U386" s="4">
        <f t="shared" si="54"/>
        <v>12.040607741165621</v>
      </c>
      <c r="V386" s="11" t="str">
        <f t="shared" si="48"/>
        <v>180</v>
      </c>
    </row>
    <row r="387" spans="1:22" x14ac:dyDescent="0.25">
      <c r="A387" s="6" t="s">
        <v>1273</v>
      </c>
      <c r="B387" s="6" t="s">
        <v>1266</v>
      </c>
      <c r="C387" s="6" t="s">
        <v>1274</v>
      </c>
      <c r="D387" s="6" t="s">
        <v>152</v>
      </c>
      <c r="E387" s="6" t="s">
        <v>1275</v>
      </c>
      <c r="F387" s="6" t="s">
        <v>177</v>
      </c>
      <c r="G387" s="6" t="s">
        <v>316</v>
      </c>
      <c r="O387" s="2">
        <f t="shared" si="55"/>
        <v>42919.298611111109</v>
      </c>
      <c r="P387" s="3">
        <f t="shared" si="49"/>
        <v>5.560302734375</v>
      </c>
      <c r="Q387" s="3">
        <f t="shared" si="50"/>
        <v>5.36407470703125</v>
      </c>
      <c r="R387" s="3">
        <f t="shared" si="51"/>
        <v>24.799173898726451</v>
      </c>
      <c r="S387" s="3">
        <f t="shared" si="52"/>
        <v>20.719465379916983</v>
      </c>
      <c r="T387" s="4">
        <f t="shared" si="53"/>
        <v>7.1690849315068492</v>
      </c>
      <c r="U387" s="4">
        <f t="shared" si="54"/>
        <v>12.040607741165621</v>
      </c>
      <c r="V387" s="11" t="str">
        <f t="shared" si="48"/>
        <v>181</v>
      </c>
    </row>
    <row r="388" spans="1:22" x14ac:dyDescent="0.25">
      <c r="A388" s="6" t="s">
        <v>1276</v>
      </c>
      <c r="B388" s="6" t="s">
        <v>1266</v>
      </c>
      <c r="C388" s="6" t="s">
        <v>1264</v>
      </c>
      <c r="D388" s="6" t="s">
        <v>226</v>
      </c>
      <c r="E388" s="6" t="s">
        <v>546</v>
      </c>
      <c r="F388" s="6" t="s">
        <v>120</v>
      </c>
      <c r="G388" s="6" t="s">
        <v>332</v>
      </c>
      <c r="O388" s="2">
        <f t="shared" si="55"/>
        <v>42919.305555555555</v>
      </c>
      <c r="P388" s="3">
        <f t="shared" si="49"/>
        <v>5.560302734375</v>
      </c>
      <c r="Q388" s="3">
        <f t="shared" si="50"/>
        <v>5.36224365234375</v>
      </c>
      <c r="R388" s="3">
        <f t="shared" si="51"/>
        <v>24.795035543925167</v>
      </c>
      <c r="S388" s="3">
        <f t="shared" si="52"/>
        <v>20.729576082873677</v>
      </c>
      <c r="T388" s="4">
        <f t="shared" si="53"/>
        <v>8.2512109589041103</v>
      </c>
      <c r="U388" s="4">
        <f t="shared" si="54"/>
        <v>11.762787085494146</v>
      </c>
      <c r="V388" s="11" t="str">
        <f t="shared" ref="V388:V451" si="56">DEC2HEX((HEX2DEC(A388)-HEX2DEC(A$2))/600)</f>
        <v>182</v>
      </c>
    </row>
    <row r="389" spans="1:22" x14ac:dyDescent="0.25">
      <c r="A389" s="6" t="s">
        <v>1277</v>
      </c>
      <c r="B389" s="6" t="s">
        <v>1266</v>
      </c>
      <c r="C389" s="6" t="s">
        <v>1271</v>
      </c>
      <c r="D389" s="6" t="s">
        <v>226</v>
      </c>
      <c r="E389" s="6" t="s">
        <v>1272</v>
      </c>
      <c r="F389" s="6" t="s">
        <v>119</v>
      </c>
      <c r="G389" s="6" t="s">
        <v>382</v>
      </c>
      <c r="O389" s="2">
        <f t="shared" si="55"/>
        <v>42919.3125</v>
      </c>
      <c r="P389" s="3">
        <f t="shared" si="49"/>
        <v>5.560302734375</v>
      </c>
      <c r="Q389" s="3">
        <f t="shared" si="50"/>
        <v>5.364990234375</v>
      </c>
      <c r="R389" s="3">
        <f t="shared" si="51"/>
        <v>24.795035543925167</v>
      </c>
      <c r="S389" s="3">
        <f t="shared" si="52"/>
        <v>20.726205269455022</v>
      </c>
      <c r="T389" s="4">
        <f t="shared" si="53"/>
        <v>9.1980712328767122</v>
      </c>
      <c r="U389" s="4">
        <f t="shared" si="54"/>
        <v>12.312251505818908</v>
      </c>
      <c r="V389" s="11" t="str">
        <f t="shared" si="56"/>
        <v>183</v>
      </c>
    </row>
    <row r="390" spans="1:22" x14ac:dyDescent="0.25">
      <c r="A390" s="6" t="s">
        <v>1278</v>
      </c>
      <c r="B390" s="6" t="s">
        <v>1279</v>
      </c>
      <c r="C390" s="6" t="s">
        <v>1280</v>
      </c>
      <c r="D390" s="6" t="s">
        <v>152</v>
      </c>
      <c r="E390" s="6" t="s">
        <v>1281</v>
      </c>
      <c r="F390" s="6" t="s">
        <v>1282</v>
      </c>
      <c r="G390" s="6" t="s">
        <v>316</v>
      </c>
      <c r="O390" s="2">
        <f t="shared" si="55"/>
        <v>42919.319444444445</v>
      </c>
      <c r="P390" s="3">
        <f t="shared" si="49"/>
        <v>5.56640625</v>
      </c>
      <c r="Q390" s="3">
        <f t="shared" si="50"/>
        <v>5.36956787109375</v>
      </c>
      <c r="R390" s="3">
        <f t="shared" si="51"/>
        <v>24.799173898726451</v>
      </c>
      <c r="S390" s="3">
        <f t="shared" si="52"/>
        <v>20.7329474756433</v>
      </c>
      <c r="T390" s="4">
        <f t="shared" si="53"/>
        <v>10.550728767123289</v>
      </c>
      <c r="U390" s="4">
        <f t="shared" si="54"/>
        <v>12.040607741165621</v>
      </c>
      <c r="V390" s="11" t="str">
        <f t="shared" si="56"/>
        <v>184</v>
      </c>
    </row>
    <row r="391" spans="1:22" x14ac:dyDescent="0.25">
      <c r="A391" s="6" t="s">
        <v>1283</v>
      </c>
      <c r="B391" s="6" t="s">
        <v>1279</v>
      </c>
      <c r="C391" s="6" t="s">
        <v>1284</v>
      </c>
      <c r="D391" s="6" t="s">
        <v>152</v>
      </c>
      <c r="E391" s="6" t="s">
        <v>1285</v>
      </c>
      <c r="F391" s="6" t="s">
        <v>298</v>
      </c>
      <c r="G391" s="6" t="s">
        <v>382</v>
      </c>
      <c r="O391" s="2">
        <f t="shared" si="55"/>
        <v>42919.326388888891</v>
      </c>
      <c r="P391" s="3">
        <f t="shared" si="49"/>
        <v>5.56640625</v>
      </c>
      <c r="Q391" s="3">
        <f t="shared" si="50"/>
        <v>5.3704833984375</v>
      </c>
      <c r="R391" s="3">
        <f t="shared" si="51"/>
        <v>24.799173898726451</v>
      </c>
      <c r="S391" s="3">
        <f t="shared" si="52"/>
        <v>20.736319447952098</v>
      </c>
      <c r="T391" s="4">
        <f t="shared" si="53"/>
        <v>11.294690410958905</v>
      </c>
      <c r="U391" s="4">
        <f t="shared" si="54"/>
        <v>12.312251505818908</v>
      </c>
      <c r="V391" s="11" t="str">
        <f t="shared" si="56"/>
        <v>185</v>
      </c>
    </row>
    <row r="392" spans="1:22" x14ac:dyDescent="0.25">
      <c r="A392" s="6" t="s">
        <v>1286</v>
      </c>
      <c r="B392" s="6" t="s">
        <v>1279</v>
      </c>
      <c r="C392" s="6" t="s">
        <v>1287</v>
      </c>
      <c r="D392" s="6" t="s">
        <v>226</v>
      </c>
      <c r="E392" s="6" t="s">
        <v>1281</v>
      </c>
      <c r="F392" s="6" t="s">
        <v>1288</v>
      </c>
      <c r="G392" s="6" t="s">
        <v>316</v>
      </c>
      <c r="O392" s="2">
        <f t="shared" si="55"/>
        <v>42919.333333333328</v>
      </c>
      <c r="P392" s="3">
        <f t="shared" si="49"/>
        <v>5.56640625</v>
      </c>
      <c r="Q392" s="3">
        <f t="shared" si="50"/>
        <v>5.36865234375</v>
      </c>
      <c r="R392" s="3">
        <f t="shared" si="51"/>
        <v>24.795035543925167</v>
      </c>
      <c r="S392" s="3">
        <f t="shared" si="52"/>
        <v>20.7329474756433</v>
      </c>
      <c r="T392" s="4">
        <f t="shared" si="53"/>
        <v>12.106284931506849</v>
      </c>
      <c r="U392" s="4">
        <f t="shared" si="54"/>
        <v>12.040607741165621</v>
      </c>
      <c r="V392" s="11" t="str">
        <f t="shared" si="56"/>
        <v>186</v>
      </c>
    </row>
    <row r="393" spans="1:22" x14ac:dyDescent="0.25">
      <c r="A393" s="6" t="s">
        <v>1289</v>
      </c>
      <c r="B393" s="6" t="s">
        <v>1279</v>
      </c>
      <c r="C393" s="6" t="s">
        <v>1287</v>
      </c>
      <c r="D393" s="6" t="s">
        <v>226</v>
      </c>
      <c r="E393" s="6" t="s">
        <v>1285</v>
      </c>
      <c r="F393" s="6" t="s">
        <v>1290</v>
      </c>
      <c r="G393" s="6" t="s">
        <v>316</v>
      </c>
      <c r="O393" s="2">
        <f t="shared" si="55"/>
        <v>42919.340277777781</v>
      </c>
      <c r="P393" s="3">
        <f t="shared" si="49"/>
        <v>5.56640625</v>
      </c>
      <c r="Q393" s="3">
        <f t="shared" si="50"/>
        <v>5.36865234375</v>
      </c>
      <c r="R393" s="3">
        <f t="shared" si="51"/>
        <v>24.795035543925167</v>
      </c>
      <c r="S393" s="3">
        <f t="shared" si="52"/>
        <v>20.736319447952098</v>
      </c>
      <c r="T393" s="4">
        <f t="shared" si="53"/>
        <v>14.270536986301369</v>
      </c>
      <c r="U393" s="4">
        <f t="shared" si="54"/>
        <v>12.040607741165621</v>
      </c>
      <c r="V393" s="11" t="str">
        <f t="shared" si="56"/>
        <v>187</v>
      </c>
    </row>
    <row r="394" spans="1:22" x14ac:dyDescent="0.25">
      <c r="A394" s="6" t="s">
        <v>1291</v>
      </c>
      <c r="B394" s="6" t="s">
        <v>1279</v>
      </c>
      <c r="C394" s="6" t="s">
        <v>1287</v>
      </c>
      <c r="D394" s="6" t="s">
        <v>152</v>
      </c>
      <c r="E394" s="6" t="s">
        <v>1285</v>
      </c>
      <c r="F394" s="6" t="s">
        <v>1292</v>
      </c>
      <c r="G394" s="6" t="s">
        <v>332</v>
      </c>
      <c r="O394" s="2">
        <f t="shared" si="55"/>
        <v>42919.347222222219</v>
      </c>
      <c r="P394" s="3">
        <f t="shared" si="49"/>
        <v>5.56640625</v>
      </c>
      <c r="Q394" s="3">
        <f t="shared" si="50"/>
        <v>5.36865234375</v>
      </c>
      <c r="R394" s="3">
        <f t="shared" si="51"/>
        <v>24.799173898726451</v>
      </c>
      <c r="S394" s="3">
        <f t="shared" si="52"/>
        <v>20.736319447952098</v>
      </c>
      <c r="T394" s="4">
        <f t="shared" si="53"/>
        <v>15.014498630136986</v>
      </c>
      <c r="U394" s="4">
        <f t="shared" si="54"/>
        <v>11.762787085494146</v>
      </c>
      <c r="V394" s="11" t="str">
        <f t="shared" si="56"/>
        <v>188</v>
      </c>
    </row>
    <row r="395" spans="1:22" x14ac:dyDescent="0.25">
      <c r="A395" s="6" t="s">
        <v>1293</v>
      </c>
      <c r="B395" s="6" t="s">
        <v>1294</v>
      </c>
      <c r="C395" s="6" t="s">
        <v>1295</v>
      </c>
      <c r="D395" s="6" t="s">
        <v>226</v>
      </c>
      <c r="E395" s="6" t="s">
        <v>1268</v>
      </c>
      <c r="F395" s="6" t="s">
        <v>1296</v>
      </c>
      <c r="G395" s="6" t="s">
        <v>316</v>
      </c>
      <c r="O395" s="2">
        <f t="shared" si="55"/>
        <v>42919.354166666672</v>
      </c>
      <c r="P395" s="3">
        <f t="shared" si="49"/>
        <v>5.572509765625</v>
      </c>
      <c r="Q395" s="3">
        <f t="shared" si="50"/>
        <v>5.37139892578125</v>
      </c>
      <c r="R395" s="3">
        <f t="shared" si="51"/>
        <v>24.795035543925167</v>
      </c>
      <c r="S395" s="3">
        <f t="shared" si="52"/>
        <v>20.722835035198784</v>
      </c>
      <c r="T395" s="4">
        <f t="shared" si="53"/>
        <v>17.787446575342464</v>
      </c>
      <c r="U395" s="4">
        <f t="shared" si="54"/>
        <v>12.040607741165621</v>
      </c>
      <c r="V395" s="11" t="str">
        <f t="shared" si="56"/>
        <v>189</v>
      </c>
    </row>
    <row r="396" spans="1:22" x14ac:dyDescent="0.25">
      <c r="A396" s="6" t="s">
        <v>1297</v>
      </c>
      <c r="B396" s="6" t="s">
        <v>1298</v>
      </c>
      <c r="C396" s="6" t="s">
        <v>1299</v>
      </c>
      <c r="D396" s="6" t="s">
        <v>226</v>
      </c>
      <c r="E396" s="6" t="s">
        <v>1300</v>
      </c>
      <c r="F396" s="6" t="s">
        <v>1301</v>
      </c>
      <c r="G396" s="6" t="s">
        <v>316</v>
      </c>
      <c r="O396" s="2">
        <f t="shared" si="55"/>
        <v>42919.361111111109</v>
      </c>
      <c r="P396" s="3">
        <f t="shared" si="49"/>
        <v>5.5755615234375</v>
      </c>
      <c r="Q396" s="3">
        <f t="shared" si="50"/>
        <v>5.3741455078125</v>
      </c>
      <c r="R396" s="3">
        <f t="shared" si="51"/>
        <v>24.795035543925167</v>
      </c>
      <c r="S396" s="3">
        <f t="shared" si="52"/>
        <v>20.705992544771789</v>
      </c>
      <c r="T396" s="4">
        <f t="shared" si="53"/>
        <v>23.603873972602738</v>
      </c>
      <c r="U396" s="4">
        <f t="shared" si="54"/>
        <v>12.040607741165621</v>
      </c>
      <c r="V396" s="11" t="str">
        <f t="shared" si="56"/>
        <v>18A</v>
      </c>
    </row>
    <row r="397" spans="1:22" x14ac:dyDescent="0.25">
      <c r="A397" s="6" t="s">
        <v>1302</v>
      </c>
      <c r="B397" s="6" t="s">
        <v>1294</v>
      </c>
      <c r="C397" s="6" t="s">
        <v>1299</v>
      </c>
      <c r="D397" s="6" t="s">
        <v>152</v>
      </c>
      <c r="E397" s="6" t="s">
        <v>1303</v>
      </c>
      <c r="F397" s="6" t="s">
        <v>1304</v>
      </c>
      <c r="G397" s="6" t="s">
        <v>332</v>
      </c>
      <c r="O397" s="2">
        <f t="shared" si="55"/>
        <v>42919.368055555555</v>
      </c>
      <c r="P397" s="3">
        <f t="shared" si="49"/>
        <v>5.572509765625</v>
      </c>
      <c r="Q397" s="3">
        <f t="shared" si="50"/>
        <v>5.3741455078125</v>
      </c>
      <c r="R397" s="3">
        <f t="shared" si="51"/>
        <v>24.799173898726451</v>
      </c>
      <c r="S397" s="3">
        <f t="shared" si="52"/>
        <v>20.672350893090027</v>
      </c>
      <c r="T397" s="4">
        <f t="shared" si="53"/>
        <v>18.666673972602741</v>
      </c>
      <c r="U397" s="4">
        <f t="shared" si="54"/>
        <v>11.762787085494146</v>
      </c>
      <c r="V397" s="11" t="str">
        <f t="shared" si="56"/>
        <v>18B</v>
      </c>
    </row>
    <row r="398" spans="1:22" x14ac:dyDescent="0.25">
      <c r="A398" s="6" t="s">
        <v>1305</v>
      </c>
      <c r="B398" s="6" t="s">
        <v>1306</v>
      </c>
      <c r="C398" s="6" t="s">
        <v>1307</v>
      </c>
      <c r="D398" s="6" t="s">
        <v>152</v>
      </c>
      <c r="E398" s="6" t="s">
        <v>561</v>
      </c>
      <c r="F398" s="6" t="s">
        <v>1308</v>
      </c>
      <c r="G398" s="6" t="s">
        <v>332</v>
      </c>
      <c r="O398" s="2">
        <f t="shared" si="55"/>
        <v>42919.375</v>
      </c>
      <c r="P398" s="3">
        <f t="shared" si="49"/>
        <v>5.5694580078125</v>
      </c>
      <c r="Q398" s="3">
        <f t="shared" si="50"/>
        <v>5.372314453125</v>
      </c>
      <c r="R398" s="3">
        <f t="shared" si="51"/>
        <v>24.799173898726451</v>
      </c>
      <c r="S398" s="3">
        <f t="shared" si="52"/>
        <v>20.665629482682164</v>
      </c>
      <c r="T398" s="4">
        <f t="shared" si="53"/>
        <v>25.362328767123287</v>
      </c>
      <c r="U398" s="4">
        <f t="shared" si="54"/>
        <v>11.762787085494146</v>
      </c>
      <c r="V398" s="11" t="str">
        <f t="shared" si="56"/>
        <v>18C</v>
      </c>
    </row>
    <row r="399" spans="1:22" x14ac:dyDescent="0.25">
      <c r="A399" s="6" t="s">
        <v>1309</v>
      </c>
      <c r="B399" s="6" t="s">
        <v>1294</v>
      </c>
      <c r="C399" s="6" t="s">
        <v>1295</v>
      </c>
      <c r="D399" s="6" t="s">
        <v>226</v>
      </c>
      <c r="E399" s="6" t="s">
        <v>1310</v>
      </c>
      <c r="F399" s="6" t="s">
        <v>1311</v>
      </c>
      <c r="G399" s="6" t="s">
        <v>332</v>
      </c>
      <c r="O399" s="2">
        <f t="shared" si="55"/>
        <v>42919.381944444445</v>
      </c>
      <c r="P399" s="3">
        <f t="shared" si="49"/>
        <v>5.572509765625</v>
      </c>
      <c r="Q399" s="3">
        <f t="shared" si="50"/>
        <v>5.37139892578125</v>
      </c>
      <c r="R399" s="3">
        <f t="shared" si="51"/>
        <v>24.795035543925167</v>
      </c>
      <c r="S399" s="3">
        <f t="shared" si="52"/>
        <v>20.68580062934393</v>
      </c>
      <c r="T399" s="4">
        <f t="shared" si="53"/>
        <v>36.521753424657533</v>
      </c>
      <c r="U399" s="4">
        <f t="shared" si="54"/>
        <v>11.762787085494146</v>
      </c>
      <c r="V399" s="11" t="str">
        <f t="shared" si="56"/>
        <v>18D</v>
      </c>
    </row>
    <row r="400" spans="1:22" x14ac:dyDescent="0.25">
      <c r="A400" s="6" t="s">
        <v>1312</v>
      </c>
      <c r="B400" s="6" t="s">
        <v>1298</v>
      </c>
      <c r="C400" s="6" t="s">
        <v>1299</v>
      </c>
      <c r="D400" s="6" t="s">
        <v>226</v>
      </c>
      <c r="E400" s="6" t="s">
        <v>1313</v>
      </c>
      <c r="F400" s="6" t="s">
        <v>1314</v>
      </c>
      <c r="G400" s="6" t="s">
        <v>316</v>
      </c>
      <c r="O400" s="2">
        <f t="shared" si="55"/>
        <v>42919.388888888891</v>
      </c>
      <c r="P400" s="3">
        <f t="shared" si="49"/>
        <v>5.5755615234375</v>
      </c>
      <c r="Q400" s="3">
        <f t="shared" si="50"/>
        <v>5.3741455078125</v>
      </c>
      <c r="R400" s="3">
        <f t="shared" si="51"/>
        <v>24.795035543925167</v>
      </c>
      <c r="S400" s="3">
        <f t="shared" si="52"/>
        <v>20.67907460814547</v>
      </c>
      <c r="T400" s="4">
        <f t="shared" si="53"/>
        <v>29.961364383561644</v>
      </c>
      <c r="U400" s="4">
        <f t="shared" si="54"/>
        <v>12.040607741165621</v>
      </c>
      <c r="V400" s="11" t="str">
        <f t="shared" si="56"/>
        <v>18E</v>
      </c>
    </row>
    <row r="401" spans="1:22" x14ac:dyDescent="0.25">
      <c r="A401" s="6" t="s">
        <v>1315</v>
      </c>
      <c r="B401" s="6" t="s">
        <v>1298</v>
      </c>
      <c r="C401" s="6" t="s">
        <v>1299</v>
      </c>
      <c r="D401" s="6" t="s">
        <v>152</v>
      </c>
      <c r="E401" s="6" t="s">
        <v>1313</v>
      </c>
      <c r="F401" s="6" t="s">
        <v>1316</v>
      </c>
      <c r="G401" s="6" t="s">
        <v>382</v>
      </c>
      <c r="O401" s="2">
        <f t="shared" si="55"/>
        <v>42919.395833333328</v>
      </c>
      <c r="P401" s="3">
        <f t="shared" si="49"/>
        <v>5.5755615234375</v>
      </c>
      <c r="Q401" s="3">
        <f t="shared" si="50"/>
        <v>5.3741455078125</v>
      </c>
      <c r="R401" s="3">
        <f t="shared" si="51"/>
        <v>24.799173898726451</v>
      </c>
      <c r="S401" s="3">
        <f t="shared" si="52"/>
        <v>20.67907460814547</v>
      </c>
      <c r="T401" s="4">
        <f t="shared" si="53"/>
        <v>32.396147945205477</v>
      </c>
      <c r="U401" s="4">
        <f t="shared" si="54"/>
        <v>12.312251505818908</v>
      </c>
      <c r="V401" s="11" t="str">
        <f t="shared" si="56"/>
        <v>18F</v>
      </c>
    </row>
    <row r="402" spans="1:22" x14ac:dyDescent="0.25">
      <c r="A402" s="6" t="s">
        <v>1317</v>
      </c>
      <c r="B402" s="6" t="s">
        <v>1294</v>
      </c>
      <c r="C402" s="6" t="s">
        <v>1318</v>
      </c>
      <c r="D402" s="6" t="s">
        <v>226</v>
      </c>
      <c r="E402" s="6" t="s">
        <v>1313</v>
      </c>
      <c r="F402" s="6" t="s">
        <v>1319</v>
      </c>
      <c r="G402" s="6" t="s">
        <v>316</v>
      </c>
      <c r="O402" s="2">
        <f t="shared" si="55"/>
        <v>42919.402777777781</v>
      </c>
      <c r="P402" s="3">
        <f t="shared" si="49"/>
        <v>5.572509765625</v>
      </c>
      <c r="Q402" s="3">
        <f t="shared" si="50"/>
        <v>5.3759765625</v>
      </c>
      <c r="R402" s="3">
        <f t="shared" si="51"/>
        <v>24.795035543925167</v>
      </c>
      <c r="S402" s="3">
        <f t="shared" si="52"/>
        <v>20.67907460814547</v>
      </c>
      <c r="T402" s="4">
        <f t="shared" si="53"/>
        <v>24.077304109589043</v>
      </c>
      <c r="U402" s="4">
        <f t="shared" si="54"/>
        <v>12.040607741165621</v>
      </c>
      <c r="V402" s="11" t="str">
        <f t="shared" si="56"/>
        <v>190</v>
      </c>
    </row>
    <row r="403" spans="1:22" x14ac:dyDescent="0.25">
      <c r="A403" s="6" t="s">
        <v>1320</v>
      </c>
      <c r="B403" s="6" t="s">
        <v>1306</v>
      </c>
      <c r="C403" s="6" t="s">
        <v>1321</v>
      </c>
      <c r="D403" s="6" t="s">
        <v>152</v>
      </c>
      <c r="E403" s="6" t="s">
        <v>1303</v>
      </c>
      <c r="F403" s="6" t="s">
        <v>1129</v>
      </c>
      <c r="G403" s="6" t="s">
        <v>332</v>
      </c>
      <c r="O403" s="2">
        <f t="shared" si="55"/>
        <v>42919.409722222219</v>
      </c>
      <c r="P403" s="3">
        <f t="shared" si="49"/>
        <v>5.5694580078125</v>
      </c>
      <c r="Q403" s="3">
        <f t="shared" si="50"/>
        <v>5.37322998046875</v>
      </c>
      <c r="R403" s="3">
        <f t="shared" si="51"/>
        <v>24.799173898726451</v>
      </c>
      <c r="S403" s="3">
        <f t="shared" si="52"/>
        <v>20.672350893090027</v>
      </c>
      <c r="T403" s="4">
        <f t="shared" si="53"/>
        <v>29.893731506849313</v>
      </c>
      <c r="U403" s="4">
        <f t="shared" si="54"/>
        <v>11.762787085494146</v>
      </c>
      <c r="V403" s="11" t="str">
        <f t="shared" si="56"/>
        <v>191</v>
      </c>
    </row>
    <row r="404" spans="1:22" x14ac:dyDescent="0.25">
      <c r="A404" s="6" t="s">
        <v>1322</v>
      </c>
      <c r="B404" s="6" t="s">
        <v>1279</v>
      </c>
      <c r="C404" s="6" t="s">
        <v>1307</v>
      </c>
      <c r="D404" s="6" t="s">
        <v>226</v>
      </c>
      <c r="E404" s="6" t="s">
        <v>1313</v>
      </c>
      <c r="F404" s="6" t="s">
        <v>795</v>
      </c>
      <c r="G404" s="6" t="s">
        <v>316</v>
      </c>
      <c r="O404" s="2">
        <f t="shared" si="55"/>
        <v>42919.416666666672</v>
      </c>
      <c r="P404" s="3">
        <f t="shared" si="49"/>
        <v>5.56640625</v>
      </c>
      <c r="Q404" s="3">
        <f t="shared" si="50"/>
        <v>5.372314453125</v>
      </c>
      <c r="R404" s="3">
        <f t="shared" si="51"/>
        <v>24.795035543925167</v>
      </c>
      <c r="S404" s="3">
        <f t="shared" si="52"/>
        <v>20.67907460814547</v>
      </c>
      <c r="T404" s="4">
        <f t="shared" si="53"/>
        <v>34.560400000000001</v>
      </c>
      <c r="U404" s="4">
        <f t="shared" si="54"/>
        <v>12.040607741165621</v>
      </c>
      <c r="V404" s="11" t="str">
        <f t="shared" si="56"/>
        <v>192</v>
      </c>
    </row>
    <row r="405" spans="1:22" x14ac:dyDescent="0.25">
      <c r="A405" s="6" t="s">
        <v>1323</v>
      </c>
      <c r="B405" s="6" t="s">
        <v>1298</v>
      </c>
      <c r="C405" s="6" t="s">
        <v>1321</v>
      </c>
      <c r="D405" s="6" t="s">
        <v>226</v>
      </c>
      <c r="E405" s="6" t="s">
        <v>1324</v>
      </c>
      <c r="F405" s="6" t="s">
        <v>1325</v>
      </c>
      <c r="G405" s="6" t="s">
        <v>332</v>
      </c>
      <c r="O405" s="2">
        <f t="shared" si="55"/>
        <v>42919.423611111109</v>
      </c>
      <c r="P405" s="3">
        <f t="shared" si="49"/>
        <v>5.5755615234375</v>
      </c>
      <c r="Q405" s="3">
        <f t="shared" si="50"/>
        <v>5.37322998046875</v>
      </c>
      <c r="R405" s="3">
        <f t="shared" si="51"/>
        <v>24.795035543925167</v>
      </c>
      <c r="S405" s="3">
        <f t="shared" si="52"/>
        <v>20.648836029695701</v>
      </c>
      <c r="T405" s="4">
        <f t="shared" si="53"/>
        <v>45.516926027397261</v>
      </c>
      <c r="U405" s="4">
        <f t="shared" si="54"/>
        <v>11.762787085494146</v>
      </c>
      <c r="V405" s="11" t="str">
        <f t="shared" si="56"/>
        <v>193</v>
      </c>
    </row>
    <row r="406" spans="1:22" x14ac:dyDescent="0.25">
      <c r="A406" s="6" t="s">
        <v>1326</v>
      </c>
      <c r="B406" s="6" t="s">
        <v>1279</v>
      </c>
      <c r="C406" s="6" t="s">
        <v>1321</v>
      </c>
      <c r="D406" s="6" t="s">
        <v>226</v>
      </c>
      <c r="E406" s="6" t="s">
        <v>1313</v>
      </c>
      <c r="F406" s="6" t="s">
        <v>1327</v>
      </c>
      <c r="G406" s="6" t="s">
        <v>382</v>
      </c>
      <c r="O406" s="2">
        <f t="shared" si="55"/>
        <v>42919.430555555555</v>
      </c>
      <c r="P406" s="3">
        <f t="shared" si="49"/>
        <v>5.56640625</v>
      </c>
      <c r="Q406" s="3">
        <f t="shared" si="50"/>
        <v>5.37322998046875</v>
      </c>
      <c r="R406" s="3">
        <f t="shared" si="51"/>
        <v>24.795035543925167</v>
      </c>
      <c r="S406" s="3">
        <f t="shared" si="52"/>
        <v>20.67907460814547</v>
      </c>
      <c r="T406" s="4">
        <f t="shared" si="53"/>
        <v>49.169101369863021</v>
      </c>
      <c r="U406" s="4">
        <f t="shared" si="54"/>
        <v>12.312251505818908</v>
      </c>
      <c r="V406" s="11" t="str">
        <f t="shared" si="56"/>
        <v>194</v>
      </c>
    </row>
    <row r="407" spans="1:22" x14ac:dyDescent="0.25">
      <c r="A407" s="6" t="s">
        <v>1328</v>
      </c>
      <c r="B407" s="6" t="s">
        <v>1294</v>
      </c>
      <c r="C407" s="6" t="s">
        <v>1299</v>
      </c>
      <c r="D407" s="6" t="s">
        <v>226</v>
      </c>
      <c r="E407" s="6" t="s">
        <v>1329</v>
      </c>
      <c r="F407" s="6" t="s">
        <v>1330</v>
      </c>
      <c r="G407" s="6" t="s">
        <v>332</v>
      </c>
      <c r="O407" s="2">
        <f t="shared" si="55"/>
        <v>42919.4375</v>
      </c>
      <c r="P407" s="3">
        <f t="shared" si="49"/>
        <v>5.572509765625</v>
      </c>
      <c r="Q407" s="3">
        <f t="shared" si="50"/>
        <v>5.3741455078125</v>
      </c>
      <c r="R407" s="3">
        <f t="shared" si="51"/>
        <v>24.795035543925167</v>
      </c>
      <c r="S407" s="3">
        <f t="shared" si="52"/>
        <v>20.655551685017201</v>
      </c>
      <c r="T407" s="4">
        <f t="shared" si="53"/>
        <v>54.917895890410961</v>
      </c>
      <c r="U407" s="4">
        <f t="shared" si="54"/>
        <v>11.762787085494146</v>
      </c>
      <c r="V407" s="11" t="str">
        <f t="shared" si="56"/>
        <v>195</v>
      </c>
    </row>
    <row r="408" spans="1:22" x14ac:dyDescent="0.25">
      <c r="A408" s="6" t="s">
        <v>1331</v>
      </c>
      <c r="B408" s="6" t="s">
        <v>1306</v>
      </c>
      <c r="C408" s="6" t="s">
        <v>1332</v>
      </c>
      <c r="D408" s="6" t="s">
        <v>226</v>
      </c>
      <c r="E408" s="6" t="s">
        <v>548</v>
      </c>
      <c r="F408" s="6" t="s">
        <v>1333</v>
      </c>
      <c r="G408" s="6" t="s">
        <v>332</v>
      </c>
      <c r="O408" s="2">
        <f t="shared" si="55"/>
        <v>42919.444444444445</v>
      </c>
      <c r="P408" s="3">
        <f t="shared" si="49"/>
        <v>5.5694580078125</v>
      </c>
      <c r="Q408" s="3">
        <f t="shared" si="50"/>
        <v>5.37506103515625</v>
      </c>
      <c r="R408" s="3">
        <f t="shared" si="51"/>
        <v>24.795035543925167</v>
      </c>
      <c r="S408" s="3">
        <f t="shared" si="52"/>
        <v>20.668989899898577</v>
      </c>
      <c r="T408" s="4">
        <f t="shared" si="53"/>
        <v>55.323693150684932</v>
      </c>
      <c r="U408" s="4">
        <f t="shared" si="54"/>
        <v>11.762787085494146</v>
      </c>
      <c r="V408" s="11" t="str">
        <f t="shared" si="56"/>
        <v>196</v>
      </c>
    </row>
    <row r="409" spans="1:22" x14ac:dyDescent="0.25">
      <c r="A409" s="6" t="s">
        <v>1334</v>
      </c>
      <c r="B409" s="6" t="s">
        <v>1294</v>
      </c>
      <c r="C409" s="6" t="s">
        <v>1299</v>
      </c>
      <c r="D409" s="6" t="s">
        <v>226</v>
      </c>
      <c r="E409" s="6" t="s">
        <v>605</v>
      </c>
      <c r="F409" s="6" t="s">
        <v>1335</v>
      </c>
      <c r="G409" s="6" t="s">
        <v>332</v>
      </c>
      <c r="O409" s="2">
        <f t="shared" si="55"/>
        <v>42919.451388888891</v>
      </c>
      <c r="P409" s="3">
        <f t="shared" si="49"/>
        <v>5.572509765625</v>
      </c>
      <c r="Q409" s="3">
        <f t="shared" si="50"/>
        <v>5.3741455078125</v>
      </c>
      <c r="R409" s="3">
        <f t="shared" si="51"/>
        <v>24.795035543925167</v>
      </c>
      <c r="S409" s="3">
        <f t="shared" si="52"/>
        <v>20.689164505214478</v>
      </c>
      <c r="T409" s="4">
        <f t="shared" si="53"/>
        <v>57.149780821917815</v>
      </c>
      <c r="U409" s="4">
        <f t="shared" si="54"/>
        <v>11.762787085494146</v>
      </c>
      <c r="V409" s="11" t="str">
        <f t="shared" si="56"/>
        <v>197</v>
      </c>
    </row>
    <row r="410" spans="1:22" x14ac:dyDescent="0.25">
      <c r="A410" s="6" t="s">
        <v>1336</v>
      </c>
      <c r="B410" s="6" t="s">
        <v>1279</v>
      </c>
      <c r="C410" s="6" t="s">
        <v>1307</v>
      </c>
      <c r="D410" s="6" t="s">
        <v>226</v>
      </c>
      <c r="E410" s="6" t="s">
        <v>1313</v>
      </c>
      <c r="F410" s="6" t="s">
        <v>1337</v>
      </c>
      <c r="G410" s="6" t="s">
        <v>316</v>
      </c>
      <c r="O410" s="2">
        <f t="shared" si="55"/>
        <v>42919.458333333328</v>
      </c>
      <c r="P410" s="3">
        <f t="shared" si="49"/>
        <v>5.56640625</v>
      </c>
      <c r="Q410" s="3">
        <f t="shared" si="50"/>
        <v>5.372314453125</v>
      </c>
      <c r="R410" s="3">
        <f t="shared" si="51"/>
        <v>24.795035543925167</v>
      </c>
      <c r="S410" s="3">
        <f t="shared" si="52"/>
        <v>20.67907460814547</v>
      </c>
      <c r="T410" s="4">
        <f t="shared" si="53"/>
        <v>63.236739726027395</v>
      </c>
      <c r="U410" s="4">
        <f t="shared" si="54"/>
        <v>12.040607741165621</v>
      </c>
      <c r="V410" s="11" t="str">
        <f t="shared" si="56"/>
        <v>198</v>
      </c>
    </row>
    <row r="411" spans="1:22" x14ac:dyDescent="0.25">
      <c r="A411" s="6" t="s">
        <v>1338</v>
      </c>
      <c r="B411" s="6" t="s">
        <v>1298</v>
      </c>
      <c r="C411" s="6" t="s">
        <v>1339</v>
      </c>
      <c r="D411" s="6" t="s">
        <v>226</v>
      </c>
      <c r="E411" s="6" t="s">
        <v>570</v>
      </c>
      <c r="F411" s="6" t="s">
        <v>1340</v>
      </c>
      <c r="G411" s="6" t="s">
        <v>316</v>
      </c>
      <c r="O411" s="2">
        <f t="shared" si="55"/>
        <v>42919.465277777781</v>
      </c>
      <c r="P411" s="3">
        <f t="shared" ref="P411:P474" si="57">HEX2DEC(B411)/32768*100</f>
        <v>5.5755615234375</v>
      </c>
      <c r="Q411" s="3">
        <f t="shared" ref="Q411:Q474" si="58">HEX2DEC(C411)/32768*30</f>
        <v>5.37689208984375</v>
      </c>
      <c r="R411" s="3">
        <f t="shared" ref="R411:R474" si="59">1/($X$2+$X$3*LOG10(5600-HEX2DEC(D411))+$X$4*LOG10(5600-HEX2DEC(D411))^3)-273.15</f>
        <v>24.795035543925167</v>
      </c>
      <c r="S411" s="3">
        <f t="shared" ref="S411:S474" si="60">1/($X$2+$X$3*LOG10(21000-HEX2DEC(E411))+$X$4*LOG10(21000-HEX2DEC(E411))^3)-273.15</f>
        <v>20.69589398843425</v>
      </c>
      <c r="T411" s="4">
        <f t="shared" ref="T411:T474" si="61">((HEX2DEC(F411)+4700)-4842)*0.049372/0.73</f>
        <v>65.400991780821926</v>
      </c>
      <c r="U411" s="4">
        <f t="shared" ref="U411:U474" si="62">DEGREES(ACOS((1000-G411)/1000))</f>
        <v>12.040607741165621</v>
      </c>
      <c r="V411" s="11" t="str">
        <f t="shared" si="56"/>
        <v>199</v>
      </c>
    </row>
    <row r="412" spans="1:22" x14ac:dyDescent="0.25">
      <c r="A412" s="6" t="s">
        <v>1341</v>
      </c>
      <c r="B412" s="6" t="s">
        <v>1279</v>
      </c>
      <c r="C412" s="6" t="s">
        <v>1342</v>
      </c>
      <c r="D412" s="6" t="s">
        <v>226</v>
      </c>
      <c r="E412" s="6" t="s">
        <v>1300</v>
      </c>
      <c r="F412" s="6" t="s">
        <v>1343</v>
      </c>
      <c r="G412" s="6" t="s">
        <v>382</v>
      </c>
      <c r="O412" s="2">
        <f t="shared" si="55"/>
        <v>42919.472222222219</v>
      </c>
      <c r="P412" s="3">
        <f t="shared" si="57"/>
        <v>5.56640625</v>
      </c>
      <c r="Q412" s="3">
        <f t="shared" si="58"/>
        <v>5.3778076171875</v>
      </c>
      <c r="R412" s="3">
        <f t="shared" si="59"/>
        <v>24.795035543925167</v>
      </c>
      <c r="S412" s="3">
        <f t="shared" si="60"/>
        <v>20.705992544771789</v>
      </c>
      <c r="T412" s="4">
        <f t="shared" si="61"/>
        <v>63.169106849315071</v>
      </c>
      <c r="U412" s="4">
        <f t="shared" si="62"/>
        <v>12.312251505818908</v>
      </c>
      <c r="V412" s="11" t="str">
        <f t="shared" si="56"/>
        <v>19A</v>
      </c>
    </row>
    <row r="413" spans="1:22" x14ac:dyDescent="0.25">
      <c r="A413" s="6" t="s">
        <v>1344</v>
      </c>
      <c r="B413" s="6" t="s">
        <v>1298</v>
      </c>
      <c r="C413" s="6" t="s">
        <v>1318</v>
      </c>
      <c r="D413" s="6" t="s">
        <v>226</v>
      </c>
      <c r="E413" s="6" t="s">
        <v>548</v>
      </c>
      <c r="F413" s="6" t="s">
        <v>1345</v>
      </c>
      <c r="G413" s="6" t="s">
        <v>316</v>
      </c>
      <c r="O413" s="2">
        <f t="shared" si="55"/>
        <v>42919.479166666672</v>
      </c>
      <c r="P413" s="3">
        <f t="shared" si="57"/>
        <v>5.5755615234375</v>
      </c>
      <c r="Q413" s="3">
        <f t="shared" si="58"/>
        <v>5.3759765625</v>
      </c>
      <c r="R413" s="3">
        <f t="shared" si="59"/>
        <v>24.795035543925167</v>
      </c>
      <c r="S413" s="3">
        <f t="shared" si="60"/>
        <v>20.668989899898577</v>
      </c>
      <c r="T413" s="4">
        <f t="shared" si="61"/>
        <v>69.526597260273974</v>
      </c>
      <c r="U413" s="4">
        <f t="shared" si="62"/>
        <v>12.040607741165621</v>
      </c>
      <c r="V413" s="11" t="str">
        <f t="shared" si="56"/>
        <v>19B</v>
      </c>
    </row>
    <row r="414" spans="1:22" x14ac:dyDescent="0.25">
      <c r="A414" s="6" t="s">
        <v>1346</v>
      </c>
      <c r="B414" s="6" t="s">
        <v>1294</v>
      </c>
      <c r="C414" s="6" t="s">
        <v>1299</v>
      </c>
      <c r="D414" s="6" t="s">
        <v>226</v>
      </c>
      <c r="E414" s="6" t="s">
        <v>1347</v>
      </c>
      <c r="F414" s="6" t="s">
        <v>1348</v>
      </c>
      <c r="G414" s="6" t="s">
        <v>316</v>
      </c>
      <c r="O414" s="2">
        <f t="shared" si="55"/>
        <v>42919.486111111109</v>
      </c>
      <c r="P414" s="3">
        <f t="shared" si="57"/>
        <v>5.572509765625</v>
      </c>
      <c r="Q414" s="3">
        <f t="shared" si="58"/>
        <v>5.3741455078125</v>
      </c>
      <c r="R414" s="3">
        <f t="shared" si="59"/>
        <v>24.795035543925167</v>
      </c>
      <c r="S414" s="3">
        <f t="shared" si="60"/>
        <v>20.662269641254227</v>
      </c>
      <c r="T414" s="4">
        <f t="shared" si="61"/>
        <v>73.652202739726036</v>
      </c>
      <c r="U414" s="4">
        <f t="shared" si="62"/>
        <v>12.040607741165621</v>
      </c>
      <c r="V414" s="11" t="str">
        <f t="shared" si="56"/>
        <v>19C</v>
      </c>
    </row>
    <row r="415" spans="1:22" x14ac:dyDescent="0.25">
      <c r="A415" s="6" t="s">
        <v>1349</v>
      </c>
      <c r="B415" s="6" t="s">
        <v>1279</v>
      </c>
      <c r="C415" s="6" t="s">
        <v>1321</v>
      </c>
      <c r="D415" s="6" t="s">
        <v>226</v>
      </c>
      <c r="E415" s="6" t="s">
        <v>1350</v>
      </c>
      <c r="F415" s="6" t="s">
        <v>1351</v>
      </c>
      <c r="G415" s="6" t="s">
        <v>322</v>
      </c>
      <c r="O415" s="2">
        <f t="shared" si="55"/>
        <v>42919.493055555555</v>
      </c>
      <c r="P415" s="3">
        <f t="shared" si="57"/>
        <v>5.56640625</v>
      </c>
      <c r="Q415" s="3">
        <f t="shared" si="58"/>
        <v>5.37322998046875</v>
      </c>
      <c r="R415" s="3">
        <f t="shared" si="59"/>
        <v>24.795035543925167</v>
      </c>
      <c r="S415" s="3">
        <f t="shared" si="60"/>
        <v>20.598541806268599</v>
      </c>
      <c r="T415" s="4">
        <f t="shared" si="61"/>
        <v>71.69084931506849</v>
      </c>
      <c r="U415" s="4">
        <f t="shared" si="62"/>
        <v>11.47834095453358</v>
      </c>
      <c r="V415" s="11" t="str">
        <f t="shared" si="56"/>
        <v>19D</v>
      </c>
    </row>
    <row r="416" spans="1:22" x14ac:dyDescent="0.25">
      <c r="A416" s="6" t="s">
        <v>1352</v>
      </c>
      <c r="B416" s="6" t="s">
        <v>1270</v>
      </c>
      <c r="C416" s="6" t="s">
        <v>1332</v>
      </c>
      <c r="D416" s="6" t="s">
        <v>226</v>
      </c>
      <c r="E416" s="6" t="s">
        <v>1353</v>
      </c>
      <c r="F416" s="6" t="s">
        <v>1354</v>
      </c>
      <c r="G416" s="6" t="s">
        <v>316</v>
      </c>
      <c r="O416" s="2">
        <f>(HEX2DEC(A416)/86400)+25569</f>
        <v>42919.496527777781</v>
      </c>
      <c r="P416" s="3">
        <f t="shared" si="57"/>
        <v>5.5633544921875</v>
      </c>
      <c r="Q416" s="3">
        <f t="shared" si="58"/>
        <v>5.37506103515625</v>
      </c>
      <c r="R416" s="3">
        <f t="shared" si="59"/>
        <v>24.795035543925167</v>
      </c>
      <c r="S416" s="3">
        <f t="shared" si="60"/>
        <v>20.605240252130329</v>
      </c>
      <c r="T416" s="4">
        <f t="shared" si="61"/>
        <v>73.314038356164389</v>
      </c>
      <c r="U416" s="4">
        <f t="shared" si="62"/>
        <v>12.040607741165621</v>
      </c>
      <c r="V416" s="11" t="str">
        <f t="shared" si="56"/>
        <v>19D</v>
      </c>
    </row>
    <row r="417" spans="1:22" x14ac:dyDescent="0.25">
      <c r="A417" s="6" t="s">
        <v>1355</v>
      </c>
      <c r="B417" s="6" t="s">
        <v>1356</v>
      </c>
      <c r="C417" s="6" t="s">
        <v>1357</v>
      </c>
      <c r="D417" s="6" t="s">
        <v>1358</v>
      </c>
      <c r="E417" s="6" t="s">
        <v>1359</v>
      </c>
      <c r="F417" s="6" t="s">
        <v>1360</v>
      </c>
      <c r="G417" s="6" t="s">
        <v>267</v>
      </c>
      <c r="O417" s="2">
        <f t="shared" si="55"/>
        <v>42919.498229166667</v>
      </c>
      <c r="P417" s="3">
        <f t="shared" si="57"/>
        <v>4.4219970703125</v>
      </c>
      <c r="Q417" s="3">
        <f t="shared" si="58"/>
        <v>4.2279052734375</v>
      </c>
      <c r="R417" s="3">
        <f t="shared" si="59"/>
        <v>24.365195426418666</v>
      </c>
      <c r="S417" s="3">
        <f t="shared" si="60"/>
        <v>20.591845648699405</v>
      </c>
      <c r="T417" s="4">
        <f t="shared" si="61"/>
        <v>114.84062465753425</v>
      </c>
      <c r="U417" s="4">
        <f t="shared" si="62"/>
        <v>18.010475910494023</v>
      </c>
      <c r="V417" s="11" t="str">
        <f t="shared" si="56"/>
        <v>19D</v>
      </c>
    </row>
    <row r="418" spans="1:22" x14ac:dyDescent="0.25">
      <c r="A418" s="6" t="s">
        <v>1361</v>
      </c>
      <c r="B418" s="6" t="s">
        <v>1362</v>
      </c>
      <c r="C418" s="6" t="s">
        <v>1363</v>
      </c>
      <c r="D418" s="6" t="s">
        <v>1358</v>
      </c>
      <c r="E418" s="6" t="s">
        <v>1359</v>
      </c>
      <c r="F418" s="6" t="s">
        <v>1364</v>
      </c>
      <c r="G418" s="6" t="s">
        <v>273</v>
      </c>
      <c r="O418" s="2">
        <f t="shared" si="55"/>
        <v>42919.498240740737</v>
      </c>
      <c r="P418" s="3">
        <f t="shared" si="57"/>
        <v>4.3975830078125</v>
      </c>
      <c r="Q418" s="3">
        <f t="shared" si="58"/>
        <v>4.20318603515625</v>
      </c>
      <c r="R418" s="3">
        <f t="shared" si="59"/>
        <v>24.365195426418666</v>
      </c>
      <c r="S418" s="3">
        <f t="shared" si="60"/>
        <v>20.591845648699405</v>
      </c>
      <c r="T418" s="4">
        <f t="shared" si="61"/>
        <v>114.43482739726028</v>
      </c>
      <c r="U418" s="4">
        <f t="shared" si="62"/>
        <v>14.760334581469486</v>
      </c>
      <c r="V418" s="11" t="str">
        <f t="shared" si="56"/>
        <v>19D</v>
      </c>
    </row>
    <row r="419" spans="1:22" x14ac:dyDescent="0.25">
      <c r="A419" s="6" t="s">
        <v>1361</v>
      </c>
      <c r="B419" s="6" t="s">
        <v>1365</v>
      </c>
      <c r="C419" s="6" t="s">
        <v>1366</v>
      </c>
      <c r="D419" s="6" t="s">
        <v>1358</v>
      </c>
      <c r="E419" s="6" t="s">
        <v>1359</v>
      </c>
      <c r="F419" s="6" t="s">
        <v>1367</v>
      </c>
      <c r="G419" s="6" t="s">
        <v>1368</v>
      </c>
      <c r="O419" s="2">
        <f t="shared" si="55"/>
        <v>42919.498240740737</v>
      </c>
      <c r="P419" s="3">
        <f t="shared" si="57"/>
        <v>4.376220703125</v>
      </c>
      <c r="Q419" s="3">
        <f t="shared" si="58"/>
        <v>4.1802978515625</v>
      </c>
      <c r="R419" s="3">
        <f t="shared" si="59"/>
        <v>24.365195426418666</v>
      </c>
      <c r="S419" s="3">
        <f t="shared" si="60"/>
        <v>20.591845648699405</v>
      </c>
      <c r="T419" s="4">
        <f t="shared" si="61"/>
        <v>116.12564931506849</v>
      </c>
      <c r="U419" s="4">
        <f t="shared" si="62"/>
        <v>10.579844096122505</v>
      </c>
      <c r="V419" s="11" t="str">
        <f t="shared" si="56"/>
        <v>19D</v>
      </c>
    </row>
    <row r="420" spans="1:22" x14ac:dyDescent="0.25">
      <c r="A420" s="6" t="s">
        <v>1361</v>
      </c>
      <c r="B420" s="6" t="s">
        <v>1369</v>
      </c>
      <c r="C420" s="6" t="s">
        <v>1370</v>
      </c>
      <c r="D420" s="6" t="s">
        <v>1358</v>
      </c>
      <c r="E420" s="6" t="s">
        <v>1359</v>
      </c>
      <c r="F420" s="6" t="s">
        <v>1371</v>
      </c>
      <c r="G420" s="6" t="s">
        <v>1372</v>
      </c>
      <c r="O420" s="2">
        <f t="shared" si="55"/>
        <v>42919.498240740737</v>
      </c>
      <c r="P420" s="3">
        <f t="shared" si="57"/>
        <v>4.3487548828125</v>
      </c>
      <c r="Q420" s="3">
        <f t="shared" si="58"/>
        <v>4.1583251953125</v>
      </c>
      <c r="R420" s="3">
        <f t="shared" si="59"/>
        <v>24.365195426418666</v>
      </c>
      <c r="S420" s="3">
        <f t="shared" si="60"/>
        <v>20.591845648699405</v>
      </c>
      <c r="T420" s="4">
        <f t="shared" si="61"/>
        <v>117.07250958904109</v>
      </c>
      <c r="U420" s="4">
        <f t="shared" si="62"/>
        <v>10.263095898622556</v>
      </c>
      <c r="V420" s="11" t="str">
        <f t="shared" si="56"/>
        <v>19D</v>
      </c>
    </row>
    <row r="421" spans="1:22" x14ac:dyDescent="0.25">
      <c r="A421" s="6" t="s">
        <v>1361</v>
      </c>
      <c r="B421" s="6" t="s">
        <v>1373</v>
      </c>
      <c r="C421" s="6" t="s">
        <v>1374</v>
      </c>
      <c r="D421" s="6" t="s">
        <v>1358</v>
      </c>
      <c r="E421" s="6" t="s">
        <v>1359</v>
      </c>
      <c r="F421" s="6" t="s">
        <v>1375</v>
      </c>
      <c r="G421" s="6" t="s">
        <v>369</v>
      </c>
      <c r="O421" s="2">
        <f t="shared" si="55"/>
        <v>42919.498240740737</v>
      </c>
      <c r="P421" s="3">
        <f t="shared" si="57"/>
        <v>4.3243408203125</v>
      </c>
      <c r="Q421" s="3">
        <f t="shared" si="58"/>
        <v>4.130859375</v>
      </c>
      <c r="R421" s="3">
        <f t="shared" si="59"/>
        <v>24.365195426418666</v>
      </c>
      <c r="S421" s="3">
        <f t="shared" si="60"/>
        <v>20.591845648699405</v>
      </c>
      <c r="T421" s="4">
        <f t="shared" si="61"/>
        <v>117.7488383561644</v>
      </c>
      <c r="U421" s="4">
        <f t="shared" si="62"/>
        <v>11.186763880959962</v>
      </c>
      <c r="V421" s="11" t="str">
        <f t="shared" si="56"/>
        <v>19D</v>
      </c>
    </row>
    <row r="422" spans="1:22" x14ac:dyDescent="0.25">
      <c r="A422" s="6" t="s">
        <v>1376</v>
      </c>
      <c r="B422" s="6" t="s">
        <v>1377</v>
      </c>
      <c r="C422" s="6" t="s">
        <v>1378</v>
      </c>
      <c r="D422" s="6" t="s">
        <v>1358</v>
      </c>
      <c r="E422" s="6" t="s">
        <v>553</v>
      </c>
      <c r="F422" s="6" t="s">
        <v>1379</v>
      </c>
      <c r="G422" s="6" t="s">
        <v>1380</v>
      </c>
      <c r="O422" s="2">
        <f t="shared" si="55"/>
        <v>42919.498252314814</v>
      </c>
      <c r="P422" s="3">
        <f t="shared" si="57"/>
        <v>4.278564453125</v>
      </c>
      <c r="Q422" s="3">
        <f t="shared" si="58"/>
        <v>4.090576171875</v>
      </c>
      <c r="R422" s="3">
        <f t="shared" si="59"/>
        <v>24.365195426418666</v>
      </c>
      <c r="S422" s="3">
        <f t="shared" si="60"/>
        <v>20.595193441539891</v>
      </c>
      <c r="T422" s="4">
        <f t="shared" si="61"/>
        <v>119.98072328767122</v>
      </c>
      <c r="U422" s="4">
        <f t="shared" si="62"/>
        <v>10.887482877261027</v>
      </c>
      <c r="V422" s="11" t="str">
        <f t="shared" si="56"/>
        <v>19D</v>
      </c>
    </row>
    <row r="423" spans="1:22" x14ac:dyDescent="0.25">
      <c r="A423" s="6" t="s">
        <v>1376</v>
      </c>
      <c r="B423" s="6" t="s">
        <v>1381</v>
      </c>
      <c r="C423" s="6" t="s">
        <v>1382</v>
      </c>
      <c r="D423" s="6" t="s">
        <v>1358</v>
      </c>
      <c r="E423" s="6" t="s">
        <v>553</v>
      </c>
      <c r="F423" s="6" t="s">
        <v>306</v>
      </c>
      <c r="G423" s="6" t="s">
        <v>1368</v>
      </c>
      <c r="O423" s="2">
        <f t="shared" si="55"/>
        <v>42919.498252314814</v>
      </c>
      <c r="P423" s="3">
        <f t="shared" si="57"/>
        <v>4.2388916015625</v>
      </c>
      <c r="Q423" s="3">
        <f t="shared" si="58"/>
        <v>4.0484619140625</v>
      </c>
      <c r="R423" s="3">
        <f t="shared" si="59"/>
        <v>24.365195426418666</v>
      </c>
      <c r="S423" s="3">
        <f t="shared" si="60"/>
        <v>20.595193441539891</v>
      </c>
      <c r="T423" s="4">
        <f t="shared" si="61"/>
        <v>121.87444383561645</v>
      </c>
      <c r="U423" s="4">
        <f t="shared" si="62"/>
        <v>10.579844096122505</v>
      </c>
      <c r="V423" s="11" t="str">
        <f t="shared" si="56"/>
        <v>19D</v>
      </c>
    </row>
    <row r="424" spans="1:22" x14ac:dyDescent="0.25">
      <c r="A424" s="6" t="s">
        <v>1376</v>
      </c>
      <c r="B424" s="6" t="s">
        <v>1383</v>
      </c>
      <c r="C424" s="6" t="s">
        <v>1384</v>
      </c>
      <c r="D424" s="6" t="s">
        <v>1358</v>
      </c>
      <c r="E424" s="6" t="s">
        <v>553</v>
      </c>
      <c r="F424" s="6" t="s">
        <v>1385</v>
      </c>
      <c r="G424" s="6" t="s">
        <v>316</v>
      </c>
      <c r="O424" s="2">
        <f t="shared" si="55"/>
        <v>42919.498252314814</v>
      </c>
      <c r="P424" s="3">
        <f t="shared" si="57"/>
        <v>4.205322265625</v>
      </c>
      <c r="Q424" s="3">
        <f t="shared" si="58"/>
        <v>4.01458740234375</v>
      </c>
      <c r="R424" s="3">
        <f t="shared" si="59"/>
        <v>24.365195426418666</v>
      </c>
      <c r="S424" s="3">
        <f t="shared" si="60"/>
        <v>20.595193441539891</v>
      </c>
      <c r="T424" s="4">
        <f t="shared" si="61"/>
        <v>122.34787397260274</v>
      </c>
      <c r="U424" s="4">
        <f t="shared" si="62"/>
        <v>12.040607741165621</v>
      </c>
      <c r="V424" s="11" t="str">
        <f t="shared" si="56"/>
        <v>19D</v>
      </c>
    </row>
    <row r="425" spans="1:22" x14ac:dyDescent="0.25">
      <c r="A425" s="6" t="s">
        <v>1386</v>
      </c>
      <c r="B425" s="6" t="s">
        <v>1387</v>
      </c>
      <c r="C425" s="6" t="s">
        <v>1388</v>
      </c>
      <c r="D425" s="6" t="s">
        <v>1358</v>
      </c>
      <c r="E425" s="6" t="s">
        <v>553</v>
      </c>
      <c r="F425" s="6" t="s">
        <v>1389</v>
      </c>
      <c r="G425" s="6" t="s">
        <v>1390</v>
      </c>
      <c r="O425" s="2">
        <f t="shared" si="55"/>
        <v>42919.498263888891</v>
      </c>
      <c r="P425" s="3">
        <f t="shared" si="57"/>
        <v>4.1748046875</v>
      </c>
      <c r="Q425" s="3">
        <f t="shared" si="58"/>
        <v>3.984375</v>
      </c>
      <c r="R425" s="3">
        <f t="shared" si="59"/>
        <v>24.365195426418666</v>
      </c>
      <c r="S425" s="3">
        <f t="shared" si="60"/>
        <v>20.595193441539891</v>
      </c>
      <c r="T425" s="4">
        <f t="shared" si="61"/>
        <v>123.49763287671233</v>
      </c>
      <c r="U425" s="4">
        <f t="shared" si="62"/>
        <v>13.344476714033151</v>
      </c>
      <c r="V425" s="11" t="str">
        <f t="shared" si="56"/>
        <v>19D</v>
      </c>
    </row>
    <row r="426" spans="1:22" x14ac:dyDescent="0.25">
      <c r="A426" s="6" t="s">
        <v>1386</v>
      </c>
      <c r="B426" s="6" t="s">
        <v>1391</v>
      </c>
      <c r="C426" s="6" t="s">
        <v>1392</v>
      </c>
      <c r="D426" s="6" t="s">
        <v>1358</v>
      </c>
      <c r="E426" s="6" t="s">
        <v>553</v>
      </c>
      <c r="F426" s="6" t="s">
        <v>1393</v>
      </c>
      <c r="G426" s="6" t="s">
        <v>1394</v>
      </c>
      <c r="O426" s="2">
        <f t="shared" si="55"/>
        <v>42919.498263888891</v>
      </c>
      <c r="P426" s="3">
        <f t="shared" si="57"/>
        <v>4.13818359375</v>
      </c>
      <c r="Q426" s="3">
        <f t="shared" si="58"/>
        <v>3.955078125</v>
      </c>
      <c r="R426" s="3">
        <f t="shared" si="59"/>
        <v>24.365195426418666</v>
      </c>
      <c r="S426" s="3">
        <f t="shared" si="60"/>
        <v>20.595193441539891</v>
      </c>
      <c r="T426" s="4">
        <f t="shared" si="61"/>
        <v>125.39135342465752</v>
      </c>
      <c r="U426" s="4">
        <f t="shared" si="62"/>
        <v>13.590493966805914</v>
      </c>
      <c r="V426" s="11" t="str">
        <f t="shared" si="56"/>
        <v>19D</v>
      </c>
    </row>
    <row r="427" spans="1:22" x14ac:dyDescent="0.25">
      <c r="A427" s="6" t="s">
        <v>1386</v>
      </c>
      <c r="B427" s="6" t="s">
        <v>1395</v>
      </c>
      <c r="C427" s="6" t="s">
        <v>1396</v>
      </c>
      <c r="D427" s="6" t="s">
        <v>1358</v>
      </c>
      <c r="E427" s="6" t="s">
        <v>553</v>
      </c>
      <c r="F427" s="6" t="s">
        <v>1397</v>
      </c>
      <c r="G427" s="6" t="s">
        <v>1390</v>
      </c>
      <c r="O427" s="2">
        <f t="shared" si="55"/>
        <v>42919.498263888891</v>
      </c>
      <c r="P427" s="3">
        <f t="shared" si="57"/>
        <v>4.1015625</v>
      </c>
      <c r="Q427" s="3">
        <f t="shared" si="58"/>
        <v>3.9111328125</v>
      </c>
      <c r="R427" s="3">
        <f t="shared" si="59"/>
        <v>24.365195426418666</v>
      </c>
      <c r="S427" s="3">
        <f t="shared" si="60"/>
        <v>20.595193441539891</v>
      </c>
      <c r="T427" s="4">
        <f t="shared" si="61"/>
        <v>126.87927671232876</v>
      </c>
      <c r="U427" s="4">
        <f t="shared" si="62"/>
        <v>13.344476714033151</v>
      </c>
      <c r="V427" s="11" t="str">
        <f t="shared" si="56"/>
        <v>19D</v>
      </c>
    </row>
    <row r="428" spans="1:22" x14ac:dyDescent="0.25">
      <c r="A428" s="6" t="s">
        <v>1386</v>
      </c>
      <c r="B428" s="6" t="s">
        <v>1398</v>
      </c>
      <c r="C428" s="6" t="s">
        <v>1399</v>
      </c>
      <c r="D428" s="6" t="s">
        <v>1358</v>
      </c>
      <c r="E428" s="6" t="s">
        <v>553</v>
      </c>
      <c r="F428" s="6" t="s">
        <v>1400</v>
      </c>
      <c r="G428" s="6" t="s">
        <v>1401</v>
      </c>
      <c r="O428" s="2">
        <f t="shared" si="55"/>
        <v>42919.498263888891</v>
      </c>
      <c r="P428" s="3">
        <f t="shared" si="57"/>
        <v>4.052734375</v>
      </c>
      <c r="Q428" s="3">
        <f t="shared" si="58"/>
        <v>3.8616943359375</v>
      </c>
      <c r="R428" s="3">
        <f t="shared" si="59"/>
        <v>24.365195426418666</v>
      </c>
      <c r="S428" s="3">
        <f t="shared" si="60"/>
        <v>20.595193441539891</v>
      </c>
      <c r="T428" s="4">
        <f t="shared" si="61"/>
        <v>130.73435068493151</v>
      </c>
      <c r="U428" s="4">
        <f t="shared" si="62"/>
        <v>12.838568140984055</v>
      </c>
      <c r="V428" s="11" t="str">
        <f t="shared" si="56"/>
        <v>19D</v>
      </c>
    </row>
    <row r="429" spans="1:22" x14ac:dyDescent="0.25">
      <c r="A429" s="6" t="s">
        <v>1402</v>
      </c>
      <c r="B429" s="6" t="s">
        <v>1403</v>
      </c>
      <c r="C429" s="6" t="s">
        <v>1404</v>
      </c>
      <c r="D429" s="6" t="s">
        <v>1358</v>
      </c>
      <c r="E429" s="6" t="s">
        <v>1350</v>
      </c>
      <c r="F429" s="6" t="s">
        <v>1405</v>
      </c>
      <c r="G429" s="6" t="s">
        <v>316</v>
      </c>
      <c r="O429" s="2">
        <f t="shared" si="55"/>
        <v>42919.49827546296</v>
      </c>
      <c r="P429" s="3">
        <f t="shared" si="57"/>
        <v>4.0008544921875</v>
      </c>
      <c r="Q429" s="3">
        <f t="shared" si="58"/>
        <v>3.80859375</v>
      </c>
      <c r="R429" s="3">
        <f t="shared" si="59"/>
        <v>24.365195426418666</v>
      </c>
      <c r="S429" s="3">
        <f t="shared" si="60"/>
        <v>20.598541806268599</v>
      </c>
      <c r="T429" s="4">
        <f t="shared" si="61"/>
        <v>135.94208219178083</v>
      </c>
      <c r="U429" s="4">
        <f t="shared" si="62"/>
        <v>12.040607741165621</v>
      </c>
      <c r="V429" s="11" t="str">
        <f t="shared" si="56"/>
        <v>19D</v>
      </c>
    </row>
    <row r="430" spans="1:22" x14ac:dyDescent="0.25">
      <c r="A430" s="6" t="s">
        <v>1402</v>
      </c>
      <c r="B430" s="6" t="s">
        <v>1406</v>
      </c>
      <c r="C430" s="6" t="s">
        <v>1407</v>
      </c>
      <c r="D430" s="6" t="s">
        <v>1358</v>
      </c>
      <c r="E430" s="6" t="s">
        <v>1350</v>
      </c>
      <c r="F430" s="6" t="s">
        <v>1408</v>
      </c>
      <c r="G430" s="6" t="s">
        <v>1380</v>
      </c>
      <c r="O430" s="2">
        <f t="shared" si="55"/>
        <v>42919.49827546296</v>
      </c>
      <c r="P430" s="3">
        <f t="shared" si="57"/>
        <v>3.9520263671875</v>
      </c>
      <c r="Q430" s="3">
        <f t="shared" si="58"/>
        <v>3.7591552734375</v>
      </c>
      <c r="R430" s="3">
        <f t="shared" si="59"/>
        <v>24.365195426418666</v>
      </c>
      <c r="S430" s="3">
        <f t="shared" si="60"/>
        <v>20.598541806268599</v>
      </c>
      <c r="T430" s="4">
        <f t="shared" si="61"/>
        <v>138.78266301369865</v>
      </c>
      <c r="U430" s="4">
        <f t="shared" si="62"/>
        <v>10.887482877261027</v>
      </c>
      <c r="V430" s="11" t="str">
        <f t="shared" si="56"/>
        <v>19D</v>
      </c>
    </row>
    <row r="431" spans="1:22" x14ac:dyDescent="0.25">
      <c r="A431" s="6" t="s">
        <v>1402</v>
      </c>
      <c r="B431" s="6" t="s">
        <v>1409</v>
      </c>
      <c r="C431" s="6" t="s">
        <v>1410</v>
      </c>
      <c r="D431" s="6" t="s">
        <v>1358</v>
      </c>
      <c r="E431" s="6" t="s">
        <v>1350</v>
      </c>
      <c r="F431" s="6" t="s">
        <v>1411</v>
      </c>
      <c r="G431" s="6" t="s">
        <v>1380</v>
      </c>
      <c r="O431" s="2">
        <f t="shared" si="55"/>
        <v>42919.49827546296</v>
      </c>
      <c r="P431" s="3">
        <f t="shared" si="57"/>
        <v>3.9031982421875</v>
      </c>
      <c r="Q431" s="3">
        <f t="shared" si="58"/>
        <v>3.717041015625</v>
      </c>
      <c r="R431" s="3">
        <f t="shared" si="59"/>
        <v>24.365195426418666</v>
      </c>
      <c r="S431" s="3">
        <f t="shared" si="60"/>
        <v>20.598541806268599</v>
      </c>
      <c r="T431" s="4">
        <f t="shared" si="61"/>
        <v>141.96140821917808</v>
      </c>
      <c r="U431" s="4">
        <f t="shared" si="62"/>
        <v>10.887482877261027</v>
      </c>
      <c r="V431" s="11" t="str">
        <f t="shared" si="56"/>
        <v>19D</v>
      </c>
    </row>
    <row r="432" spans="1:22" x14ac:dyDescent="0.25">
      <c r="A432" s="6" t="s">
        <v>1402</v>
      </c>
      <c r="B432" s="6" t="s">
        <v>1412</v>
      </c>
      <c r="C432" s="6" t="s">
        <v>1413</v>
      </c>
      <c r="D432" s="6" t="s">
        <v>1358</v>
      </c>
      <c r="E432" s="6" t="s">
        <v>1350</v>
      </c>
      <c r="F432" s="6" t="s">
        <v>1414</v>
      </c>
      <c r="G432" s="6" t="s">
        <v>322</v>
      </c>
      <c r="O432" s="2">
        <f t="shared" si="55"/>
        <v>42919.49827546296</v>
      </c>
      <c r="P432" s="3">
        <f t="shared" si="57"/>
        <v>3.8726806640625</v>
      </c>
      <c r="Q432" s="3">
        <f t="shared" si="58"/>
        <v>3.6785888671875</v>
      </c>
      <c r="R432" s="3">
        <f t="shared" si="59"/>
        <v>24.365195426418666</v>
      </c>
      <c r="S432" s="3">
        <f t="shared" si="60"/>
        <v>20.598541806268599</v>
      </c>
      <c r="T432" s="4">
        <f t="shared" si="61"/>
        <v>144.66672328767123</v>
      </c>
      <c r="U432" s="4">
        <f t="shared" si="62"/>
        <v>11.47834095453358</v>
      </c>
      <c r="V432" s="11" t="str">
        <f t="shared" si="56"/>
        <v>19D</v>
      </c>
    </row>
    <row r="433" spans="1:22" x14ac:dyDescent="0.25">
      <c r="A433" s="6" t="s">
        <v>1415</v>
      </c>
      <c r="B433" s="6" t="s">
        <v>1416</v>
      </c>
      <c r="C433" s="6" t="s">
        <v>1417</v>
      </c>
      <c r="D433" s="6" t="s">
        <v>1358</v>
      </c>
      <c r="E433" s="6" t="s">
        <v>1350</v>
      </c>
      <c r="F433" s="6" t="s">
        <v>1418</v>
      </c>
      <c r="G433" s="6" t="s">
        <v>316</v>
      </c>
      <c r="O433" s="2">
        <f t="shared" si="55"/>
        <v>42919.498287037037</v>
      </c>
      <c r="P433" s="3">
        <f t="shared" si="57"/>
        <v>3.8330078125</v>
      </c>
      <c r="Q433" s="3">
        <f t="shared" si="58"/>
        <v>3.64654541015625</v>
      </c>
      <c r="R433" s="3">
        <f t="shared" si="59"/>
        <v>24.365195426418666</v>
      </c>
      <c r="S433" s="3">
        <f t="shared" si="60"/>
        <v>20.598541806268599</v>
      </c>
      <c r="T433" s="4">
        <f t="shared" si="61"/>
        <v>146.15464657534247</v>
      </c>
      <c r="U433" s="4">
        <f t="shared" si="62"/>
        <v>12.040607741165621</v>
      </c>
      <c r="V433" s="11" t="str">
        <f t="shared" si="56"/>
        <v>19D</v>
      </c>
    </row>
    <row r="434" spans="1:22" x14ac:dyDescent="0.25">
      <c r="A434" s="6" t="s">
        <v>1415</v>
      </c>
      <c r="B434" s="6" t="s">
        <v>1419</v>
      </c>
      <c r="C434" s="6" t="s">
        <v>1420</v>
      </c>
      <c r="D434" s="6" t="s">
        <v>1358</v>
      </c>
      <c r="E434" s="6" t="s">
        <v>1350</v>
      </c>
      <c r="F434" s="6" t="s">
        <v>1421</v>
      </c>
      <c r="G434" s="6" t="s">
        <v>316</v>
      </c>
      <c r="O434" s="2">
        <f t="shared" si="55"/>
        <v>42919.498287037037</v>
      </c>
      <c r="P434" s="3">
        <f t="shared" si="57"/>
        <v>3.8055419921875</v>
      </c>
      <c r="Q434" s="3">
        <f t="shared" si="58"/>
        <v>3.61724853515625</v>
      </c>
      <c r="R434" s="3">
        <f t="shared" si="59"/>
        <v>24.365195426418666</v>
      </c>
      <c r="S434" s="3">
        <f t="shared" si="60"/>
        <v>20.598541806268599</v>
      </c>
      <c r="T434" s="4">
        <f t="shared" si="61"/>
        <v>147.84546849315069</v>
      </c>
      <c r="U434" s="4">
        <f t="shared" si="62"/>
        <v>12.040607741165621</v>
      </c>
      <c r="V434" s="11" t="str">
        <f t="shared" si="56"/>
        <v>19D</v>
      </c>
    </row>
    <row r="435" spans="1:22" x14ac:dyDescent="0.25">
      <c r="A435" s="6" t="s">
        <v>1415</v>
      </c>
      <c r="B435" s="6" t="s">
        <v>1422</v>
      </c>
      <c r="C435" s="6" t="s">
        <v>1423</v>
      </c>
      <c r="D435" s="6" t="s">
        <v>1358</v>
      </c>
      <c r="E435" s="6" t="s">
        <v>1350</v>
      </c>
      <c r="F435" s="6" t="s">
        <v>1424</v>
      </c>
      <c r="G435" s="6" t="s">
        <v>1401</v>
      </c>
      <c r="O435" s="2">
        <f t="shared" si="55"/>
        <v>42919.498287037037</v>
      </c>
      <c r="P435" s="3">
        <f t="shared" si="57"/>
        <v>3.7811279296875</v>
      </c>
      <c r="Q435" s="3">
        <f t="shared" si="58"/>
        <v>3.585205078125</v>
      </c>
      <c r="R435" s="3">
        <f t="shared" si="59"/>
        <v>24.365195426418666</v>
      </c>
      <c r="S435" s="3">
        <f t="shared" si="60"/>
        <v>20.598541806268599</v>
      </c>
      <c r="T435" s="4">
        <f t="shared" si="61"/>
        <v>149.40102465753424</v>
      </c>
      <c r="U435" s="4">
        <f t="shared" si="62"/>
        <v>12.838568140984055</v>
      </c>
      <c r="V435" s="11" t="str">
        <f t="shared" si="56"/>
        <v>19D</v>
      </c>
    </row>
    <row r="436" spans="1:22" x14ac:dyDescent="0.25">
      <c r="A436" s="6" t="s">
        <v>1425</v>
      </c>
      <c r="B436" s="6" t="s">
        <v>1354</v>
      </c>
      <c r="C436" s="6" t="s">
        <v>1426</v>
      </c>
      <c r="D436" s="6" t="s">
        <v>1358</v>
      </c>
      <c r="E436" s="6" t="s">
        <v>1350</v>
      </c>
      <c r="F436" s="6" t="s">
        <v>1427</v>
      </c>
      <c r="G436" s="6" t="s">
        <v>1428</v>
      </c>
      <c r="O436" s="2">
        <f t="shared" si="55"/>
        <v>42919.498298611114</v>
      </c>
      <c r="P436" s="3">
        <f t="shared" si="57"/>
        <v>3.741455078125</v>
      </c>
      <c r="Q436" s="3">
        <f t="shared" si="58"/>
        <v>3.5504150390625</v>
      </c>
      <c r="R436" s="3">
        <f t="shared" si="59"/>
        <v>24.365195426418666</v>
      </c>
      <c r="S436" s="3">
        <f t="shared" si="60"/>
        <v>20.598541806268599</v>
      </c>
      <c r="T436" s="4">
        <f t="shared" si="61"/>
        <v>150.95658082191781</v>
      </c>
      <c r="U436" s="4">
        <f t="shared" si="62"/>
        <v>13.093923320570502</v>
      </c>
      <c r="V436" s="11" t="str">
        <f t="shared" si="56"/>
        <v>19D</v>
      </c>
    </row>
    <row r="437" spans="1:22" x14ac:dyDescent="0.25">
      <c r="A437" s="6" t="s">
        <v>1425</v>
      </c>
      <c r="B437" s="6" t="s">
        <v>1429</v>
      </c>
      <c r="C437" s="6" t="s">
        <v>1430</v>
      </c>
      <c r="D437" s="6" t="s">
        <v>1358</v>
      </c>
      <c r="E437" s="6" t="s">
        <v>612</v>
      </c>
      <c r="F437" s="6" t="s">
        <v>1431</v>
      </c>
      <c r="G437" s="6" t="s">
        <v>1432</v>
      </c>
      <c r="O437" s="2">
        <f t="shared" si="55"/>
        <v>42919.498298611114</v>
      </c>
      <c r="P437" s="3">
        <f t="shared" si="57"/>
        <v>3.7017822265625</v>
      </c>
      <c r="Q437" s="3">
        <f t="shared" si="58"/>
        <v>3.511962890625</v>
      </c>
      <c r="R437" s="3">
        <f t="shared" si="59"/>
        <v>24.365195426418666</v>
      </c>
      <c r="S437" s="3">
        <f t="shared" si="60"/>
        <v>20.601890743070442</v>
      </c>
      <c r="T437" s="4">
        <f t="shared" si="61"/>
        <v>153.25609863013699</v>
      </c>
      <c r="U437" s="4">
        <f t="shared" si="62"/>
        <v>12.578118655782585</v>
      </c>
      <c r="V437" s="11" t="str">
        <f t="shared" si="56"/>
        <v>19D</v>
      </c>
    </row>
    <row r="438" spans="1:22" x14ac:dyDescent="0.25">
      <c r="A438" s="6" t="s">
        <v>1425</v>
      </c>
      <c r="B438" s="6" t="s">
        <v>1433</v>
      </c>
      <c r="C438" s="6" t="s">
        <v>1434</v>
      </c>
      <c r="D438" s="6" t="s">
        <v>1358</v>
      </c>
      <c r="E438" s="6" t="s">
        <v>612</v>
      </c>
      <c r="F438" s="6" t="s">
        <v>1435</v>
      </c>
      <c r="G438" s="6" t="s">
        <v>332</v>
      </c>
      <c r="O438" s="2">
        <f t="shared" si="55"/>
        <v>42919.498298611114</v>
      </c>
      <c r="P438" s="3">
        <f t="shared" si="57"/>
        <v>3.6651611328125</v>
      </c>
      <c r="Q438" s="3">
        <f t="shared" si="58"/>
        <v>3.475341796875</v>
      </c>
      <c r="R438" s="3">
        <f t="shared" si="59"/>
        <v>24.365195426418666</v>
      </c>
      <c r="S438" s="3">
        <f t="shared" si="60"/>
        <v>20.601890743070442</v>
      </c>
      <c r="T438" s="4">
        <f t="shared" si="61"/>
        <v>155.35271780821918</v>
      </c>
      <c r="U438" s="4">
        <f t="shared" si="62"/>
        <v>11.762787085494146</v>
      </c>
      <c r="V438" s="11" t="str">
        <f t="shared" si="56"/>
        <v>19D</v>
      </c>
    </row>
    <row r="439" spans="1:22" x14ac:dyDescent="0.25">
      <c r="A439" s="6" t="s">
        <v>1425</v>
      </c>
      <c r="B439" s="6" t="s">
        <v>1436</v>
      </c>
      <c r="C439" s="6" t="s">
        <v>1437</v>
      </c>
      <c r="D439" s="6" t="s">
        <v>1358</v>
      </c>
      <c r="E439" s="6" t="s">
        <v>612</v>
      </c>
      <c r="F439" s="6" t="s">
        <v>1438</v>
      </c>
      <c r="G439" s="6" t="s">
        <v>316</v>
      </c>
      <c r="O439" s="2">
        <f t="shared" si="55"/>
        <v>42919.498298611114</v>
      </c>
      <c r="P439" s="3">
        <f t="shared" si="57"/>
        <v>3.6224365234375</v>
      </c>
      <c r="Q439" s="3">
        <f t="shared" si="58"/>
        <v>3.43505859375</v>
      </c>
      <c r="R439" s="3">
        <f t="shared" si="59"/>
        <v>24.365195426418666</v>
      </c>
      <c r="S439" s="3">
        <f t="shared" si="60"/>
        <v>20.601890743070442</v>
      </c>
      <c r="T439" s="4">
        <f t="shared" si="61"/>
        <v>157.99040000000002</v>
      </c>
      <c r="U439" s="4">
        <f t="shared" si="62"/>
        <v>12.040607741165621</v>
      </c>
      <c r="V439" s="11" t="str">
        <f t="shared" si="56"/>
        <v>19D</v>
      </c>
    </row>
    <row r="440" spans="1:22" x14ac:dyDescent="0.25">
      <c r="A440" s="6" t="s">
        <v>1439</v>
      </c>
      <c r="B440" s="6" t="s">
        <v>1440</v>
      </c>
      <c r="C440" s="6" t="s">
        <v>1441</v>
      </c>
      <c r="D440" s="6" t="s">
        <v>1358</v>
      </c>
      <c r="E440" s="6" t="s">
        <v>612</v>
      </c>
      <c r="F440" s="6" t="s">
        <v>1442</v>
      </c>
      <c r="G440" s="6" t="s">
        <v>316</v>
      </c>
      <c r="O440" s="2">
        <f t="shared" si="55"/>
        <v>42919.498310185183</v>
      </c>
      <c r="P440" s="3">
        <f t="shared" si="57"/>
        <v>3.5888671875</v>
      </c>
      <c r="Q440" s="3">
        <f t="shared" si="58"/>
        <v>3.3984375</v>
      </c>
      <c r="R440" s="3">
        <f t="shared" si="59"/>
        <v>24.365195426418666</v>
      </c>
      <c r="S440" s="3">
        <f t="shared" si="60"/>
        <v>20.601890743070442</v>
      </c>
      <c r="T440" s="4">
        <f t="shared" si="61"/>
        <v>159.74885479452055</v>
      </c>
      <c r="U440" s="4">
        <f t="shared" si="62"/>
        <v>12.040607741165621</v>
      </c>
      <c r="V440" s="11" t="str">
        <f t="shared" si="56"/>
        <v>19D</v>
      </c>
    </row>
    <row r="441" spans="1:22" x14ac:dyDescent="0.25">
      <c r="A441" s="6" t="s">
        <v>1439</v>
      </c>
      <c r="B441" s="6" t="s">
        <v>1443</v>
      </c>
      <c r="C441" s="6" t="s">
        <v>1444</v>
      </c>
      <c r="D441" s="6" t="s">
        <v>1358</v>
      </c>
      <c r="E441" s="6" t="s">
        <v>612</v>
      </c>
      <c r="F441" s="6" t="s">
        <v>1445</v>
      </c>
      <c r="G441" s="6" t="s">
        <v>316</v>
      </c>
      <c r="O441" s="2">
        <f t="shared" si="55"/>
        <v>42919.498310185183</v>
      </c>
      <c r="P441" s="3">
        <f t="shared" si="57"/>
        <v>3.5491943359375</v>
      </c>
      <c r="Q441" s="3">
        <f t="shared" si="58"/>
        <v>3.36456298828125</v>
      </c>
      <c r="R441" s="3">
        <f t="shared" si="59"/>
        <v>24.365195426418666</v>
      </c>
      <c r="S441" s="3">
        <f t="shared" si="60"/>
        <v>20.601890743070442</v>
      </c>
      <c r="T441" s="4">
        <f t="shared" si="61"/>
        <v>161.84547397260275</v>
      </c>
      <c r="U441" s="4">
        <f t="shared" si="62"/>
        <v>12.040607741165621</v>
      </c>
      <c r="V441" s="11" t="str">
        <f t="shared" si="56"/>
        <v>19D</v>
      </c>
    </row>
    <row r="442" spans="1:22" x14ac:dyDescent="0.25">
      <c r="A442" s="6" t="s">
        <v>1439</v>
      </c>
      <c r="B442" s="6" t="s">
        <v>1446</v>
      </c>
      <c r="C442" s="6" t="s">
        <v>1447</v>
      </c>
      <c r="D442" s="6" t="s">
        <v>1358</v>
      </c>
      <c r="E442" s="6" t="s">
        <v>612</v>
      </c>
      <c r="F442" s="6" t="s">
        <v>1448</v>
      </c>
      <c r="G442" s="6" t="s">
        <v>316</v>
      </c>
      <c r="O442" s="2">
        <f t="shared" si="55"/>
        <v>42919.498310185183</v>
      </c>
      <c r="P442" s="3">
        <f t="shared" si="57"/>
        <v>3.521728515625</v>
      </c>
      <c r="Q442" s="3">
        <f t="shared" si="58"/>
        <v>3.328857421875</v>
      </c>
      <c r="R442" s="3">
        <f t="shared" si="59"/>
        <v>24.365195426418666</v>
      </c>
      <c r="S442" s="3">
        <f t="shared" si="60"/>
        <v>20.601890743070442</v>
      </c>
      <c r="T442" s="4">
        <f t="shared" si="61"/>
        <v>164.14499178082193</v>
      </c>
      <c r="U442" s="4">
        <f t="shared" si="62"/>
        <v>12.040607741165621</v>
      </c>
      <c r="V442" s="11" t="str">
        <f t="shared" si="56"/>
        <v>19D</v>
      </c>
    </row>
    <row r="443" spans="1:22" x14ac:dyDescent="0.25">
      <c r="A443" s="6" t="s">
        <v>1449</v>
      </c>
      <c r="B443" s="6" t="s">
        <v>1450</v>
      </c>
      <c r="C443" s="6" t="s">
        <v>343</v>
      </c>
      <c r="D443" s="6" t="s">
        <v>1358</v>
      </c>
      <c r="E443" s="6" t="s">
        <v>1353</v>
      </c>
      <c r="F443" s="6" t="s">
        <v>1451</v>
      </c>
      <c r="G443" s="6" t="s">
        <v>1432</v>
      </c>
      <c r="O443" s="2">
        <f t="shared" si="55"/>
        <v>42919.49832175926</v>
      </c>
      <c r="P443" s="3">
        <f t="shared" si="57"/>
        <v>3.485107421875</v>
      </c>
      <c r="Q443" s="3">
        <f t="shared" si="58"/>
        <v>3.292236328125</v>
      </c>
      <c r="R443" s="3">
        <f t="shared" si="59"/>
        <v>24.365195426418666</v>
      </c>
      <c r="S443" s="3">
        <f t="shared" si="60"/>
        <v>20.605240252130329</v>
      </c>
      <c r="T443" s="4">
        <f t="shared" si="61"/>
        <v>165.97107945205479</v>
      </c>
      <c r="U443" s="4">
        <f t="shared" si="62"/>
        <v>12.578118655782585</v>
      </c>
      <c r="V443" s="11" t="str">
        <f t="shared" si="56"/>
        <v>19D</v>
      </c>
    </row>
    <row r="444" spans="1:22" x14ac:dyDescent="0.25">
      <c r="A444" s="6" t="s">
        <v>1449</v>
      </c>
      <c r="B444" s="6" t="s">
        <v>1452</v>
      </c>
      <c r="C444" s="6" t="s">
        <v>1453</v>
      </c>
      <c r="D444" s="6" t="s">
        <v>1358</v>
      </c>
      <c r="E444" s="6" t="s">
        <v>1353</v>
      </c>
      <c r="F444" s="6" t="s">
        <v>1454</v>
      </c>
      <c r="G444" s="6" t="s">
        <v>1432</v>
      </c>
      <c r="O444" s="2">
        <f t="shared" si="55"/>
        <v>42919.49832175926</v>
      </c>
      <c r="P444" s="3">
        <f t="shared" si="57"/>
        <v>3.4393310546875</v>
      </c>
      <c r="Q444" s="3">
        <f t="shared" si="58"/>
        <v>3.251953125</v>
      </c>
      <c r="R444" s="3">
        <f t="shared" si="59"/>
        <v>24.365195426418666</v>
      </c>
      <c r="S444" s="3">
        <f t="shared" si="60"/>
        <v>20.605240252130329</v>
      </c>
      <c r="T444" s="4">
        <f t="shared" si="61"/>
        <v>168.33823013698628</v>
      </c>
      <c r="U444" s="4">
        <f t="shared" si="62"/>
        <v>12.578118655782585</v>
      </c>
      <c r="V444" s="11" t="str">
        <f t="shared" si="56"/>
        <v>19D</v>
      </c>
    </row>
    <row r="445" spans="1:22" x14ac:dyDescent="0.25">
      <c r="A445" s="6" t="s">
        <v>1449</v>
      </c>
      <c r="B445" s="6" t="s">
        <v>777</v>
      </c>
      <c r="C445" s="6" t="s">
        <v>1455</v>
      </c>
      <c r="D445" s="6" t="s">
        <v>1358</v>
      </c>
      <c r="E445" s="6" t="s">
        <v>1353</v>
      </c>
      <c r="F445" s="6" t="s">
        <v>1456</v>
      </c>
      <c r="G445" s="6" t="s">
        <v>316</v>
      </c>
      <c r="O445" s="2">
        <f t="shared" si="55"/>
        <v>42919.49832175926</v>
      </c>
      <c r="P445" s="3">
        <f t="shared" si="57"/>
        <v>3.399658203125</v>
      </c>
      <c r="Q445" s="3">
        <f t="shared" si="58"/>
        <v>3.20892333984375</v>
      </c>
      <c r="R445" s="3">
        <f t="shared" si="59"/>
        <v>24.365195426418666</v>
      </c>
      <c r="S445" s="3">
        <f t="shared" si="60"/>
        <v>20.605240252130329</v>
      </c>
      <c r="T445" s="4">
        <f t="shared" si="61"/>
        <v>170.97591232876712</v>
      </c>
      <c r="U445" s="4">
        <f t="shared" si="62"/>
        <v>12.040607741165621</v>
      </c>
      <c r="V445" s="11" t="str">
        <f t="shared" si="56"/>
        <v>19D</v>
      </c>
    </row>
    <row r="446" spans="1:22" x14ac:dyDescent="0.25">
      <c r="A446" s="6" t="s">
        <v>1449</v>
      </c>
      <c r="B446" s="6" t="s">
        <v>1457</v>
      </c>
      <c r="C446" s="6" t="s">
        <v>1052</v>
      </c>
      <c r="D446" s="6" t="s">
        <v>1358</v>
      </c>
      <c r="E446" s="6" t="s">
        <v>1353</v>
      </c>
      <c r="F446" s="6" t="s">
        <v>1458</v>
      </c>
      <c r="G446" s="6" t="s">
        <v>316</v>
      </c>
      <c r="O446" s="2">
        <f t="shared" si="55"/>
        <v>42919.49832175926</v>
      </c>
      <c r="P446" s="3">
        <f t="shared" si="57"/>
        <v>3.35693359375</v>
      </c>
      <c r="Q446" s="3">
        <f t="shared" si="58"/>
        <v>3.16497802734375</v>
      </c>
      <c r="R446" s="3">
        <f t="shared" si="59"/>
        <v>24.365195426418666</v>
      </c>
      <c r="S446" s="3">
        <f t="shared" si="60"/>
        <v>20.605240252130329</v>
      </c>
      <c r="T446" s="4">
        <f t="shared" si="61"/>
        <v>172.80199999999999</v>
      </c>
      <c r="U446" s="4">
        <f t="shared" si="62"/>
        <v>12.040607741165621</v>
      </c>
      <c r="V446" s="11" t="str">
        <f t="shared" si="56"/>
        <v>19D</v>
      </c>
    </row>
    <row r="447" spans="1:22" x14ac:dyDescent="0.25">
      <c r="A447" s="6" t="s">
        <v>1459</v>
      </c>
      <c r="B447" s="6" t="s">
        <v>1460</v>
      </c>
      <c r="C447" s="6" t="s">
        <v>1461</v>
      </c>
      <c r="D447" s="6" t="s">
        <v>1358</v>
      </c>
      <c r="E447" s="6" t="s">
        <v>1353</v>
      </c>
      <c r="F447" s="6" t="s">
        <v>1462</v>
      </c>
      <c r="G447" s="6" t="s">
        <v>382</v>
      </c>
      <c r="O447" s="2">
        <f t="shared" si="55"/>
        <v>42919.498333333337</v>
      </c>
      <c r="P447" s="3">
        <f t="shared" si="57"/>
        <v>3.314208984375</v>
      </c>
      <c r="Q447" s="3">
        <f t="shared" si="58"/>
        <v>3.1219482421875</v>
      </c>
      <c r="R447" s="3">
        <f t="shared" si="59"/>
        <v>24.365195426418666</v>
      </c>
      <c r="S447" s="3">
        <f t="shared" si="60"/>
        <v>20.605240252130329</v>
      </c>
      <c r="T447" s="4">
        <f t="shared" si="61"/>
        <v>175.30441643835616</v>
      </c>
      <c r="U447" s="4">
        <f t="shared" si="62"/>
        <v>12.312251505818908</v>
      </c>
      <c r="V447" s="11" t="str">
        <f t="shared" si="56"/>
        <v>19D</v>
      </c>
    </row>
    <row r="448" spans="1:22" x14ac:dyDescent="0.25">
      <c r="A448" s="6" t="s">
        <v>1459</v>
      </c>
      <c r="B448" s="6" t="s">
        <v>1463</v>
      </c>
      <c r="C448" s="6" t="s">
        <v>1464</v>
      </c>
      <c r="D448" s="6" t="s">
        <v>1358</v>
      </c>
      <c r="E448" s="6" t="s">
        <v>1465</v>
      </c>
      <c r="F448" s="6" t="s">
        <v>1466</v>
      </c>
      <c r="G448" s="6" t="s">
        <v>332</v>
      </c>
      <c r="O448" s="2">
        <f t="shared" si="55"/>
        <v>42919.498333333337</v>
      </c>
      <c r="P448" s="3">
        <f t="shared" si="57"/>
        <v>3.271484375</v>
      </c>
      <c r="Q448" s="3">
        <f t="shared" si="58"/>
        <v>3.0816650390625</v>
      </c>
      <c r="R448" s="3">
        <f t="shared" si="59"/>
        <v>24.365195426418666</v>
      </c>
      <c r="S448" s="3">
        <f t="shared" si="60"/>
        <v>20.608590333633401</v>
      </c>
      <c r="T448" s="4">
        <f t="shared" si="61"/>
        <v>177.46866849315072</v>
      </c>
      <c r="U448" s="4">
        <f t="shared" si="62"/>
        <v>11.762787085494146</v>
      </c>
      <c r="V448" s="11" t="str">
        <f t="shared" si="56"/>
        <v>19D</v>
      </c>
    </row>
    <row r="449" spans="1:22" x14ac:dyDescent="0.25">
      <c r="A449" s="6" t="s">
        <v>1459</v>
      </c>
      <c r="B449" s="6" t="s">
        <v>1467</v>
      </c>
      <c r="C449" s="6" t="s">
        <v>1468</v>
      </c>
      <c r="D449" s="6" t="s">
        <v>1358</v>
      </c>
      <c r="E449" s="6" t="s">
        <v>1465</v>
      </c>
      <c r="F449" s="6" t="s">
        <v>1469</v>
      </c>
      <c r="G449" s="6" t="s">
        <v>382</v>
      </c>
      <c r="O449" s="2">
        <f t="shared" si="55"/>
        <v>42919.498333333337</v>
      </c>
      <c r="P449" s="3">
        <f t="shared" si="57"/>
        <v>3.23486328125</v>
      </c>
      <c r="Q449" s="3">
        <f t="shared" si="58"/>
        <v>3.043212890625</v>
      </c>
      <c r="R449" s="3">
        <f t="shared" si="59"/>
        <v>24.365195426418666</v>
      </c>
      <c r="S449" s="3">
        <f t="shared" si="60"/>
        <v>20.608590333633401</v>
      </c>
      <c r="T449" s="4">
        <f t="shared" si="61"/>
        <v>178.28026301369863</v>
      </c>
      <c r="U449" s="4">
        <f t="shared" si="62"/>
        <v>12.312251505818908</v>
      </c>
      <c r="V449" s="11" t="str">
        <f t="shared" si="56"/>
        <v>19D</v>
      </c>
    </row>
    <row r="450" spans="1:22" x14ac:dyDescent="0.25">
      <c r="A450" s="6" t="s">
        <v>1470</v>
      </c>
      <c r="B450" s="6" t="s">
        <v>1471</v>
      </c>
      <c r="C450" s="6" t="s">
        <v>1472</v>
      </c>
      <c r="D450" s="6" t="s">
        <v>1358</v>
      </c>
      <c r="E450" s="6" t="s">
        <v>1465</v>
      </c>
      <c r="F450" s="6" t="s">
        <v>1473</v>
      </c>
      <c r="G450" s="6" t="s">
        <v>1432</v>
      </c>
      <c r="O450" s="2">
        <f t="shared" ref="O450:O513" si="63">(HEX2DEC(A450)/86400)+25569</f>
        <v>42919.498344907406</v>
      </c>
      <c r="P450" s="3">
        <f t="shared" si="57"/>
        <v>3.192138671875</v>
      </c>
      <c r="Q450" s="3">
        <f t="shared" si="58"/>
        <v>3.0010986328125</v>
      </c>
      <c r="R450" s="3">
        <f t="shared" si="59"/>
        <v>24.365195426418666</v>
      </c>
      <c r="S450" s="3">
        <f t="shared" si="60"/>
        <v>20.608590333633401</v>
      </c>
      <c r="T450" s="4">
        <f t="shared" si="61"/>
        <v>179.90345205479454</v>
      </c>
      <c r="U450" s="4">
        <f t="shared" si="62"/>
        <v>12.578118655782585</v>
      </c>
      <c r="V450" s="11" t="str">
        <f t="shared" si="56"/>
        <v>19D</v>
      </c>
    </row>
    <row r="451" spans="1:22" x14ac:dyDescent="0.25">
      <c r="A451" s="6" t="s">
        <v>1470</v>
      </c>
      <c r="B451" s="6" t="s">
        <v>646</v>
      </c>
      <c r="C451" s="6" t="s">
        <v>1474</v>
      </c>
      <c r="D451" s="6" t="s">
        <v>1358</v>
      </c>
      <c r="E451" s="6" t="s">
        <v>1465</v>
      </c>
      <c r="F451" s="6" t="s">
        <v>1475</v>
      </c>
      <c r="G451" s="6" t="s">
        <v>1432</v>
      </c>
      <c r="O451" s="2">
        <f t="shared" si="63"/>
        <v>42919.498344907406</v>
      </c>
      <c r="P451" s="3">
        <f t="shared" si="57"/>
        <v>3.1524658203125</v>
      </c>
      <c r="Q451" s="3">
        <f t="shared" si="58"/>
        <v>2.96356201171875</v>
      </c>
      <c r="R451" s="3">
        <f t="shared" si="59"/>
        <v>24.365195426418666</v>
      </c>
      <c r="S451" s="3">
        <f t="shared" si="60"/>
        <v>20.608590333633401</v>
      </c>
      <c r="T451" s="4">
        <f t="shared" si="61"/>
        <v>181.66190684931507</v>
      </c>
      <c r="U451" s="4">
        <f t="shared" si="62"/>
        <v>12.578118655782585</v>
      </c>
      <c r="V451" s="11" t="str">
        <f t="shared" si="56"/>
        <v>19D</v>
      </c>
    </row>
    <row r="452" spans="1:22" x14ac:dyDescent="0.25">
      <c r="A452" s="6" t="s">
        <v>1470</v>
      </c>
      <c r="B452" s="6" t="s">
        <v>1476</v>
      </c>
      <c r="C452" s="6" t="s">
        <v>1477</v>
      </c>
      <c r="D452" s="6" t="s">
        <v>1358</v>
      </c>
      <c r="E452" s="6" t="s">
        <v>1465</v>
      </c>
      <c r="F452" s="6" t="s">
        <v>1478</v>
      </c>
      <c r="G452" s="6" t="s">
        <v>316</v>
      </c>
      <c r="O452" s="2">
        <f t="shared" si="63"/>
        <v>42919.498344907406</v>
      </c>
      <c r="P452" s="3">
        <f t="shared" si="57"/>
        <v>3.11279296875</v>
      </c>
      <c r="Q452" s="3">
        <f t="shared" si="58"/>
        <v>2.92327880859375</v>
      </c>
      <c r="R452" s="3">
        <f t="shared" si="59"/>
        <v>24.365195426418666</v>
      </c>
      <c r="S452" s="3">
        <f t="shared" si="60"/>
        <v>20.608590333633401</v>
      </c>
      <c r="T452" s="4">
        <f t="shared" si="61"/>
        <v>183.01456438356163</v>
      </c>
      <c r="U452" s="4">
        <f t="shared" si="62"/>
        <v>12.040607741165621</v>
      </c>
      <c r="V452" s="11" t="str">
        <f t="shared" ref="V452:V515" si="64">DEC2HEX((HEX2DEC(A452)-HEX2DEC(A$2))/600)</f>
        <v>19D</v>
      </c>
    </row>
    <row r="453" spans="1:22" x14ac:dyDescent="0.25">
      <c r="A453" s="6" t="s">
        <v>1470</v>
      </c>
      <c r="B453" s="6" t="s">
        <v>1479</v>
      </c>
      <c r="C453" s="6" t="s">
        <v>1480</v>
      </c>
      <c r="D453" s="6" t="s">
        <v>1358</v>
      </c>
      <c r="E453" s="6" t="s">
        <v>578</v>
      </c>
      <c r="F453" s="6" t="s">
        <v>1481</v>
      </c>
      <c r="G453" s="6" t="s">
        <v>1432</v>
      </c>
      <c r="O453" s="2">
        <f t="shared" si="63"/>
        <v>42919.498344907406</v>
      </c>
      <c r="P453" s="3">
        <f t="shared" si="57"/>
        <v>3.0670166015625</v>
      </c>
      <c r="Q453" s="3">
        <f t="shared" si="58"/>
        <v>2.8765869140625</v>
      </c>
      <c r="R453" s="3">
        <f t="shared" si="59"/>
        <v>24.365195426418666</v>
      </c>
      <c r="S453" s="3">
        <f t="shared" si="60"/>
        <v>20.611940987764626</v>
      </c>
      <c r="T453" s="4">
        <f t="shared" si="61"/>
        <v>185.71987945205481</v>
      </c>
      <c r="U453" s="4">
        <f t="shared" si="62"/>
        <v>12.578118655782585</v>
      </c>
      <c r="V453" s="11" t="str">
        <f t="shared" si="64"/>
        <v>19D</v>
      </c>
    </row>
    <row r="454" spans="1:22" x14ac:dyDescent="0.25">
      <c r="A454" s="6" t="s">
        <v>1482</v>
      </c>
      <c r="B454" s="6" t="s">
        <v>1483</v>
      </c>
      <c r="C454" s="6" t="s">
        <v>1484</v>
      </c>
      <c r="D454" s="6" t="s">
        <v>1358</v>
      </c>
      <c r="E454" s="6" t="s">
        <v>578</v>
      </c>
      <c r="F454" s="6" t="s">
        <v>1485</v>
      </c>
      <c r="G454" s="6" t="s">
        <v>1432</v>
      </c>
      <c r="O454" s="2">
        <f t="shared" si="63"/>
        <v>42919.498356481483</v>
      </c>
      <c r="P454" s="3">
        <f t="shared" si="57"/>
        <v>3.02734375</v>
      </c>
      <c r="Q454" s="3">
        <f t="shared" si="58"/>
        <v>2.8363037109375</v>
      </c>
      <c r="R454" s="3">
        <f t="shared" si="59"/>
        <v>24.365195426418666</v>
      </c>
      <c r="S454" s="3">
        <f t="shared" si="60"/>
        <v>20.611940987764626</v>
      </c>
      <c r="T454" s="4">
        <f t="shared" si="61"/>
        <v>187.81649863013698</v>
      </c>
      <c r="U454" s="4">
        <f t="shared" si="62"/>
        <v>12.578118655782585</v>
      </c>
      <c r="V454" s="11" t="str">
        <f t="shared" si="64"/>
        <v>19D</v>
      </c>
    </row>
    <row r="455" spans="1:22" x14ac:dyDescent="0.25">
      <c r="A455" s="6" t="s">
        <v>1482</v>
      </c>
      <c r="B455" s="6" t="s">
        <v>1486</v>
      </c>
      <c r="C455" s="6" t="s">
        <v>728</v>
      </c>
      <c r="D455" s="6" t="s">
        <v>1358</v>
      </c>
      <c r="E455" s="6" t="s">
        <v>578</v>
      </c>
      <c r="F455" s="6" t="s">
        <v>1487</v>
      </c>
      <c r="G455" s="6" t="s">
        <v>316</v>
      </c>
      <c r="O455" s="2">
        <f t="shared" si="63"/>
        <v>42919.498356481483</v>
      </c>
      <c r="P455" s="3">
        <f t="shared" si="57"/>
        <v>2.9876708984375</v>
      </c>
      <c r="Q455" s="3">
        <f t="shared" si="58"/>
        <v>2.7960205078125</v>
      </c>
      <c r="R455" s="3">
        <f t="shared" si="59"/>
        <v>24.365195426418666</v>
      </c>
      <c r="S455" s="3">
        <f t="shared" si="60"/>
        <v>20.611940987764626</v>
      </c>
      <c r="T455" s="4">
        <f t="shared" si="61"/>
        <v>189.30442191780821</v>
      </c>
      <c r="U455" s="4">
        <f t="shared" si="62"/>
        <v>12.040607741165621</v>
      </c>
      <c r="V455" s="11" t="str">
        <f t="shared" si="64"/>
        <v>19D</v>
      </c>
    </row>
    <row r="456" spans="1:22" x14ac:dyDescent="0.25">
      <c r="A456" s="6" t="s">
        <v>1482</v>
      </c>
      <c r="B456" s="6" t="s">
        <v>1488</v>
      </c>
      <c r="C456" s="6" t="s">
        <v>1489</v>
      </c>
      <c r="D456" s="6" t="s">
        <v>1358</v>
      </c>
      <c r="E456" s="6" t="s">
        <v>578</v>
      </c>
      <c r="F456" s="6" t="s">
        <v>1490</v>
      </c>
      <c r="G456" s="6" t="s">
        <v>316</v>
      </c>
      <c r="O456" s="2">
        <f t="shared" si="63"/>
        <v>42919.498356481483</v>
      </c>
      <c r="P456" s="3">
        <f t="shared" si="57"/>
        <v>2.947998046875</v>
      </c>
      <c r="Q456" s="3">
        <f t="shared" si="58"/>
        <v>2.76123046875</v>
      </c>
      <c r="R456" s="3">
        <f t="shared" si="59"/>
        <v>24.365195426418666</v>
      </c>
      <c r="S456" s="3">
        <f t="shared" si="60"/>
        <v>20.611940987764626</v>
      </c>
      <c r="T456" s="4">
        <f t="shared" si="61"/>
        <v>191.6715726027397</v>
      </c>
      <c r="U456" s="4">
        <f t="shared" si="62"/>
        <v>12.040607741165621</v>
      </c>
      <c r="V456" s="11" t="str">
        <f t="shared" si="64"/>
        <v>19D</v>
      </c>
    </row>
    <row r="457" spans="1:22" x14ac:dyDescent="0.25">
      <c r="A457" s="6" t="s">
        <v>1482</v>
      </c>
      <c r="B457" s="6" t="s">
        <v>640</v>
      </c>
      <c r="C457" s="6" t="s">
        <v>1491</v>
      </c>
      <c r="D457" s="6" t="s">
        <v>1358</v>
      </c>
      <c r="E457" s="6" t="s">
        <v>578</v>
      </c>
      <c r="F457" s="6" t="s">
        <v>1492</v>
      </c>
      <c r="G457" s="6" t="s">
        <v>316</v>
      </c>
      <c r="O457" s="2">
        <f t="shared" si="63"/>
        <v>42919.498356481483</v>
      </c>
      <c r="P457" s="3">
        <f t="shared" si="57"/>
        <v>2.9205322265625</v>
      </c>
      <c r="Q457" s="3">
        <f t="shared" si="58"/>
        <v>2.72735595703125</v>
      </c>
      <c r="R457" s="3">
        <f t="shared" si="59"/>
        <v>24.365195426418666</v>
      </c>
      <c r="S457" s="3">
        <f t="shared" si="60"/>
        <v>20.611940987764626</v>
      </c>
      <c r="T457" s="4">
        <f t="shared" si="61"/>
        <v>193.02423013698632</v>
      </c>
      <c r="U457" s="4">
        <f t="shared" si="62"/>
        <v>12.040607741165621</v>
      </c>
      <c r="V457" s="11" t="str">
        <f t="shared" si="64"/>
        <v>19D</v>
      </c>
    </row>
    <row r="458" spans="1:22" x14ac:dyDescent="0.25">
      <c r="A458" s="6" t="s">
        <v>1493</v>
      </c>
      <c r="B458" s="6" t="s">
        <v>1494</v>
      </c>
      <c r="C458" s="6" t="s">
        <v>1495</v>
      </c>
      <c r="D458" s="6" t="s">
        <v>1358</v>
      </c>
      <c r="E458" s="6" t="s">
        <v>1496</v>
      </c>
      <c r="F458" s="6" t="s">
        <v>1497</v>
      </c>
      <c r="G458" s="6" t="s">
        <v>316</v>
      </c>
      <c r="O458" s="2">
        <f t="shared" si="63"/>
        <v>42919.49836805556</v>
      </c>
      <c r="P458" s="3">
        <f t="shared" si="57"/>
        <v>2.8900146484375</v>
      </c>
      <c r="Q458" s="3">
        <f t="shared" si="58"/>
        <v>2.69805908203125</v>
      </c>
      <c r="R458" s="3">
        <f t="shared" si="59"/>
        <v>24.365195426418666</v>
      </c>
      <c r="S458" s="3">
        <f t="shared" si="60"/>
        <v>20.6152922147092</v>
      </c>
      <c r="T458" s="4">
        <f t="shared" si="61"/>
        <v>192.48316712328767</v>
      </c>
      <c r="U458" s="4">
        <f t="shared" si="62"/>
        <v>12.040607741165621</v>
      </c>
      <c r="V458" s="11" t="str">
        <f t="shared" si="64"/>
        <v>19D</v>
      </c>
    </row>
    <row r="459" spans="1:22" x14ac:dyDescent="0.25">
      <c r="A459" s="6" t="s">
        <v>1493</v>
      </c>
      <c r="B459" s="6" t="s">
        <v>1498</v>
      </c>
      <c r="C459" s="6" t="s">
        <v>1485</v>
      </c>
      <c r="D459" s="6" t="s">
        <v>1358</v>
      </c>
      <c r="E459" s="6" t="s">
        <v>1496</v>
      </c>
      <c r="F459" s="6" t="s">
        <v>1499</v>
      </c>
      <c r="G459" s="6" t="s">
        <v>382</v>
      </c>
      <c r="O459" s="2">
        <f t="shared" si="63"/>
        <v>42919.49836805556</v>
      </c>
      <c r="P459" s="3">
        <f t="shared" si="57"/>
        <v>2.8656005859375</v>
      </c>
      <c r="Q459" s="3">
        <f t="shared" si="58"/>
        <v>2.67242431640625</v>
      </c>
      <c r="R459" s="3">
        <f t="shared" si="59"/>
        <v>24.365195426418666</v>
      </c>
      <c r="S459" s="3">
        <f t="shared" si="60"/>
        <v>20.6152922147092</v>
      </c>
      <c r="T459" s="4">
        <f t="shared" si="61"/>
        <v>191.60393972602742</v>
      </c>
      <c r="U459" s="4">
        <f t="shared" si="62"/>
        <v>12.312251505818908</v>
      </c>
      <c r="V459" s="11" t="str">
        <f t="shared" si="64"/>
        <v>19D</v>
      </c>
    </row>
    <row r="460" spans="1:22" x14ac:dyDescent="0.25">
      <c r="A460" s="6" t="s">
        <v>1493</v>
      </c>
      <c r="B460" s="6" t="s">
        <v>1500</v>
      </c>
      <c r="C460" s="6" t="s">
        <v>1501</v>
      </c>
      <c r="D460" s="6" t="s">
        <v>1358</v>
      </c>
      <c r="E460" s="6" t="s">
        <v>1496</v>
      </c>
      <c r="F460" s="6" t="s">
        <v>1502</v>
      </c>
      <c r="G460" s="6" t="s">
        <v>1432</v>
      </c>
      <c r="O460" s="2">
        <f t="shared" si="63"/>
        <v>42919.49836805556</v>
      </c>
      <c r="P460" s="3">
        <f t="shared" si="57"/>
        <v>2.838134765625</v>
      </c>
      <c r="Q460" s="3">
        <f t="shared" si="58"/>
        <v>2.647705078125</v>
      </c>
      <c r="R460" s="3">
        <f t="shared" si="59"/>
        <v>24.365195426418666</v>
      </c>
      <c r="S460" s="3">
        <f t="shared" si="60"/>
        <v>20.6152922147092</v>
      </c>
      <c r="T460" s="4">
        <f t="shared" si="61"/>
        <v>191.53630684931508</v>
      </c>
      <c r="U460" s="4">
        <f t="shared" si="62"/>
        <v>12.578118655782585</v>
      </c>
      <c r="V460" s="11" t="str">
        <f t="shared" si="64"/>
        <v>19D</v>
      </c>
    </row>
    <row r="461" spans="1:22" x14ac:dyDescent="0.25">
      <c r="A461" s="6" t="s">
        <v>1503</v>
      </c>
      <c r="B461" s="6" t="s">
        <v>1504</v>
      </c>
      <c r="C461" s="6" t="s">
        <v>1505</v>
      </c>
      <c r="D461" s="6" t="s">
        <v>1358</v>
      </c>
      <c r="E461" s="6" t="s">
        <v>1496</v>
      </c>
      <c r="F461" s="6" t="s">
        <v>1506</v>
      </c>
      <c r="G461" s="6" t="s">
        <v>1432</v>
      </c>
      <c r="O461" s="2">
        <f t="shared" si="63"/>
        <v>42919.498379629629</v>
      </c>
      <c r="P461" s="3">
        <f t="shared" si="57"/>
        <v>2.8167724609375</v>
      </c>
      <c r="Q461" s="3">
        <f t="shared" si="58"/>
        <v>2.625732421875</v>
      </c>
      <c r="R461" s="3">
        <f t="shared" si="59"/>
        <v>24.365195426418666</v>
      </c>
      <c r="S461" s="3">
        <f t="shared" si="60"/>
        <v>20.6152922147092</v>
      </c>
      <c r="T461" s="4">
        <f t="shared" si="61"/>
        <v>190.18364931506846</v>
      </c>
      <c r="U461" s="4">
        <f t="shared" si="62"/>
        <v>12.578118655782585</v>
      </c>
      <c r="V461" s="11" t="str">
        <f t="shared" si="64"/>
        <v>19D</v>
      </c>
    </row>
    <row r="462" spans="1:22" x14ac:dyDescent="0.25">
      <c r="A462" s="6" t="s">
        <v>1503</v>
      </c>
      <c r="B462" s="6" t="s">
        <v>1507</v>
      </c>
      <c r="C462" s="6" t="s">
        <v>1508</v>
      </c>
      <c r="D462" s="6" t="s">
        <v>1358</v>
      </c>
      <c r="E462" s="6" t="s">
        <v>1496</v>
      </c>
      <c r="F462" s="6" t="s">
        <v>1509</v>
      </c>
      <c r="G462" s="6" t="s">
        <v>1401</v>
      </c>
      <c r="O462" s="2">
        <f t="shared" si="63"/>
        <v>42919.498379629629</v>
      </c>
      <c r="P462" s="3">
        <f t="shared" si="57"/>
        <v>2.789306640625</v>
      </c>
      <c r="Q462" s="3">
        <f t="shared" si="58"/>
        <v>2.59918212890625</v>
      </c>
      <c r="R462" s="3">
        <f t="shared" si="59"/>
        <v>24.365195426418666</v>
      </c>
      <c r="S462" s="3">
        <f t="shared" si="60"/>
        <v>20.6152922147092</v>
      </c>
      <c r="T462" s="4">
        <f t="shared" si="61"/>
        <v>189.98075068493151</v>
      </c>
      <c r="U462" s="4">
        <f t="shared" si="62"/>
        <v>12.838568140984055</v>
      </c>
      <c r="V462" s="11" t="str">
        <f t="shared" si="64"/>
        <v>19D</v>
      </c>
    </row>
    <row r="463" spans="1:22" x14ac:dyDescent="0.25">
      <c r="A463" s="6" t="s">
        <v>1503</v>
      </c>
      <c r="B463" s="6" t="s">
        <v>1510</v>
      </c>
      <c r="C463" s="6" t="s">
        <v>1511</v>
      </c>
      <c r="D463" s="6" t="s">
        <v>1358</v>
      </c>
      <c r="E463" s="6" t="s">
        <v>594</v>
      </c>
      <c r="F463" s="6" t="s">
        <v>1495</v>
      </c>
      <c r="G463" s="6" t="s">
        <v>1432</v>
      </c>
      <c r="O463" s="2">
        <f t="shared" si="63"/>
        <v>42919.498379629629</v>
      </c>
      <c r="P463" s="3">
        <f t="shared" si="57"/>
        <v>2.7679443359375</v>
      </c>
      <c r="Q463" s="3">
        <f t="shared" si="58"/>
        <v>2.574462890625</v>
      </c>
      <c r="R463" s="3">
        <f t="shared" si="59"/>
        <v>24.365195426418666</v>
      </c>
      <c r="S463" s="3">
        <f t="shared" si="60"/>
        <v>20.618644014652489</v>
      </c>
      <c r="T463" s="4">
        <f t="shared" si="61"/>
        <v>189.71021917808221</v>
      </c>
      <c r="U463" s="4">
        <f t="shared" si="62"/>
        <v>12.578118655782585</v>
      </c>
      <c r="V463" s="11" t="str">
        <f t="shared" si="64"/>
        <v>19D</v>
      </c>
    </row>
    <row r="464" spans="1:22" x14ac:dyDescent="0.25">
      <c r="A464" s="6" t="s">
        <v>1503</v>
      </c>
      <c r="B464" s="6" t="s">
        <v>1512</v>
      </c>
      <c r="C464" s="6" t="s">
        <v>1513</v>
      </c>
      <c r="D464" s="6" t="s">
        <v>1358</v>
      </c>
      <c r="E464" s="6" t="s">
        <v>594</v>
      </c>
      <c r="F464" s="6" t="s">
        <v>1514</v>
      </c>
      <c r="G464" s="6" t="s">
        <v>382</v>
      </c>
      <c r="O464" s="2">
        <f t="shared" si="63"/>
        <v>42919.498379629629</v>
      </c>
      <c r="P464" s="3">
        <f t="shared" si="57"/>
        <v>2.7374267578125</v>
      </c>
      <c r="Q464" s="3">
        <f t="shared" si="58"/>
        <v>2.54974365234375</v>
      </c>
      <c r="R464" s="3">
        <f t="shared" si="59"/>
        <v>24.365195426418666</v>
      </c>
      <c r="S464" s="3">
        <f t="shared" si="60"/>
        <v>20.618644014652489</v>
      </c>
      <c r="T464" s="4">
        <f t="shared" si="61"/>
        <v>189.16915616438357</v>
      </c>
      <c r="U464" s="4">
        <f t="shared" si="62"/>
        <v>12.312251505818908</v>
      </c>
      <c r="V464" s="11" t="str">
        <f t="shared" si="64"/>
        <v>19D</v>
      </c>
    </row>
    <row r="465" spans="1:22" x14ac:dyDescent="0.25">
      <c r="A465" s="6" t="s">
        <v>1515</v>
      </c>
      <c r="B465" s="6" t="s">
        <v>1516</v>
      </c>
      <c r="C465" s="6" t="s">
        <v>1517</v>
      </c>
      <c r="D465" s="6" t="s">
        <v>1358</v>
      </c>
      <c r="E465" s="6" t="s">
        <v>594</v>
      </c>
      <c r="F465" s="6" t="s">
        <v>1518</v>
      </c>
      <c r="G465" s="6" t="s">
        <v>316</v>
      </c>
      <c r="O465" s="2">
        <f t="shared" si="63"/>
        <v>42919.498391203699</v>
      </c>
      <c r="P465" s="3">
        <f t="shared" si="57"/>
        <v>2.7191162109375</v>
      </c>
      <c r="Q465" s="3">
        <f t="shared" si="58"/>
        <v>2.52960205078125</v>
      </c>
      <c r="R465" s="3">
        <f t="shared" si="59"/>
        <v>24.365195426418666</v>
      </c>
      <c r="S465" s="3">
        <f t="shared" si="60"/>
        <v>20.618644014652489</v>
      </c>
      <c r="T465" s="4">
        <f t="shared" si="61"/>
        <v>188.62809315068495</v>
      </c>
      <c r="U465" s="4">
        <f t="shared" si="62"/>
        <v>12.040607741165621</v>
      </c>
      <c r="V465" s="11" t="str">
        <f t="shared" si="64"/>
        <v>19D</v>
      </c>
    </row>
    <row r="466" spans="1:22" x14ac:dyDescent="0.25">
      <c r="A466" s="6" t="s">
        <v>1515</v>
      </c>
      <c r="B466" s="6" t="s">
        <v>1519</v>
      </c>
      <c r="C466" s="6" t="s">
        <v>1079</v>
      </c>
      <c r="D466" s="6" t="s">
        <v>1358</v>
      </c>
      <c r="E466" s="6" t="s">
        <v>594</v>
      </c>
      <c r="F466" s="6" t="s">
        <v>1520</v>
      </c>
      <c r="G466" s="6" t="s">
        <v>316</v>
      </c>
      <c r="O466" s="2">
        <f t="shared" si="63"/>
        <v>42919.498391203699</v>
      </c>
      <c r="P466" s="3">
        <f t="shared" si="57"/>
        <v>2.69775390625</v>
      </c>
      <c r="Q466" s="3">
        <f t="shared" si="58"/>
        <v>2.51220703125</v>
      </c>
      <c r="R466" s="3">
        <f t="shared" si="59"/>
        <v>24.365195426418666</v>
      </c>
      <c r="S466" s="3">
        <f t="shared" si="60"/>
        <v>20.618644014652489</v>
      </c>
      <c r="T466" s="4">
        <f t="shared" si="61"/>
        <v>189.23678904109588</v>
      </c>
      <c r="U466" s="4">
        <f t="shared" si="62"/>
        <v>12.040607741165621</v>
      </c>
      <c r="V466" s="11" t="str">
        <f t="shared" si="64"/>
        <v>19D</v>
      </c>
    </row>
    <row r="467" spans="1:22" x14ac:dyDescent="0.25">
      <c r="A467" s="6" t="s">
        <v>1515</v>
      </c>
      <c r="B467" s="6" t="s">
        <v>1521</v>
      </c>
      <c r="C467" s="6" t="s">
        <v>1522</v>
      </c>
      <c r="D467" s="6" t="s">
        <v>1358</v>
      </c>
      <c r="E467" s="6" t="s">
        <v>594</v>
      </c>
      <c r="F467" s="6" t="s">
        <v>1523</v>
      </c>
      <c r="G467" s="6" t="s">
        <v>316</v>
      </c>
      <c r="O467" s="2">
        <f t="shared" si="63"/>
        <v>42919.498391203699</v>
      </c>
      <c r="P467" s="3">
        <f t="shared" si="57"/>
        <v>2.679443359375</v>
      </c>
      <c r="Q467" s="3">
        <f t="shared" si="58"/>
        <v>2.48931884765625</v>
      </c>
      <c r="R467" s="3">
        <f t="shared" si="59"/>
        <v>24.365195426418666</v>
      </c>
      <c r="S467" s="3">
        <f t="shared" si="60"/>
        <v>20.618644014652489</v>
      </c>
      <c r="T467" s="4">
        <f t="shared" si="61"/>
        <v>187.88413150684931</v>
      </c>
      <c r="U467" s="4">
        <f t="shared" si="62"/>
        <v>12.040607741165621</v>
      </c>
      <c r="V467" s="11" t="str">
        <f t="shared" si="64"/>
        <v>19D</v>
      </c>
    </row>
    <row r="468" spans="1:22" x14ac:dyDescent="0.25">
      <c r="A468" s="6" t="s">
        <v>1524</v>
      </c>
      <c r="B468" s="6" t="s">
        <v>1117</v>
      </c>
      <c r="C468" s="6" t="s">
        <v>1525</v>
      </c>
      <c r="D468" s="6" t="s">
        <v>1358</v>
      </c>
      <c r="E468" s="6" t="s">
        <v>556</v>
      </c>
      <c r="F468" s="6" t="s">
        <v>1526</v>
      </c>
      <c r="G468" s="6" t="s">
        <v>316</v>
      </c>
      <c r="O468" s="2">
        <f t="shared" si="63"/>
        <v>42919.498402777783</v>
      </c>
      <c r="P468" s="3">
        <f t="shared" si="57"/>
        <v>2.6611328125</v>
      </c>
      <c r="Q468" s="3">
        <f t="shared" si="58"/>
        <v>2.4700927734375</v>
      </c>
      <c r="R468" s="3">
        <f t="shared" si="59"/>
        <v>24.365195426418666</v>
      </c>
      <c r="S468" s="3">
        <f t="shared" si="60"/>
        <v>20.621996387779745</v>
      </c>
      <c r="T468" s="4">
        <f t="shared" si="61"/>
        <v>186.6667397260274</v>
      </c>
      <c r="U468" s="4">
        <f t="shared" si="62"/>
        <v>12.040607741165621</v>
      </c>
      <c r="V468" s="11" t="str">
        <f t="shared" si="64"/>
        <v>19D</v>
      </c>
    </row>
    <row r="469" spans="1:22" x14ac:dyDescent="0.25">
      <c r="A469" s="6" t="s">
        <v>1524</v>
      </c>
      <c r="B469" s="6" t="s">
        <v>1527</v>
      </c>
      <c r="C469" s="6" t="s">
        <v>1528</v>
      </c>
      <c r="D469" s="6" t="s">
        <v>1358</v>
      </c>
      <c r="E469" s="6" t="s">
        <v>556</v>
      </c>
      <c r="F469" s="6" t="s">
        <v>1529</v>
      </c>
      <c r="G469" s="6" t="s">
        <v>1401</v>
      </c>
      <c r="O469" s="2">
        <f t="shared" si="63"/>
        <v>42919.498402777783</v>
      </c>
      <c r="P469" s="3">
        <f t="shared" si="57"/>
        <v>2.63671875</v>
      </c>
      <c r="Q469" s="3">
        <f t="shared" si="58"/>
        <v>2.4481201171875</v>
      </c>
      <c r="R469" s="3">
        <f t="shared" si="59"/>
        <v>24.365195426418666</v>
      </c>
      <c r="S469" s="3">
        <f t="shared" si="60"/>
        <v>20.621996387779745</v>
      </c>
      <c r="T469" s="4">
        <f t="shared" si="61"/>
        <v>184.57012054794521</v>
      </c>
      <c r="U469" s="4">
        <f t="shared" si="62"/>
        <v>12.838568140984055</v>
      </c>
      <c r="V469" s="11" t="str">
        <f t="shared" si="64"/>
        <v>19D</v>
      </c>
    </row>
    <row r="470" spans="1:22" x14ac:dyDescent="0.25">
      <c r="A470" s="6" t="s">
        <v>1524</v>
      </c>
      <c r="B470" s="6" t="s">
        <v>1530</v>
      </c>
      <c r="C470" s="6" t="s">
        <v>1531</v>
      </c>
      <c r="D470" s="6" t="s">
        <v>1358</v>
      </c>
      <c r="E470" s="6" t="s">
        <v>556</v>
      </c>
      <c r="F470" s="6" t="s">
        <v>1532</v>
      </c>
      <c r="G470" s="6" t="s">
        <v>1432</v>
      </c>
      <c r="O470" s="2">
        <f t="shared" si="63"/>
        <v>42919.498402777783</v>
      </c>
      <c r="P470" s="3">
        <f t="shared" si="57"/>
        <v>2.6123046875</v>
      </c>
      <c r="Q470" s="3">
        <f t="shared" si="58"/>
        <v>2.420654296875</v>
      </c>
      <c r="R470" s="3">
        <f t="shared" si="59"/>
        <v>24.365195426418666</v>
      </c>
      <c r="S470" s="3">
        <f t="shared" si="60"/>
        <v>20.621996387779745</v>
      </c>
      <c r="T470" s="4">
        <f t="shared" si="61"/>
        <v>182.54113424657535</v>
      </c>
      <c r="U470" s="4">
        <f t="shared" si="62"/>
        <v>12.578118655782585</v>
      </c>
      <c r="V470" s="11" t="str">
        <f t="shared" si="64"/>
        <v>19D</v>
      </c>
    </row>
    <row r="471" spans="1:22" x14ac:dyDescent="0.25">
      <c r="A471" s="6" t="s">
        <v>1524</v>
      </c>
      <c r="B471" s="6" t="s">
        <v>1533</v>
      </c>
      <c r="C471" s="6" t="s">
        <v>1534</v>
      </c>
      <c r="D471" s="6" t="s">
        <v>1358</v>
      </c>
      <c r="E471" s="6" t="s">
        <v>556</v>
      </c>
      <c r="F471" s="6" t="s">
        <v>1535</v>
      </c>
      <c r="G471" s="6" t="s">
        <v>382</v>
      </c>
      <c r="O471" s="2">
        <f t="shared" si="63"/>
        <v>42919.498402777783</v>
      </c>
      <c r="P471" s="3">
        <f t="shared" si="57"/>
        <v>2.5848388671875</v>
      </c>
      <c r="Q471" s="3">
        <f t="shared" si="58"/>
        <v>2.39501953125</v>
      </c>
      <c r="R471" s="3">
        <f t="shared" si="59"/>
        <v>24.365195426418666</v>
      </c>
      <c r="S471" s="3">
        <f t="shared" si="60"/>
        <v>20.621996387779745</v>
      </c>
      <c r="T471" s="4">
        <f t="shared" si="61"/>
        <v>180.8503123287671</v>
      </c>
      <c r="U471" s="4">
        <f t="shared" si="62"/>
        <v>12.312251505818908</v>
      </c>
      <c r="V471" s="11" t="str">
        <f t="shared" si="64"/>
        <v>19D</v>
      </c>
    </row>
    <row r="472" spans="1:22" x14ac:dyDescent="0.25">
      <c r="A472" s="6" t="s">
        <v>1536</v>
      </c>
      <c r="B472" s="6" t="s">
        <v>1537</v>
      </c>
      <c r="C472" s="6" t="s">
        <v>1538</v>
      </c>
      <c r="D472" s="6" t="s">
        <v>1358</v>
      </c>
      <c r="E472" s="6" t="s">
        <v>1539</v>
      </c>
      <c r="F472" s="6" t="s">
        <v>1540</v>
      </c>
      <c r="G472" s="6" t="s">
        <v>1401</v>
      </c>
      <c r="O472" s="2">
        <f t="shared" si="63"/>
        <v>42919.498414351852</v>
      </c>
      <c r="P472" s="3">
        <f t="shared" si="57"/>
        <v>2.5543212890625</v>
      </c>
      <c r="Q472" s="3">
        <f t="shared" si="58"/>
        <v>2.3638916015625</v>
      </c>
      <c r="R472" s="3">
        <f t="shared" si="59"/>
        <v>24.365195426418666</v>
      </c>
      <c r="S472" s="3">
        <f t="shared" si="60"/>
        <v>20.625349334276507</v>
      </c>
      <c r="T472" s="4">
        <f t="shared" si="61"/>
        <v>180.30924931506851</v>
      </c>
      <c r="U472" s="4">
        <f t="shared" si="62"/>
        <v>12.838568140984055</v>
      </c>
      <c r="V472" s="11" t="str">
        <f t="shared" si="64"/>
        <v>19D</v>
      </c>
    </row>
    <row r="473" spans="1:22" x14ac:dyDescent="0.25">
      <c r="A473" s="6" t="s">
        <v>1536</v>
      </c>
      <c r="B473" s="6" t="s">
        <v>1541</v>
      </c>
      <c r="C473" s="6" t="s">
        <v>1542</v>
      </c>
      <c r="D473" s="6" t="s">
        <v>1358</v>
      </c>
      <c r="E473" s="6" t="s">
        <v>1539</v>
      </c>
      <c r="F473" s="6" t="s">
        <v>1543</v>
      </c>
      <c r="G473" s="6" t="s">
        <v>382</v>
      </c>
      <c r="O473" s="2">
        <f t="shared" si="63"/>
        <v>42919.498414351852</v>
      </c>
      <c r="P473" s="3">
        <f t="shared" si="57"/>
        <v>2.520751953125</v>
      </c>
      <c r="Q473" s="3">
        <f t="shared" si="58"/>
        <v>2.33642578125</v>
      </c>
      <c r="R473" s="3">
        <f t="shared" si="59"/>
        <v>24.365195426418666</v>
      </c>
      <c r="S473" s="3">
        <f t="shared" si="60"/>
        <v>20.625349334276507</v>
      </c>
      <c r="T473" s="4">
        <f t="shared" si="61"/>
        <v>180.44451506849313</v>
      </c>
      <c r="U473" s="4">
        <f t="shared" si="62"/>
        <v>12.312251505818908</v>
      </c>
      <c r="V473" s="11" t="str">
        <f t="shared" si="64"/>
        <v>19D</v>
      </c>
    </row>
    <row r="474" spans="1:22" x14ac:dyDescent="0.25">
      <c r="A474" s="6" t="s">
        <v>1536</v>
      </c>
      <c r="B474" s="6" t="s">
        <v>1544</v>
      </c>
      <c r="C474" s="6" t="s">
        <v>1545</v>
      </c>
      <c r="D474" s="6" t="s">
        <v>1358</v>
      </c>
      <c r="E474" s="6" t="s">
        <v>1539</v>
      </c>
      <c r="F474" s="6" t="s">
        <v>1546</v>
      </c>
      <c r="G474" s="6" t="s">
        <v>382</v>
      </c>
      <c r="O474" s="2">
        <f t="shared" si="63"/>
        <v>42919.498414351852</v>
      </c>
      <c r="P474" s="3">
        <f t="shared" si="57"/>
        <v>2.4932861328125</v>
      </c>
      <c r="Q474" s="3">
        <f t="shared" si="58"/>
        <v>2.3052978515625</v>
      </c>
      <c r="R474" s="3">
        <f t="shared" si="59"/>
        <v>24.365195426418666</v>
      </c>
      <c r="S474" s="3">
        <f t="shared" si="60"/>
        <v>20.625349334276507</v>
      </c>
      <c r="T474" s="4">
        <f t="shared" si="61"/>
        <v>180.17398356164384</v>
      </c>
      <c r="U474" s="4">
        <f t="shared" si="62"/>
        <v>12.312251505818908</v>
      </c>
      <c r="V474" s="11" t="str">
        <f t="shared" si="64"/>
        <v>19D</v>
      </c>
    </row>
    <row r="475" spans="1:22" x14ac:dyDescent="0.25">
      <c r="A475" s="6" t="s">
        <v>1547</v>
      </c>
      <c r="B475" s="6" t="s">
        <v>1548</v>
      </c>
      <c r="C475" s="6" t="s">
        <v>1549</v>
      </c>
      <c r="D475" s="6" t="s">
        <v>1358</v>
      </c>
      <c r="E475" s="6" t="s">
        <v>1154</v>
      </c>
      <c r="F475" s="6" t="s">
        <v>1546</v>
      </c>
      <c r="G475" s="6" t="s">
        <v>382</v>
      </c>
      <c r="O475" s="2">
        <f t="shared" si="63"/>
        <v>42919.498425925922</v>
      </c>
      <c r="P475" s="3">
        <f t="shared" ref="P475:P538" si="65">HEX2DEC(B475)/32768*100</f>
        <v>2.4688720703125</v>
      </c>
      <c r="Q475" s="3">
        <f t="shared" ref="Q475:Q538" si="66">HEX2DEC(C475)/32768*30</f>
        <v>2.281494140625</v>
      </c>
      <c r="R475" s="3">
        <f t="shared" ref="R475:R538" si="67">1/($X$2+$X$3*LOG10(5600-HEX2DEC(D475))+$X$4*LOG10(5600-HEX2DEC(D475))^3)-273.15</f>
        <v>24.365195426418666</v>
      </c>
      <c r="S475" s="3">
        <f t="shared" ref="S475:S538" si="68">1/($X$2+$X$3*LOG10(21000-HEX2DEC(E475))+$X$4*LOG10(21000-HEX2DEC(E475))^3)-273.15</f>
        <v>20.62870285432831</v>
      </c>
      <c r="T475" s="4">
        <f t="shared" ref="T475:T538" si="69">((HEX2DEC(F475)+4700)-4842)*0.049372/0.73</f>
        <v>180.17398356164384</v>
      </c>
      <c r="U475" s="4">
        <f t="shared" ref="U475:U538" si="70">DEGREES(ACOS((1000-G475)/1000))</f>
        <v>12.312251505818908</v>
      </c>
      <c r="V475" s="11" t="str">
        <f t="shared" si="64"/>
        <v>19D</v>
      </c>
    </row>
    <row r="476" spans="1:22" x14ac:dyDescent="0.25">
      <c r="A476" s="6" t="s">
        <v>1547</v>
      </c>
      <c r="B476" s="6" t="s">
        <v>1550</v>
      </c>
      <c r="C476" s="6" t="s">
        <v>1551</v>
      </c>
      <c r="D476" s="6" t="s">
        <v>1358</v>
      </c>
      <c r="E476" s="6" t="s">
        <v>1154</v>
      </c>
      <c r="F476" s="6" t="s">
        <v>1552</v>
      </c>
      <c r="G476" s="6" t="s">
        <v>382</v>
      </c>
      <c r="O476" s="2">
        <f t="shared" si="63"/>
        <v>42919.498425925922</v>
      </c>
      <c r="P476" s="3">
        <f t="shared" si="65"/>
        <v>2.44140625</v>
      </c>
      <c r="Q476" s="3">
        <f t="shared" si="66"/>
        <v>2.252197265625</v>
      </c>
      <c r="R476" s="3">
        <f t="shared" si="67"/>
        <v>24.365195426418666</v>
      </c>
      <c r="S476" s="3">
        <f t="shared" si="68"/>
        <v>20.62870285432831</v>
      </c>
      <c r="T476" s="4">
        <f t="shared" si="69"/>
        <v>179.97108493150685</v>
      </c>
      <c r="U476" s="4">
        <f t="shared" si="70"/>
        <v>12.312251505818908</v>
      </c>
      <c r="V476" s="11" t="str">
        <f t="shared" si="64"/>
        <v>19D</v>
      </c>
    </row>
    <row r="477" spans="1:22" x14ac:dyDescent="0.25">
      <c r="A477" s="6" t="s">
        <v>1547</v>
      </c>
      <c r="B477" s="6" t="s">
        <v>1553</v>
      </c>
      <c r="C477" s="6" t="s">
        <v>747</v>
      </c>
      <c r="D477" s="6" t="s">
        <v>1358</v>
      </c>
      <c r="E477" s="6" t="s">
        <v>1154</v>
      </c>
      <c r="F477" s="6" t="s">
        <v>1554</v>
      </c>
      <c r="G477" s="6" t="s">
        <v>316</v>
      </c>
      <c r="O477" s="2">
        <f t="shared" si="63"/>
        <v>42919.498425925922</v>
      </c>
      <c r="P477" s="3">
        <f t="shared" si="65"/>
        <v>2.4139404296875</v>
      </c>
      <c r="Q477" s="3">
        <f t="shared" si="66"/>
        <v>2.2265625</v>
      </c>
      <c r="R477" s="3">
        <f t="shared" si="67"/>
        <v>24.365195426418666</v>
      </c>
      <c r="S477" s="3">
        <f t="shared" si="68"/>
        <v>20.62870285432831</v>
      </c>
      <c r="T477" s="4">
        <f t="shared" si="69"/>
        <v>179.29475616438359</v>
      </c>
      <c r="U477" s="4">
        <f t="shared" si="70"/>
        <v>12.040607741165621</v>
      </c>
      <c r="V477" s="11" t="str">
        <f t="shared" si="64"/>
        <v>19D</v>
      </c>
    </row>
    <row r="478" spans="1:22" x14ac:dyDescent="0.25">
      <c r="A478" s="6" t="s">
        <v>1547</v>
      </c>
      <c r="B478" s="6" t="s">
        <v>1555</v>
      </c>
      <c r="C478" s="6" t="s">
        <v>1556</v>
      </c>
      <c r="D478" s="6" t="s">
        <v>1358</v>
      </c>
      <c r="E478" s="6" t="s">
        <v>1154</v>
      </c>
      <c r="F478" s="6" t="s">
        <v>1557</v>
      </c>
      <c r="G478" s="6" t="s">
        <v>382</v>
      </c>
      <c r="O478" s="2">
        <f t="shared" si="63"/>
        <v>42919.498425925922</v>
      </c>
      <c r="P478" s="3">
        <f t="shared" si="65"/>
        <v>2.3834228515625</v>
      </c>
      <c r="Q478" s="3">
        <f t="shared" si="66"/>
        <v>2.1917724609375</v>
      </c>
      <c r="R478" s="3">
        <f t="shared" si="67"/>
        <v>24.365195426418666</v>
      </c>
      <c r="S478" s="3">
        <f t="shared" si="68"/>
        <v>20.62870285432831</v>
      </c>
      <c r="T478" s="4">
        <f t="shared" si="69"/>
        <v>178.00973150684931</v>
      </c>
      <c r="U478" s="4">
        <f t="shared" si="70"/>
        <v>12.312251505818908</v>
      </c>
      <c r="V478" s="11" t="str">
        <f t="shared" si="64"/>
        <v>19D</v>
      </c>
    </row>
    <row r="479" spans="1:22" x14ac:dyDescent="0.25">
      <c r="A479" s="6" t="s">
        <v>1558</v>
      </c>
      <c r="B479" s="6" t="s">
        <v>1559</v>
      </c>
      <c r="C479" s="6" t="s">
        <v>1560</v>
      </c>
      <c r="D479" s="6" t="s">
        <v>1358</v>
      </c>
      <c r="E479" s="6" t="s">
        <v>1154</v>
      </c>
      <c r="F479" s="6" t="s">
        <v>1561</v>
      </c>
      <c r="G479" s="6" t="s">
        <v>1432</v>
      </c>
      <c r="O479" s="2">
        <f t="shared" si="63"/>
        <v>42919.498437499999</v>
      </c>
      <c r="P479" s="3">
        <f t="shared" si="65"/>
        <v>2.34375</v>
      </c>
      <c r="Q479" s="3">
        <f t="shared" si="66"/>
        <v>2.15606689453125</v>
      </c>
      <c r="R479" s="3">
        <f t="shared" si="67"/>
        <v>24.365195426418666</v>
      </c>
      <c r="S479" s="3">
        <f t="shared" si="68"/>
        <v>20.62870285432831</v>
      </c>
      <c r="T479" s="4">
        <f t="shared" si="69"/>
        <v>176.18364383561644</v>
      </c>
      <c r="U479" s="4">
        <f t="shared" si="70"/>
        <v>12.578118655782585</v>
      </c>
      <c r="V479" s="11" t="str">
        <f t="shared" si="64"/>
        <v>19D</v>
      </c>
    </row>
    <row r="480" spans="1:22" x14ac:dyDescent="0.25">
      <c r="A480" s="6" t="s">
        <v>1558</v>
      </c>
      <c r="B480" s="6" t="s">
        <v>1562</v>
      </c>
      <c r="C480" s="6" t="s">
        <v>1563</v>
      </c>
      <c r="D480" s="6" t="s">
        <v>1358</v>
      </c>
      <c r="E480" s="6" t="s">
        <v>1564</v>
      </c>
      <c r="F480" s="6" t="s">
        <v>1565</v>
      </c>
      <c r="G480" s="6" t="s">
        <v>382</v>
      </c>
      <c r="O480" s="2">
        <f t="shared" si="63"/>
        <v>42919.498437499999</v>
      </c>
      <c r="P480" s="3">
        <f t="shared" si="65"/>
        <v>2.3040771484375</v>
      </c>
      <c r="Q480" s="3">
        <f t="shared" si="66"/>
        <v>2.113037109375</v>
      </c>
      <c r="R480" s="3">
        <f t="shared" si="67"/>
        <v>24.365195426418666</v>
      </c>
      <c r="S480" s="3">
        <f t="shared" si="68"/>
        <v>20.632056948120692</v>
      </c>
      <c r="T480" s="4">
        <f t="shared" si="69"/>
        <v>174.35755616438357</v>
      </c>
      <c r="U480" s="4">
        <f t="shared" si="70"/>
        <v>12.312251505818908</v>
      </c>
      <c r="V480" s="11" t="str">
        <f t="shared" si="64"/>
        <v>19D</v>
      </c>
    </row>
    <row r="481" spans="1:22" x14ac:dyDescent="0.25">
      <c r="A481" s="6" t="s">
        <v>1558</v>
      </c>
      <c r="B481" s="6" t="s">
        <v>1566</v>
      </c>
      <c r="C481" s="6" t="s">
        <v>1567</v>
      </c>
      <c r="D481" s="6" t="s">
        <v>1358</v>
      </c>
      <c r="E481" s="6" t="s">
        <v>1564</v>
      </c>
      <c r="F481" s="6" t="s">
        <v>1568</v>
      </c>
      <c r="G481" s="6" t="s">
        <v>1401</v>
      </c>
      <c r="O481" s="2">
        <f t="shared" si="63"/>
        <v>42919.498437499999</v>
      </c>
      <c r="P481" s="3">
        <f t="shared" si="65"/>
        <v>2.2552490234375</v>
      </c>
      <c r="Q481" s="3">
        <f t="shared" si="66"/>
        <v>2.06817626953125</v>
      </c>
      <c r="R481" s="3">
        <f t="shared" si="67"/>
        <v>24.365195426418666</v>
      </c>
      <c r="S481" s="3">
        <f t="shared" si="68"/>
        <v>20.632056948120692</v>
      </c>
      <c r="T481" s="4">
        <f t="shared" si="69"/>
        <v>172.39620273972602</v>
      </c>
      <c r="U481" s="4">
        <f t="shared" si="70"/>
        <v>12.838568140984055</v>
      </c>
      <c r="V481" s="11" t="str">
        <f t="shared" si="64"/>
        <v>19D</v>
      </c>
    </row>
    <row r="482" spans="1:22" x14ac:dyDescent="0.25">
      <c r="A482" s="6" t="s">
        <v>1558</v>
      </c>
      <c r="B482" s="6" t="s">
        <v>1569</v>
      </c>
      <c r="C482" s="6" t="s">
        <v>1570</v>
      </c>
      <c r="D482" s="6" t="s">
        <v>1358</v>
      </c>
      <c r="E482" s="6" t="s">
        <v>1564</v>
      </c>
      <c r="F482" s="6" t="s">
        <v>1568</v>
      </c>
      <c r="G482" s="6" t="s">
        <v>1432</v>
      </c>
      <c r="O482" s="2">
        <f t="shared" si="63"/>
        <v>42919.498437499999</v>
      </c>
      <c r="P482" s="3">
        <f t="shared" si="65"/>
        <v>2.197265625</v>
      </c>
      <c r="Q482" s="3">
        <f t="shared" si="66"/>
        <v>2.01416015625</v>
      </c>
      <c r="R482" s="3">
        <f t="shared" si="67"/>
        <v>24.365195426418666</v>
      </c>
      <c r="S482" s="3">
        <f t="shared" si="68"/>
        <v>20.632056948120692</v>
      </c>
      <c r="T482" s="4">
        <f t="shared" si="69"/>
        <v>172.39620273972602</v>
      </c>
      <c r="U482" s="4">
        <f t="shared" si="70"/>
        <v>12.578118655782585</v>
      </c>
      <c r="V482" s="11" t="str">
        <f t="shared" si="64"/>
        <v>19D</v>
      </c>
    </row>
    <row r="483" spans="1:22" x14ac:dyDescent="0.25">
      <c r="A483" s="6" t="s">
        <v>1571</v>
      </c>
      <c r="B483" s="6" t="s">
        <v>1572</v>
      </c>
      <c r="C483" s="6" t="s">
        <v>1573</v>
      </c>
      <c r="D483" s="6" t="s">
        <v>1358</v>
      </c>
      <c r="E483" s="6" t="s">
        <v>1574</v>
      </c>
      <c r="F483" s="6" t="s">
        <v>1575</v>
      </c>
      <c r="G483" s="6" t="s">
        <v>1432</v>
      </c>
      <c r="O483" s="2">
        <f t="shared" si="63"/>
        <v>42919.498449074075</v>
      </c>
      <c r="P483" s="3">
        <f t="shared" si="65"/>
        <v>2.1484375</v>
      </c>
      <c r="Q483" s="3">
        <f t="shared" si="66"/>
        <v>1.9427490234375</v>
      </c>
      <c r="R483" s="3">
        <f t="shared" si="67"/>
        <v>24.365195426418666</v>
      </c>
      <c r="S483" s="3">
        <f t="shared" si="68"/>
        <v>20.63541161583953</v>
      </c>
      <c r="T483" s="4">
        <f t="shared" si="69"/>
        <v>172.26093698630137</v>
      </c>
      <c r="U483" s="4">
        <f t="shared" si="70"/>
        <v>12.578118655782585</v>
      </c>
      <c r="V483" s="11" t="str">
        <f t="shared" si="64"/>
        <v>19D</v>
      </c>
    </row>
    <row r="484" spans="1:22" x14ac:dyDescent="0.25">
      <c r="A484" s="6" t="s">
        <v>1571</v>
      </c>
      <c r="B484" s="6" t="s">
        <v>1576</v>
      </c>
      <c r="C484" s="6" t="s">
        <v>1577</v>
      </c>
      <c r="D484" s="6" t="s">
        <v>1358</v>
      </c>
      <c r="E484" s="6" t="s">
        <v>1574</v>
      </c>
      <c r="F484" s="6" t="s">
        <v>1568</v>
      </c>
      <c r="G484" s="6" t="s">
        <v>316</v>
      </c>
      <c r="O484" s="2">
        <f t="shared" si="63"/>
        <v>42919.498449074075</v>
      </c>
      <c r="P484" s="3">
        <f t="shared" si="65"/>
        <v>2.08740234375</v>
      </c>
      <c r="Q484" s="3">
        <f t="shared" si="66"/>
        <v>1.900634765625</v>
      </c>
      <c r="R484" s="3">
        <f t="shared" si="67"/>
        <v>24.365195426418666</v>
      </c>
      <c r="S484" s="3">
        <f t="shared" si="68"/>
        <v>20.63541161583953</v>
      </c>
      <c r="T484" s="4">
        <f t="shared" si="69"/>
        <v>172.39620273972602</v>
      </c>
      <c r="U484" s="4">
        <f t="shared" si="70"/>
        <v>12.040607741165621</v>
      </c>
      <c r="V484" s="11" t="str">
        <f t="shared" si="64"/>
        <v>19D</v>
      </c>
    </row>
    <row r="485" spans="1:22" x14ac:dyDescent="0.25">
      <c r="A485" s="6" t="s">
        <v>1571</v>
      </c>
      <c r="B485" s="6" t="s">
        <v>1578</v>
      </c>
      <c r="C485" s="6" t="s">
        <v>1397</v>
      </c>
      <c r="D485" s="6" t="s">
        <v>1358</v>
      </c>
      <c r="E485" s="6" t="s">
        <v>1574</v>
      </c>
      <c r="F485" s="6" t="s">
        <v>1579</v>
      </c>
      <c r="G485" s="6" t="s">
        <v>382</v>
      </c>
      <c r="O485" s="2">
        <f t="shared" si="63"/>
        <v>42919.498449074075</v>
      </c>
      <c r="P485" s="3">
        <f t="shared" si="65"/>
        <v>2.0416259765625</v>
      </c>
      <c r="Q485" s="3">
        <f t="shared" si="66"/>
        <v>1.8475341796875</v>
      </c>
      <c r="R485" s="3">
        <f t="shared" si="67"/>
        <v>24.365195426418666</v>
      </c>
      <c r="S485" s="3">
        <f t="shared" si="68"/>
        <v>20.63541161583953</v>
      </c>
      <c r="T485" s="4">
        <f t="shared" si="69"/>
        <v>173.88412602739726</v>
      </c>
      <c r="U485" s="4">
        <f t="shared" si="70"/>
        <v>12.312251505818908</v>
      </c>
      <c r="V485" s="11" t="str">
        <f t="shared" si="64"/>
        <v>19D</v>
      </c>
    </row>
    <row r="486" spans="1:22" x14ac:dyDescent="0.25">
      <c r="A486" s="6" t="s">
        <v>1580</v>
      </c>
      <c r="B486" s="6" t="s">
        <v>1581</v>
      </c>
      <c r="C486" s="6" t="s">
        <v>688</v>
      </c>
      <c r="D486" s="6" t="s">
        <v>1358</v>
      </c>
      <c r="E486" s="6" t="s">
        <v>551</v>
      </c>
      <c r="F486" s="6" t="s">
        <v>1582</v>
      </c>
      <c r="G486" s="6" t="s">
        <v>382</v>
      </c>
      <c r="O486" s="2">
        <f t="shared" si="63"/>
        <v>42919.498460648145</v>
      </c>
      <c r="P486" s="3">
        <f t="shared" si="65"/>
        <v>1.9866943359375</v>
      </c>
      <c r="Q486" s="3">
        <f t="shared" si="66"/>
        <v>1.79718017578125</v>
      </c>
      <c r="R486" s="3">
        <f t="shared" si="67"/>
        <v>24.365195426418666</v>
      </c>
      <c r="S486" s="3">
        <f t="shared" si="68"/>
        <v>20.638766857670475</v>
      </c>
      <c r="T486" s="4">
        <f t="shared" si="69"/>
        <v>173.9517589041096</v>
      </c>
      <c r="U486" s="4">
        <f t="shared" si="70"/>
        <v>12.312251505818908</v>
      </c>
      <c r="V486" s="11" t="str">
        <f t="shared" si="64"/>
        <v>19D</v>
      </c>
    </row>
    <row r="487" spans="1:22" x14ac:dyDescent="0.25">
      <c r="A487" s="6" t="s">
        <v>1580</v>
      </c>
      <c r="B487" s="6" t="s">
        <v>1583</v>
      </c>
      <c r="C487" s="6" t="s">
        <v>1584</v>
      </c>
      <c r="D487" s="6" t="s">
        <v>1358</v>
      </c>
      <c r="E487" s="6" t="s">
        <v>551</v>
      </c>
      <c r="F487" s="6" t="s">
        <v>1585</v>
      </c>
      <c r="G487" s="6" t="s">
        <v>316</v>
      </c>
      <c r="O487" s="2">
        <f t="shared" si="63"/>
        <v>42919.498460648145</v>
      </c>
      <c r="P487" s="3">
        <f t="shared" si="65"/>
        <v>1.94091796875</v>
      </c>
      <c r="Q487" s="3">
        <f t="shared" si="66"/>
        <v>1.7523193359375</v>
      </c>
      <c r="R487" s="3">
        <f t="shared" si="67"/>
        <v>24.365195426418666</v>
      </c>
      <c r="S487" s="3">
        <f t="shared" si="68"/>
        <v>20.638766857670475</v>
      </c>
      <c r="T487" s="4">
        <f t="shared" si="69"/>
        <v>173.54596164383562</v>
      </c>
      <c r="U487" s="4">
        <f t="shared" si="70"/>
        <v>12.040607741165621</v>
      </c>
      <c r="V487" s="11" t="str">
        <f t="shared" si="64"/>
        <v>19D</v>
      </c>
    </row>
    <row r="488" spans="1:22" x14ac:dyDescent="0.25">
      <c r="A488" s="6" t="s">
        <v>1580</v>
      </c>
      <c r="B488" s="6" t="s">
        <v>1586</v>
      </c>
      <c r="C488" s="6" t="s">
        <v>1371</v>
      </c>
      <c r="D488" s="6" t="s">
        <v>1358</v>
      </c>
      <c r="E488" s="6" t="s">
        <v>551</v>
      </c>
      <c r="F488" s="6" t="s">
        <v>1587</v>
      </c>
      <c r="G488" s="6" t="s">
        <v>1432</v>
      </c>
      <c r="O488" s="2">
        <f t="shared" si="63"/>
        <v>42919.498460648145</v>
      </c>
      <c r="P488" s="3">
        <f t="shared" si="65"/>
        <v>1.9073486328125</v>
      </c>
      <c r="Q488" s="3">
        <f t="shared" si="66"/>
        <v>1.71478271484375</v>
      </c>
      <c r="R488" s="3">
        <f t="shared" si="67"/>
        <v>24.365195426418666</v>
      </c>
      <c r="S488" s="3">
        <f t="shared" si="68"/>
        <v>20.638766857670475</v>
      </c>
      <c r="T488" s="4">
        <f t="shared" si="69"/>
        <v>172.66673424657534</v>
      </c>
      <c r="U488" s="4">
        <f t="shared" si="70"/>
        <v>12.578118655782585</v>
      </c>
      <c r="V488" s="11" t="str">
        <f t="shared" si="64"/>
        <v>19D</v>
      </c>
    </row>
    <row r="489" spans="1:22" x14ac:dyDescent="0.25">
      <c r="A489" s="6" t="s">
        <v>1580</v>
      </c>
      <c r="B489" s="6" t="s">
        <v>1588</v>
      </c>
      <c r="C489" s="6" t="s">
        <v>1589</v>
      </c>
      <c r="D489" s="6" t="s">
        <v>1358</v>
      </c>
      <c r="E489" s="6" t="s">
        <v>1590</v>
      </c>
      <c r="F489" s="6" t="s">
        <v>1531</v>
      </c>
      <c r="G489" s="6" t="s">
        <v>1432</v>
      </c>
      <c r="O489" s="2">
        <f t="shared" si="63"/>
        <v>42919.498460648145</v>
      </c>
      <c r="P489" s="3">
        <f t="shared" si="65"/>
        <v>1.86767578125</v>
      </c>
      <c r="Q489" s="3">
        <f t="shared" si="66"/>
        <v>1.67816162109375</v>
      </c>
      <c r="R489" s="3">
        <f t="shared" si="67"/>
        <v>24.365195426418666</v>
      </c>
      <c r="S489" s="3">
        <f t="shared" si="68"/>
        <v>20.642122673799463</v>
      </c>
      <c r="T489" s="4">
        <f t="shared" si="69"/>
        <v>169.21745753424659</v>
      </c>
      <c r="U489" s="4">
        <f t="shared" si="70"/>
        <v>12.578118655782585</v>
      </c>
      <c r="V489" s="11" t="str">
        <f t="shared" si="64"/>
        <v>19D</v>
      </c>
    </row>
    <row r="490" spans="1:22" x14ac:dyDescent="0.25">
      <c r="A490" s="6" t="s">
        <v>1591</v>
      </c>
      <c r="B490" s="6" t="s">
        <v>1592</v>
      </c>
      <c r="C490" s="6" t="s">
        <v>466</v>
      </c>
      <c r="D490" s="6" t="s">
        <v>1358</v>
      </c>
      <c r="E490" s="6" t="s">
        <v>1590</v>
      </c>
      <c r="F490" s="6" t="s">
        <v>1593</v>
      </c>
      <c r="G490" s="6" t="s">
        <v>382</v>
      </c>
      <c r="O490" s="2">
        <f t="shared" si="63"/>
        <v>42919.498472222222</v>
      </c>
      <c r="P490" s="3">
        <f t="shared" si="65"/>
        <v>1.8402099609375</v>
      </c>
      <c r="Q490" s="3">
        <f t="shared" si="66"/>
        <v>1.65069580078125</v>
      </c>
      <c r="R490" s="3">
        <f t="shared" si="67"/>
        <v>24.365195426418666</v>
      </c>
      <c r="S490" s="3">
        <f t="shared" si="68"/>
        <v>20.642122673799463</v>
      </c>
      <c r="T490" s="4">
        <f t="shared" si="69"/>
        <v>167.18847123287671</v>
      </c>
      <c r="U490" s="4">
        <f t="shared" si="70"/>
        <v>12.312251505818908</v>
      </c>
      <c r="V490" s="11" t="str">
        <f t="shared" si="64"/>
        <v>19D</v>
      </c>
    </row>
    <row r="491" spans="1:22" x14ac:dyDescent="0.25">
      <c r="A491" s="6" t="s">
        <v>1591</v>
      </c>
      <c r="B491" s="6" t="s">
        <v>1594</v>
      </c>
      <c r="C491" s="6" t="s">
        <v>1595</v>
      </c>
      <c r="D491" s="6" t="s">
        <v>1358</v>
      </c>
      <c r="E491" s="6" t="s">
        <v>1590</v>
      </c>
      <c r="F491" s="6" t="s">
        <v>1596</v>
      </c>
      <c r="G491" s="6" t="s">
        <v>1432</v>
      </c>
      <c r="O491" s="2">
        <f t="shared" si="63"/>
        <v>42919.498472222222</v>
      </c>
      <c r="P491" s="3">
        <f t="shared" si="65"/>
        <v>1.812744140625</v>
      </c>
      <c r="Q491" s="3">
        <f t="shared" si="66"/>
        <v>1.62139892578125</v>
      </c>
      <c r="R491" s="3">
        <f t="shared" si="67"/>
        <v>24.365195426418666</v>
      </c>
      <c r="S491" s="3">
        <f t="shared" si="68"/>
        <v>20.642122673799463</v>
      </c>
      <c r="T491" s="4">
        <f t="shared" si="69"/>
        <v>164.07735890410959</v>
      </c>
      <c r="U491" s="4">
        <f t="shared" si="70"/>
        <v>12.578118655782585</v>
      </c>
      <c r="V491" s="11" t="str">
        <f t="shared" si="64"/>
        <v>19D</v>
      </c>
    </row>
    <row r="492" spans="1:22" x14ac:dyDescent="0.25">
      <c r="A492" s="6" t="s">
        <v>1591</v>
      </c>
      <c r="B492" s="6" t="s">
        <v>1314</v>
      </c>
      <c r="C492" s="6" t="s">
        <v>1597</v>
      </c>
      <c r="D492" s="6" t="s">
        <v>1358</v>
      </c>
      <c r="E492" s="6" t="s">
        <v>1590</v>
      </c>
      <c r="F492" s="6" t="s">
        <v>1598</v>
      </c>
      <c r="G492" s="6" t="s">
        <v>1401</v>
      </c>
      <c r="O492" s="2">
        <f t="shared" si="63"/>
        <v>42919.498472222222</v>
      </c>
      <c r="P492" s="3">
        <f t="shared" si="65"/>
        <v>1.7852783203125</v>
      </c>
      <c r="Q492" s="3">
        <f t="shared" si="66"/>
        <v>1.59393310546875</v>
      </c>
      <c r="R492" s="3">
        <f t="shared" si="67"/>
        <v>24.365195426418666</v>
      </c>
      <c r="S492" s="3">
        <f t="shared" si="68"/>
        <v>20.642122673799463</v>
      </c>
      <c r="T492" s="4">
        <f t="shared" si="69"/>
        <v>161.43967671232878</v>
      </c>
      <c r="U492" s="4">
        <f t="shared" si="70"/>
        <v>12.838568140984055</v>
      </c>
      <c r="V492" s="11" t="str">
        <f t="shared" si="64"/>
        <v>19D</v>
      </c>
    </row>
    <row r="493" spans="1:22" x14ac:dyDescent="0.25">
      <c r="A493" s="6" t="s">
        <v>1599</v>
      </c>
      <c r="B493" s="6" t="s">
        <v>971</v>
      </c>
      <c r="C493" s="6" t="s">
        <v>1600</v>
      </c>
      <c r="D493" s="6" t="s">
        <v>1358</v>
      </c>
      <c r="E493" s="6" t="s">
        <v>1601</v>
      </c>
      <c r="F493" s="6" t="s">
        <v>1602</v>
      </c>
      <c r="G493" s="6" t="s">
        <v>382</v>
      </c>
      <c r="O493" s="2">
        <f t="shared" si="63"/>
        <v>42919.498483796298</v>
      </c>
      <c r="P493" s="3">
        <f t="shared" si="65"/>
        <v>1.7547607421875</v>
      </c>
      <c r="Q493" s="3">
        <f t="shared" si="66"/>
        <v>1.56463623046875</v>
      </c>
      <c r="R493" s="3">
        <f t="shared" si="67"/>
        <v>24.365195426418666</v>
      </c>
      <c r="S493" s="3">
        <f t="shared" si="68"/>
        <v>20.645479064412541</v>
      </c>
      <c r="T493" s="4">
        <f t="shared" si="69"/>
        <v>160.89861369863016</v>
      </c>
      <c r="U493" s="4">
        <f t="shared" si="70"/>
        <v>12.312251505818908</v>
      </c>
      <c r="V493" s="11" t="str">
        <f t="shared" si="64"/>
        <v>19D</v>
      </c>
    </row>
    <row r="494" spans="1:22" x14ac:dyDescent="0.25">
      <c r="A494" s="6" t="s">
        <v>1599</v>
      </c>
      <c r="B494" s="6" t="s">
        <v>1603</v>
      </c>
      <c r="C494" s="6" t="s">
        <v>1604</v>
      </c>
      <c r="D494" s="6" t="s">
        <v>1358</v>
      </c>
      <c r="E494" s="6" t="s">
        <v>1601</v>
      </c>
      <c r="F494" s="6" t="s">
        <v>1605</v>
      </c>
      <c r="G494" s="6" t="s">
        <v>1432</v>
      </c>
      <c r="O494" s="2">
        <f t="shared" si="63"/>
        <v>42919.498483796298</v>
      </c>
      <c r="P494" s="3">
        <f t="shared" si="65"/>
        <v>1.7242431640625</v>
      </c>
      <c r="Q494" s="3">
        <f t="shared" si="66"/>
        <v>1.53533935546875</v>
      </c>
      <c r="R494" s="3">
        <f t="shared" si="67"/>
        <v>24.365195426418666</v>
      </c>
      <c r="S494" s="3">
        <f t="shared" si="68"/>
        <v>20.645479064412541</v>
      </c>
      <c r="T494" s="4">
        <f t="shared" si="69"/>
        <v>162.38653698630137</v>
      </c>
      <c r="U494" s="4">
        <f t="shared" si="70"/>
        <v>12.578118655782585</v>
      </c>
      <c r="V494" s="11" t="str">
        <f t="shared" si="64"/>
        <v>19D</v>
      </c>
    </row>
    <row r="495" spans="1:22" x14ac:dyDescent="0.25">
      <c r="A495" s="6" t="s">
        <v>1599</v>
      </c>
      <c r="B495" s="6" t="s">
        <v>798</v>
      </c>
      <c r="C495" s="6" t="s">
        <v>1606</v>
      </c>
      <c r="D495" s="6" t="s">
        <v>1358</v>
      </c>
      <c r="E495" s="6" t="s">
        <v>1601</v>
      </c>
      <c r="F495" s="6" t="s">
        <v>1448</v>
      </c>
      <c r="G495" s="6" t="s">
        <v>382</v>
      </c>
      <c r="O495" s="2">
        <f t="shared" si="63"/>
        <v>42919.498483796298</v>
      </c>
      <c r="P495" s="3">
        <f t="shared" si="65"/>
        <v>1.69677734375</v>
      </c>
      <c r="Q495" s="3">
        <f t="shared" si="66"/>
        <v>1.50604248046875</v>
      </c>
      <c r="R495" s="3">
        <f t="shared" si="67"/>
        <v>24.365195426418666</v>
      </c>
      <c r="S495" s="3">
        <f t="shared" si="68"/>
        <v>20.645479064412541</v>
      </c>
      <c r="T495" s="4">
        <f t="shared" si="69"/>
        <v>164.14499178082193</v>
      </c>
      <c r="U495" s="4">
        <f t="shared" si="70"/>
        <v>12.312251505818908</v>
      </c>
      <c r="V495" s="11" t="str">
        <f t="shared" si="64"/>
        <v>19D</v>
      </c>
    </row>
    <row r="496" spans="1:22" x14ac:dyDescent="0.25">
      <c r="A496" s="6" t="s">
        <v>1599</v>
      </c>
      <c r="B496" s="6" t="s">
        <v>1607</v>
      </c>
      <c r="C496" s="6" t="s">
        <v>1608</v>
      </c>
      <c r="D496" s="6" t="s">
        <v>1358</v>
      </c>
      <c r="E496" s="6" t="s">
        <v>1324</v>
      </c>
      <c r="F496" s="6" t="s">
        <v>1609</v>
      </c>
      <c r="G496" s="6" t="s">
        <v>316</v>
      </c>
      <c r="O496" s="2">
        <f t="shared" si="63"/>
        <v>42919.498483796298</v>
      </c>
      <c r="P496" s="3">
        <f t="shared" si="65"/>
        <v>1.6632080078125</v>
      </c>
      <c r="Q496" s="3">
        <f t="shared" si="66"/>
        <v>1.475830078125</v>
      </c>
      <c r="R496" s="3">
        <f t="shared" si="67"/>
        <v>24.365195426418666</v>
      </c>
      <c r="S496" s="3">
        <f t="shared" si="68"/>
        <v>20.648836029695701</v>
      </c>
      <c r="T496" s="4">
        <f t="shared" si="69"/>
        <v>165.2947506849315</v>
      </c>
      <c r="U496" s="4">
        <f t="shared" si="70"/>
        <v>12.040607741165621</v>
      </c>
      <c r="V496" s="11" t="str">
        <f t="shared" si="64"/>
        <v>19D</v>
      </c>
    </row>
    <row r="497" spans="1:22" x14ac:dyDescent="0.25">
      <c r="A497" s="6" t="s">
        <v>1610</v>
      </c>
      <c r="B497" s="6" t="s">
        <v>1611</v>
      </c>
      <c r="C497" s="6" t="s">
        <v>1612</v>
      </c>
      <c r="D497" s="6" t="s">
        <v>1358</v>
      </c>
      <c r="E497" s="6" t="s">
        <v>1324</v>
      </c>
      <c r="F497" s="6" t="s">
        <v>1613</v>
      </c>
      <c r="G497" s="6" t="s">
        <v>382</v>
      </c>
      <c r="O497" s="2">
        <f t="shared" si="63"/>
        <v>42919.498495370368</v>
      </c>
      <c r="P497" s="3">
        <f t="shared" si="65"/>
        <v>1.629638671875</v>
      </c>
      <c r="Q497" s="3">
        <f t="shared" si="66"/>
        <v>1.4410400390625</v>
      </c>
      <c r="R497" s="3">
        <f t="shared" si="67"/>
        <v>24.365195426418666</v>
      </c>
      <c r="S497" s="3">
        <f t="shared" si="68"/>
        <v>20.648836029695701</v>
      </c>
      <c r="T497" s="4">
        <f t="shared" si="69"/>
        <v>166.91793972602738</v>
      </c>
      <c r="U497" s="4">
        <f t="shared" si="70"/>
        <v>12.312251505818908</v>
      </c>
      <c r="V497" s="11" t="str">
        <f t="shared" si="64"/>
        <v>19D</v>
      </c>
    </row>
    <row r="498" spans="1:22" x14ac:dyDescent="0.25">
      <c r="A498" s="6" t="s">
        <v>1610</v>
      </c>
      <c r="B498" s="6" t="s">
        <v>1614</v>
      </c>
      <c r="C498" s="6" t="s">
        <v>1615</v>
      </c>
      <c r="D498" s="6" t="s">
        <v>1358</v>
      </c>
      <c r="E498" s="6" t="s">
        <v>1324</v>
      </c>
      <c r="F498" s="6" t="s">
        <v>1616</v>
      </c>
      <c r="G498" s="6" t="s">
        <v>316</v>
      </c>
      <c r="O498" s="2">
        <f t="shared" si="63"/>
        <v>42919.498495370368</v>
      </c>
      <c r="P498" s="3">
        <f t="shared" si="65"/>
        <v>1.593017578125</v>
      </c>
      <c r="Q498" s="3">
        <f t="shared" si="66"/>
        <v>1.402587890625</v>
      </c>
      <c r="R498" s="3">
        <f t="shared" si="67"/>
        <v>24.365195426418666</v>
      </c>
      <c r="S498" s="3">
        <f t="shared" si="68"/>
        <v>20.648836029695701</v>
      </c>
      <c r="T498" s="4">
        <f t="shared" si="69"/>
        <v>169.75852054794521</v>
      </c>
      <c r="U498" s="4">
        <f t="shared" si="70"/>
        <v>12.040607741165621</v>
      </c>
      <c r="V498" s="11" t="str">
        <f t="shared" si="64"/>
        <v>19D</v>
      </c>
    </row>
    <row r="499" spans="1:22" x14ac:dyDescent="0.25">
      <c r="A499" s="6" t="s">
        <v>1610</v>
      </c>
      <c r="B499" s="6" t="s">
        <v>1617</v>
      </c>
      <c r="C499" s="6" t="s">
        <v>1618</v>
      </c>
      <c r="D499" s="6" t="s">
        <v>1358</v>
      </c>
      <c r="E499" s="6" t="s">
        <v>1619</v>
      </c>
      <c r="F499" s="6" t="s">
        <v>1456</v>
      </c>
      <c r="G499" s="6" t="s">
        <v>382</v>
      </c>
      <c r="O499" s="2">
        <f t="shared" si="63"/>
        <v>42919.498495370368</v>
      </c>
      <c r="P499" s="3">
        <f t="shared" si="65"/>
        <v>1.5594482421875</v>
      </c>
      <c r="Q499" s="3">
        <f t="shared" si="66"/>
        <v>1.365966796875</v>
      </c>
      <c r="R499" s="3">
        <f t="shared" si="67"/>
        <v>24.365195426418666</v>
      </c>
      <c r="S499" s="3">
        <f t="shared" si="68"/>
        <v>20.652193569835163</v>
      </c>
      <c r="T499" s="4">
        <f t="shared" si="69"/>
        <v>170.97591232876712</v>
      </c>
      <c r="U499" s="4">
        <f t="shared" si="70"/>
        <v>12.312251505818908</v>
      </c>
      <c r="V499" s="11" t="str">
        <f t="shared" si="64"/>
        <v>19D</v>
      </c>
    </row>
    <row r="500" spans="1:22" x14ac:dyDescent="0.25">
      <c r="A500" s="6" t="s">
        <v>1620</v>
      </c>
      <c r="B500" s="6" t="s">
        <v>1621</v>
      </c>
      <c r="C500" s="6" t="s">
        <v>1622</v>
      </c>
      <c r="D500" s="6" t="s">
        <v>1358</v>
      </c>
      <c r="E500" s="6" t="s">
        <v>1619</v>
      </c>
      <c r="F500" s="6" t="s">
        <v>1623</v>
      </c>
      <c r="G500" s="6" t="s">
        <v>1432</v>
      </c>
      <c r="O500" s="2">
        <f t="shared" si="63"/>
        <v>42919.498506944445</v>
      </c>
      <c r="P500" s="3">
        <f t="shared" si="65"/>
        <v>1.5167236328125</v>
      </c>
      <c r="Q500" s="3">
        <f t="shared" si="66"/>
        <v>1.329345703125</v>
      </c>
      <c r="R500" s="3">
        <f t="shared" si="67"/>
        <v>24.365195426418666</v>
      </c>
      <c r="S500" s="3">
        <f t="shared" si="68"/>
        <v>20.652193569835163</v>
      </c>
      <c r="T500" s="4">
        <f t="shared" si="69"/>
        <v>170.29958356164386</v>
      </c>
      <c r="U500" s="4">
        <f t="shared" si="70"/>
        <v>12.578118655782585</v>
      </c>
      <c r="V500" s="11" t="str">
        <f t="shared" si="64"/>
        <v>19D</v>
      </c>
    </row>
    <row r="501" spans="1:22" x14ac:dyDescent="0.25">
      <c r="A501" s="6" t="s">
        <v>1620</v>
      </c>
      <c r="B501" s="6" t="s">
        <v>1624</v>
      </c>
      <c r="C501" s="6" t="s">
        <v>1625</v>
      </c>
      <c r="D501" s="6" t="s">
        <v>1358</v>
      </c>
      <c r="E501" s="6" t="s">
        <v>1619</v>
      </c>
      <c r="F501" s="6" t="s">
        <v>1626</v>
      </c>
      <c r="G501" s="6" t="s">
        <v>1432</v>
      </c>
      <c r="O501" s="2">
        <f t="shared" si="63"/>
        <v>42919.498506944445</v>
      </c>
      <c r="P501" s="3">
        <f t="shared" si="65"/>
        <v>1.483154296875</v>
      </c>
      <c r="Q501" s="3">
        <f t="shared" si="66"/>
        <v>1.29180908203125</v>
      </c>
      <c r="R501" s="3">
        <f t="shared" si="67"/>
        <v>24.365195426418666</v>
      </c>
      <c r="S501" s="3">
        <f t="shared" si="68"/>
        <v>20.652193569835163</v>
      </c>
      <c r="T501" s="4">
        <f t="shared" si="69"/>
        <v>170.84064657534248</v>
      </c>
      <c r="U501" s="4">
        <f t="shared" si="70"/>
        <v>12.578118655782585</v>
      </c>
      <c r="V501" s="11" t="str">
        <f t="shared" si="64"/>
        <v>19D</v>
      </c>
    </row>
    <row r="502" spans="1:22" x14ac:dyDescent="0.25">
      <c r="A502" s="6" t="s">
        <v>1620</v>
      </c>
      <c r="B502" s="6" t="s">
        <v>965</v>
      </c>
      <c r="C502" s="6" t="s">
        <v>1627</v>
      </c>
      <c r="D502" s="6" t="s">
        <v>1358</v>
      </c>
      <c r="E502" s="6" t="s">
        <v>1329</v>
      </c>
      <c r="F502" s="6" t="s">
        <v>1628</v>
      </c>
      <c r="G502" s="6" t="s">
        <v>316</v>
      </c>
      <c r="O502" s="2">
        <f t="shared" si="63"/>
        <v>42919.498506944445</v>
      </c>
      <c r="P502" s="3">
        <f t="shared" si="65"/>
        <v>1.4434814453125</v>
      </c>
      <c r="Q502" s="3">
        <f t="shared" si="66"/>
        <v>1.25518798828125</v>
      </c>
      <c r="R502" s="3">
        <f t="shared" si="67"/>
        <v>24.365195426418666</v>
      </c>
      <c r="S502" s="3">
        <f t="shared" si="68"/>
        <v>20.655551685017201</v>
      </c>
      <c r="T502" s="4">
        <f t="shared" si="69"/>
        <v>171.92277260273974</v>
      </c>
      <c r="U502" s="4">
        <f t="shared" si="70"/>
        <v>12.040607741165621</v>
      </c>
      <c r="V502" s="11" t="str">
        <f t="shared" si="64"/>
        <v>19D</v>
      </c>
    </row>
    <row r="503" spans="1:22" x14ac:dyDescent="0.25">
      <c r="A503" s="6" t="s">
        <v>1620</v>
      </c>
      <c r="B503" s="6" t="s">
        <v>1629</v>
      </c>
      <c r="C503" s="6" t="s">
        <v>1630</v>
      </c>
      <c r="D503" s="6" t="s">
        <v>1358</v>
      </c>
      <c r="E503" s="6" t="s">
        <v>1329</v>
      </c>
      <c r="F503" s="6" t="s">
        <v>1631</v>
      </c>
      <c r="G503" s="6" t="s">
        <v>316</v>
      </c>
      <c r="O503" s="2">
        <f t="shared" si="63"/>
        <v>42919.498506944445</v>
      </c>
      <c r="P503" s="3">
        <f t="shared" si="65"/>
        <v>1.4129638671875</v>
      </c>
      <c r="Q503" s="3">
        <f t="shared" si="66"/>
        <v>1.2213134765625</v>
      </c>
      <c r="R503" s="3">
        <f t="shared" si="67"/>
        <v>24.365195426418666</v>
      </c>
      <c r="S503" s="3">
        <f t="shared" si="68"/>
        <v>20.655551685017201</v>
      </c>
      <c r="T503" s="4">
        <f t="shared" si="69"/>
        <v>175.50731506849314</v>
      </c>
      <c r="U503" s="4">
        <f t="shared" si="70"/>
        <v>12.040607741165621</v>
      </c>
      <c r="V503" s="11" t="str">
        <f t="shared" si="64"/>
        <v>19D</v>
      </c>
    </row>
    <row r="504" spans="1:22" x14ac:dyDescent="0.25">
      <c r="A504" s="6" t="s">
        <v>1632</v>
      </c>
      <c r="B504" s="6" t="s">
        <v>1633</v>
      </c>
      <c r="C504" s="6" t="s">
        <v>1634</v>
      </c>
      <c r="D504" s="6" t="s">
        <v>1358</v>
      </c>
      <c r="E504" s="6" t="s">
        <v>1329</v>
      </c>
      <c r="F504" s="6" t="s">
        <v>1635</v>
      </c>
      <c r="G504" s="6" t="s">
        <v>1401</v>
      </c>
      <c r="O504" s="2">
        <f t="shared" si="63"/>
        <v>42919.498518518521</v>
      </c>
      <c r="P504" s="3">
        <f t="shared" si="65"/>
        <v>1.3885498046875</v>
      </c>
      <c r="Q504" s="3">
        <f t="shared" si="66"/>
        <v>1.197509765625</v>
      </c>
      <c r="R504" s="3">
        <f t="shared" si="67"/>
        <v>24.365195426418666</v>
      </c>
      <c r="S504" s="3">
        <f t="shared" si="68"/>
        <v>20.655551685017201</v>
      </c>
      <c r="T504" s="4">
        <f t="shared" si="69"/>
        <v>178.6860602739726</v>
      </c>
      <c r="U504" s="4">
        <f t="shared" si="70"/>
        <v>12.838568140984055</v>
      </c>
      <c r="V504" s="11" t="str">
        <f t="shared" si="64"/>
        <v>19D</v>
      </c>
    </row>
    <row r="505" spans="1:22" x14ac:dyDescent="0.25">
      <c r="A505" s="6" t="s">
        <v>1632</v>
      </c>
      <c r="B505" s="6" t="s">
        <v>1636</v>
      </c>
      <c r="C505" s="6" t="s">
        <v>1637</v>
      </c>
      <c r="D505" s="6" t="s">
        <v>1358</v>
      </c>
      <c r="E505" s="6" t="s">
        <v>558</v>
      </c>
      <c r="F505" s="6" t="s">
        <v>1638</v>
      </c>
      <c r="G505" s="6" t="s">
        <v>382</v>
      </c>
      <c r="O505" s="2">
        <f t="shared" si="63"/>
        <v>42919.498518518521</v>
      </c>
      <c r="P505" s="3">
        <f t="shared" si="65"/>
        <v>1.3641357421875</v>
      </c>
      <c r="Q505" s="3">
        <f t="shared" si="66"/>
        <v>1.16912841796875</v>
      </c>
      <c r="R505" s="3">
        <f t="shared" si="67"/>
        <v>24.365195426418666</v>
      </c>
      <c r="S505" s="3">
        <f t="shared" si="68"/>
        <v>20.658910375428036</v>
      </c>
      <c r="T505" s="4">
        <f t="shared" si="69"/>
        <v>182.33823561643834</v>
      </c>
      <c r="U505" s="4">
        <f t="shared" si="70"/>
        <v>12.312251505818908</v>
      </c>
      <c r="V505" s="11" t="str">
        <f t="shared" si="64"/>
        <v>19D</v>
      </c>
    </row>
    <row r="506" spans="1:22" x14ac:dyDescent="0.25">
      <c r="A506" s="6" t="s">
        <v>1632</v>
      </c>
      <c r="B506" s="6" t="s">
        <v>1639</v>
      </c>
      <c r="C506" s="6" t="s">
        <v>1640</v>
      </c>
      <c r="D506" s="6" t="s">
        <v>1358</v>
      </c>
      <c r="E506" s="6" t="s">
        <v>558</v>
      </c>
      <c r="F506" s="6" t="s">
        <v>1641</v>
      </c>
      <c r="G506" s="6" t="s">
        <v>316</v>
      </c>
      <c r="O506" s="2">
        <f t="shared" si="63"/>
        <v>42919.498518518521</v>
      </c>
      <c r="P506" s="3">
        <f t="shared" si="65"/>
        <v>1.324462890625</v>
      </c>
      <c r="Q506" s="3">
        <f t="shared" si="66"/>
        <v>1.1370849609375</v>
      </c>
      <c r="R506" s="3">
        <f t="shared" si="67"/>
        <v>24.365195426418666</v>
      </c>
      <c r="S506" s="3">
        <f t="shared" si="68"/>
        <v>20.658910375428036</v>
      </c>
      <c r="T506" s="4">
        <f t="shared" si="69"/>
        <v>188.8309917808219</v>
      </c>
      <c r="U506" s="4">
        <f t="shared" si="70"/>
        <v>12.040607741165621</v>
      </c>
      <c r="V506" s="11" t="str">
        <f t="shared" si="64"/>
        <v>19D</v>
      </c>
    </row>
    <row r="507" spans="1:22" x14ac:dyDescent="0.25">
      <c r="A507" s="6" t="s">
        <v>1632</v>
      </c>
      <c r="B507" s="6" t="s">
        <v>1642</v>
      </c>
      <c r="C507" s="6" t="s">
        <v>1643</v>
      </c>
      <c r="D507" s="6" t="s">
        <v>1358</v>
      </c>
      <c r="E507" s="6" t="s">
        <v>558</v>
      </c>
      <c r="F507" s="6" t="s">
        <v>1644</v>
      </c>
      <c r="G507" s="6" t="s">
        <v>316</v>
      </c>
      <c r="O507" s="2">
        <f t="shared" si="63"/>
        <v>42919.498518518521</v>
      </c>
      <c r="P507" s="3">
        <f t="shared" si="65"/>
        <v>1.2908935546875</v>
      </c>
      <c r="Q507" s="3">
        <f t="shared" si="66"/>
        <v>1.102294921875</v>
      </c>
      <c r="R507" s="3">
        <f t="shared" si="67"/>
        <v>24.365195426418666</v>
      </c>
      <c r="S507" s="3">
        <f t="shared" si="68"/>
        <v>20.658910375428036</v>
      </c>
      <c r="T507" s="4">
        <f t="shared" si="69"/>
        <v>194.71505205479451</v>
      </c>
      <c r="U507" s="4">
        <f t="shared" si="70"/>
        <v>12.040607741165621</v>
      </c>
      <c r="V507" s="11" t="str">
        <f t="shared" si="64"/>
        <v>19D</v>
      </c>
    </row>
    <row r="508" spans="1:22" x14ac:dyDescent="0.25">
      <c r="A508" s="6" t="s">
        <v>1645</v>
      </c>
      <c r="B508" s="6" t="s">
        <v>1646</v>
      </c>
      <c r="C508" s="6" t="s">
        <v>1647</v>
      </c>
      <c r="D508" s="6" t="s">
        <v>1358</v>
      </c>
      <c r="E508" s="6" t="s">
        <v>1347</v>
      </c>
      <c r="F508" s="6" t="s">
        <v>1648</v>
      </c>
      <c r="G508" s="6" t="s">
        <v>1432</v>
      </c>
      <c r="O508" s="2">
        <f t="shared" si="63"/>
        <v>42919.498530092591</v>
      </c>
      <c r="P508" s="3">
        <f t="shared" si="65"/>
        <v>1.2451171875</v>
      </c>
      <c r="Q508" s="3">
        <f t="shared" si="66"/>
        <v>1.0546875</v>
      </c>
      <c r="R508" s="3">
        <f t="shared" si="67"/>
        <v>24.365195426418666</v>
      </c>
      <c r="S508" s="3">
        <f t="shared" si="68"/>
        <v>20.662269641254227</v>
      </c>
      <c r="T508" s="4">
        <f t="shared" si="69"/>
        <v>197.55563287671234</v>
      </c>
      <c r="U508" s="4">
        <f t="shared" si="70"/>
        <v>12.578118655782585</v>
      </c>
      <c r="V508" s="11" t="str">
        <f t="shared" si="64"/>
        <v>19D</v>
      </c>
    </row>
    <row r="509" spans="1:22" x14ac:dyDescent="0.25">
      <c r="A509" s="6" t="s">
        <v>1645</v>
      </c>
      <c r="B509" s="6" t="s">
        <v>1649</v>
      </c>
      <c r="C509" s="6" t="s">
        <v>1457</v>
      </c>
      <c r="D509" s="6" t="s">
        <v>1358</v>
      </c>
      <c r="E509" s="6" t="s">
        <v>1347</v>
      </c>
      <c r="F509" s="6" t="s">
        <v>1650</v>
      </c>
      <c r="G509" s="6" t="s">
        <v>316</v>
      </c>
      <c r="O509" s="2">
        <f t="shared" si="63"/>
        <v>42919.498530092591</v>
      </c>
      <c r="P509" s="3">
        <f t="shared" si="65"/>
        <v>1.1962890625</v>
      </c>
      <c r="Q509" s="3">
        <f t="shared" si="66"/>
        <v>1.007080078125</v>
      </c>
      <c r="R509" s="3">
        <f t="shared" si="67"/>
        <v>24.365195426418666</v>
      </c>
      <c r="S509" s="3">
        <f t="shared" si="68"/>
        <v>20.662269641254227</v>
      </c>
      <c r="T509" s="4">
        <f t="shared" si="69"/>
        <v>200.53147945205481</v>
      </c>
      <c r="U509" s="4">
        <f t="shared" si="70"/>
        <v>12.040607741165621</v>
      </c>
      <c r="V509" s="11" t="str">
        <f t="shared" si="64"/>
        <v>19D</v>
      </c>
    </row>
    <row r="510" spans="1:22" x14ac:dyDescent="0.25">
      <c r="A510" s="6" t="s">
        <v>1645</v>
      </c>
      <c r="B510" s="6" t="s">
        <v>1651</v>
      </c>
      <c r="C510" s="6" t="s">
        <v>649</v>
      </c>
      <c r="D510" s="6" t="s">
        <v>1358</v>
      </c>
      <c r="E510" s="6" t="s">
        <v>561</v>
      </c>
      <c r="F510" s="6" t="s">
        <v>1652</v>
      </c>
      <c r="G510" s="6" t="s">
        <v>316</v>
      </c>
      <c r="O510" s="2">
        <f t="shared" si="63"/>
        <v>42919.498530092591</v>
      </c>
      <c r="P510" s="3">
        <f t="shared" si="65"/>
        <v>1.1444091796875</v>
      </c>
      <c r="Q510" s="3">
        <f t="shared" si="66"/>
        <v>0.96405029296875</v>
      </c>
      <c r="R510" s="3">
        <f t="shared" si="67"/>
        <v>24.365195426418666</v>
      </c>
      <c r="S510" s="3">
        <f t="shared" si="68"/>
        <v>20.665629482682164</v>
      </c>
      <c r="T510" s="4">
        <f t="shared" si="69"/>
        <v>204.38655342465754</v>
      </c>
      <c r="U510" s="4">
        <f t="shared" si="70"/>
        <v>12.040607741165621</v>
      </c>
      <c r="V510" s="11" t="str">
        <f t="shared" si="64"/>
        <v>19D</v>
      </c>
    </row>
    <row r="511" spans="1:22" x14ac:dyDescent="0.25">
      <c r="A511" s="6" t="s">
        <v>1653</v>
      </c>
      <c r="B511" s="6" t="s">
        <v>1654</v>
      </c>
      <c r="C511" s="6" t="s">
        <v>1655</v>
      </c>
      <c r="D511" s="6" t="s">
        <v>1358</v>
      </c>
      <c r="E511" s="6" t="s">
        <v>561</v>
      </c>
      <c r="F511" s="6" t="s">
        <v>1656</v>
      </c>
      <c r="G511" s="6" t="s">
        <v>382</v>
      </c>
      <c r="O511" s="2">
        <f t="shared" si="63"/>
        <v>42919.498541666668</v>
      </c>
      <c r="P511" s="3">
        <f t="shared" si="65"/>
        <v>1.1016845703125</v>
      </c>
      <c r="Q511" s="3">
        <f t="shared" si="66"/>
        <v>0.93017578125</v>
      </c>
      <c r="R511" s="3">
        <f t="shared" si="67"/>
        <v>24.365195426418666</v>
      </c>
      <c r="S511" s="3">
        <f t="shared" si="68"/>
        <v>20.665629482682164</v>
      </c>
      <c r="T511" s="4">
        <f t="shared" si="69"/>
        <v>201.81650410958903</v>
      </c>
      <c r="U511" s="4">
        <f t="shared" si="70"/>
        <v>12.312251505818908</v>
      </c>
      <c r="V511" s="11" t="str">
        <f t="shared" si="64"/>
        <v>19D</v>
      </c>
    </row>
    <row r="512" spans="1:22" x14ac:dyDescent="0.25">
      <c r="A512" s="6" t="s">
        <v>1653</v>
      </c>
      <c r="B512" s="6" t="s">
        <v>933</v>
      </c>
      <c r="C512" s="6" t="s">
        <v>1657</v>
      </c>
      <c r="D512" s="6" t="s">
        <v>1358</v>
      </c>
      <c r="E512" s="6" t="s">
        <v>548</v>
      </c>
      <c r="F512" s="6" t="s">
        <v>1658</v>
      </c>
      <c r="G512" s="6" t="s">
        <v>1432</v>
      </c>
      <c r="O512" s="2">
        <f t="shared" si="63"/>
        <v>42919.498541666668</v>
      </c>
      <c r="P512" s="3">
        <f t="shared" si="65"/>
        <v>1.0589599609375</v>
      </c>
      <c r="Q512" s="3">
        <f t="shared" si="66"/>
        <v>0.8807373046875</v>
      </c>
      <c r="R512" s="3">
        <f t="shared" si="67"/>
        <v>24.365195426418666</v>
      </c>
      <c r="S512" s="3">
        <f t="shared" si="68"/>
        <v>20.668989899898577</v>
      </c>
      <c r="T512" s="4">
        <f t="shared" si="69"/>
        <v>198.9082904109589</v>
      </c>
      <c r="U512" s="4">
        <f t="shared" si="70"/>
        <v>12.578118655782585</v>
      </c>
      <c r="V512" s="11" t="str">
        <f t="shared" si="64"/>
        <v>19D</v>
      </c>
    </row>
    <row r="513" spans="1:22" x14ac:dyDescent="0.25">
      <c r="A513" s="6" t="s">
        <v>1653</v>
      </c>
      <c r="B513" s="6" t="s">
        <v>1659</v>
      </c>
      <c r="C513" s="6" t="s">
        <v>1660</v>
      </c>
      <c r="D513" s="6" t="s">
        <v>1358</v>
      </c>
      <c r="E513" s="6" t="s">
        <v>548</v>
      </c>
      <c r="F513" s="6" t="s">
        <v>1661</v>
      </c>
      <c r="G513" s="6" t="s">
        <v>1432</v>
      </c>
      <c r="O513" s="2">
        <f t="shared" si="63"/>
        <v>42919.498541666668</v>
      </c>
      <c r="P513" s="3">
        <f t="shared" si="65"/>
        <v>1.01318359375</v>
      </c>
      <c r="Q513" s="3">
        <f t="shared" si="66"/>
        <v>0.838623046875</v>
      </c>
      <c r="R513" s="3">
        <f t="shared" si="67"/>
        <v>24.365195426418666</v>
      </c>
      <c r="S513" s="3">
        <f t="shared" si="68"/>
        <v>20.668989899898577</v>
      </c>
      <c r="T513" s="4">
        <f t="shared" si="69"/>
        <v>195.79717808219178</v>
      </c>
      <c r="U513" s="4">
        <f t="shared" si="70"/>
        <v>12.578118655782585</v>
      </c>
      <c r="V513" s="11" t="str">
        <f t="shared" si="64"/>
        <v>19D</v>
      </c>
    </row>
    <row r="514" spans="1:22" x14ac:dyDescent="0.25">
      <c r="A514" s="6" t="s">
        <v>1653</v>
      </c>
      <c r="B514" s="6" t="s">
        <v>585</v>
      </c>
      <c r="C514" s="6" t="s">
        <v>998</v>
      </c>
      <c r="D514" s="6" t="s">
        <v>1358</v>
      </c>
      <c r="E514" s="6" t="s">
        <v>548</v>
      </c>
      <c r="F514" s="6" t="s">
        <v>1662</v>
      </c>
      <c r="G514" s="6" t="s">
        <v>316</v>
      </c>
      <c r="O514" s="2">
        <f t="shared" ref="O514:O577" si="71">(HEX2DEC(A514)/86400)+25569</f>
        <v>42919.498541666668</v>
      </c>
      <c r="P514" s="3">
        <f t="shared" si="65"/>
        <v>0.9765625</v>
      </c>
      <c r="Q514" s="3">
        <f t="shared" si="66"/>
        <v>0.80291748046875</v>
      </c>
      <c r="R514" s="3">
        <f t="shared" si="67"/>
        <v>24.365195426418666</v>
      </c>
      <c r="S514" s="3">
        <f t="shared" si="68"/>
        <v>20.668989899898577</v>
      </c>
      <c r="T514" s="4">
        <f t="shared" si="69"/>
        <v>205.13051506849314</v>
      </c>
      <c r="U514" s="4">
        <f t="shared" si="70"/>
        <v>12.040607741165621</v>
      </c>
      <c r="V514" s="11" t="str">
        <f t="shared" si="64"/>
        <v>19D</v>
      </c>
    </row>
    <row r="515" spans="1:22" x14ac:dyDescent="0.25">
      <c r="A515" s="6" t="s">
        <v>1663</v>
      </c>
      <c r="B515" s="6" t="s">
        <v>1664</v>
      </c>
      <c r="C515" s="6" t="s">
        <v>1665</v>
      </c>
      <c r="D515" s="6" t="s">
        <v>1358</v>
      </c>
      <c r="E515" s="6" t="s">
        <v>1303</v>
      </c>
      <c r="F515" s="6" t="s">
        <v>1666</v>
      </c>
      <c r="G515" s="6" t="s">
        <v>382</v>
      </c>
      <c r="O515" s="2">
        <f t="shared" si="71"/>
        <v>42919.498553240745</v>
      </c>
      <c r="P515" s="3">
        <f t="shared" si="65"/>
        <v>0.9490966796875</v>
      </c>
      <c r="Q515" s="3">
        <f t="shared" si="66"/>
        <v>0.772705078125</v>
      </c>
      <c r="R515" s="3">
        <f t="shared" si="67"/>
        <v>24.365195426418666</v>
      </c>
      <c r="S515" s="3">
        <f t="shared" si="68"/>
        <v>20.672350893090027</v>
      </c>
      <c r="T515" s="4">
        <f t="shared" si="69"/>
        <v>215.54597808219179</v>
      </c>
      <c r="U515" s="4">
        <f t="shared" si="70"/>
        <v>12.312251505818908</v>
      </c>
      <c r="V515" s="11" t="str">
        <f t="shared" si="64"/>
        <v>19D</v>
      </c>
    </row>
    <row r="516" spans="1:22" x14ac:dyDescent="0.25">
      <c r="A516" s="6" t="s">
        <v>1663</v>
      </c>
      <c r="B516" s="6" t="s">
        <v>1667</v>
      </c>
      <c r="C516" s="6" t="s">
        <v>1668</v>
      </c>
      <c r="D516" s="6" t="s">
        <v>1358</v>
      </c>
      <c r="E516" s="6" t="s">
        <v>1303</v>
      </c>
      <c r="F516" s="6" t="s">
        <v>1669</v>
      </c>
      <c r="G516" s="6" t="s">
        <v>382</v>
      </c>
      <c r="O516" s="2">
        <f t="shared" si="71"/>
        <v>42919.498553240745</v>
      </c>
      <c r="P516" s="3">
        <f t="shared" si="65"/>
        <v>0.9246826171875</v>
      </c>
      <c r="Q516" s="3">
        <f t="shared" si="66"/>
        <v>0.750732421875</v>
      </c>
      <c r="R516" s="3">
        <f t="shared" si="67"/>
        <v>24.365195426418666</v>
      </c>
      <c r="S516" s="3">
        <f t="shared" si="68"/>
        <v>20.672350893090027</v>
      </c>
      <c r="T516" s="4">
        <f t="shared" si="69"/>
        <v>232.72472876712328</v>
      </c>
      <c r="U516" s="4">
        <f t="shared" si="70"/>
        <v>12.312251505818908</v>
      </c>
      <c r="V516" s="11" t="str">
        <f t="shared" ref="V516:V579" si="72">DEC2HEX((HEX2DEC(A516)-HEX2DEC(A$2))/600)</f>
        <v>19D</v>
      </c>
    </row>
    <row r="517" spans="1:22" x14ac:dyDescent="0.25">
      <c r="A517" s="6" t="s">
        <v>1663</v>
      </c>
      <c r="B517" s="6" t="s">
        <v>1670</v>
      </c>
      <c r="C517" s="6" t="s">
        <v>1671</v>
      </c>
      <c r="D517" s="6" t="s">
        <v>1358</v>
      </c>
      <c r="E517" s="6" t="s">
        <v>1672</v>
      </c>
      <c r="F517" s="6" t="s">
        <v>1673</v>
      </c>
      <c r="G517" s="6" t="s">
        <v>382</v>
      </c>
      <c r="O517" s="2">
        <f t="shared" si="71"/>
        <v>42919.498553240745</v>
      </c>
      <c r="P517" s="3">
        <f t="shared" si="65"/>
        <v>0.9124755859375</v>
      </c>
      <c r="Q517" s="3">
        <f t="shared" si="66"/>
        <v>0.73516845703125</v>
      </c>
      <c r="R517" s="3">
        <f t="shared" si="67"/>
        <v>24.365195426418666</v>
      </c>
      <c r="S517" s="3">
        <f t="shared" si="68"/>
        <v>20.675712462443471</v>
      </c>
      <c r="T517" s="4">
        <f t="shared" si="69"/>
        <v>259.43971506849311</v>
      </c>
      <c r="U517" s="4">
        <f t="shared" si="70"/>
        <v>12.312251505818908</v>
      </c>
      <c r="V517" s="11" t="str">
        <f t="shared" si="72"/>
        <v>19D</v>
      </c>
    </row>
    <row r="518" spans="1:22" x14ac:dyDescent="0.25">
      <c r="A518" s="6" t="s">
        <v>1674</v>
      </c>
      <c r="B518" s="6" t="s">
        <v>1675</v>
      </c>
      <c r="C518" s="6" t="s">
        <v>1553</v>
      </c>
      <c r="D518" s="6" t="s">
        <v>1358</v>
      </c>
      <c r="E518" s="6" t="s">
        <v>1672</v>
      </c>
      <c r="F518" s="6" t="s">
        <v>1676</v>
      </c>
      <c r="G518" s="6" t="s">
        <v>316</v>
      </c>
      <c r="O518" s="2">
        <f t="shared" si="71"/>
        <v>42919.498564814814</v>
      </c>
      <c r="P518" s="3">
        <f t="shared" si="65"/>
        <v>0.9002685546875</v>
      </c>
      <c r="Q518" s="3">
        <f t="shared" si="66"/>
        <v>0.72418212890625</v>
      </c>
      <c r="R518" s="3">
        <f t="shared" si="67"/>
        <v>24.365195426418666</v>
      </c>
      <c r="S518" s="3">
        <f t="shared" si="68"/>
        <v>20.675712462443471</v>
      </c>
      <c r="T518" s="4">
        <f t="shared" si="69"/>
        <v>281.14986849315068</v>
      </c>
      <c r="U518" s="4">
        <f t="shared" si="70"/>
        <v>12.040607741165621</v>
      </c>
      <c r="V518" s="11" t="str">
        <f t="shared" si="72"/>
        <v>19D</v>
      </c>
    </row>
    <row r="519" spans="1:22" x14ac:dyDescent="0.25">
      <c r="A519" s="6" t="s">
        <v>1674</v>
      </c>
      <c r="B519" s="6" t="s">
        <v>254</v>
      </c>
      <c r="C519" s="6" t="s">
        <v>1677</v>
      </c>
      <c r="D519" s="6" t="s">
        <v>1358</v>
      </c>
      <c r="E519" s="6" t="s">
        <v>1672</v>
      </c>
      <c r="F519" s="6" t="s">
        <v>1678</v>
      </c>
      <c r="G519" s="6" t="s">
        <v>382</v>
      </c>
      <c r="O519" s="2">
        <f t="shared" si="71"/>
        <v>42919.498564814814</v>
      </c>
      <c r="P519" s="3">
        <f t="shared" si="65"/>
        <v>0.885009765625</v>
      </c>
      <c r="Q519" s="3">
        <f t="shared" si="66"/>
        <v>0.71136474609375</v>
      </c>
      <c r="R519" s="3">
        <f t="shared" si="67"/>
        <v>24.365195426418666</v>
      </c>
      <c r="S519" s="3">
        <f t="shared" si="68"/>
        <v>20.675712462443471</v>
      </c>
      <c r="T519" s="4">
        <f t="shared" si="69"/>
        <v>314.08707945205481</v>
      </c>
      <c r="U519" s="4">
        <f t="shared" si="70"/>
        <v>12.312251505818908</v>
      </c>
      <c r="V519" s="11" t="str">
        <f t="shared" si="72"/>
        <v>19D</v>
      </c>
    </row>
    <row r="520" spans="1:22" x14ac:dyDescent="0.25">
      <c r="A520" s="6" t="s">
        <v>1674</v>
      </c>
      <c r="B520" s="6" t="s">
        <v>257</v>
      </c>
      <c r="C520" s="6" t="s">
        <v>1679</v>
      </c>
      <c r="D520" s="6" t="s">
        <v>1358</v>
      </c>
      <c r="E520" s="6" t="s">
        <v>1672</v>
      </c>
      <c r="F520" s="6" t="s">
        <v>1680</v>
      </c>
      <c r="G520" s="6" t="s">
        <v>1681</v>
      </c>
      <c r="O520" s="2">
        <f t="shared" si="71"/>
        <v>42919.498564814814</v>
      </c>
      <c r="P520" s="3">
        <f t="shared" si="65"/>
        <v>0.860595703125</v>
      </c>
      <c r="Q520" s="3">
        <f t="shared" si="66"/>
        <v>0.70037841796875</v>
      </c>
      <c r="R520" s="3">
        <f t="shared" si="67"/>
        <v>24.365195426418666</v>
      </c>
      <c r="S520" s="3">
        <f t="shared" si="68"/>
        <v>20.675712462443471</v>
      </c>
      <c r="T520" s="4">
        <f t="shared" si="69"/>
        <v>350.74409863013699</v>
      </c>
      <c r="U520" s="4">
        <f t="shared" si="70"/>
        <v>8.5061469534770708</v>
      </c>
      <c r="V520" s="11" t="str">
        <f t="shared" si="72"/>
        <v>19D</v>
      </c>
    </row>
    <row r="521" spans="1:22" x14ac:dyDescent="0.25">
      <c r="A521" s="6" t="s">
        <v>1674</v>
      </c>
      <c r="B521" s="6" t="s">
        <v>150</v>
      </c>
      <c r="C521" s="6" t="s">
        <v>989</v>
      </c>
      <c r="D521" s="6" t="s">
        <v>1358</v>
      </c>
      <c r="E521" s="6" t="s">
        <v>1313</v>
      </c>
      <c r="F521" s="6" t="s">
        <v>1682</v>
      </c>
      <c r="G521" s="6" t="s">
        <v>1394</v>
      </c>
      <c r="O521" s="2">
        <f t="shared" si="71"/>
        <v>42919.498564814814</v>
      </c>
      <c r="P521" s="3">
        <f t="shared" si="65"/>
        <v>0.8575439453125</v>
      </c>
      <c r="Q521" s="3">
        <f t="shared" si="66"/>
        <v>0.68115234375</v>
      </c>
      <c r="R521" s="3">
        <f t="shared" si="67"/>
        <v>24.365195426418666</v>
      </c>
      <c r="S521" s="3">
        <f t="shared" si="68"/>
        <v>20.67907460814547</v>
      </c>
      <c r="T521" s="4">
        <f t="shared" si="69"/>
        <v>364.54120547945206</v>
      </c>
      <c r="U521" s="4">
        <f t="shared" si="70"/>
        <v>13.590493966805914</v>
      </c>
      <c r="V521" s="11" t="str">
        <f t="shared" si="72"/>
        <v>19D</v>
      </c>
    </row>
    <row r="522" spans="1:22" x14ac:dyDescent="0.25">
      <c r="A522" s="6" t="s">
        <v>1683</v>
      </c>
      <c r="B522" s="6" t="s">
        <v>251</v>
      </c>
      <c r="C522" s="6" t="s">
        <v>1684</v>
      </c>
      <c r="D522" s="6" t="s">
        <v>1358</v>
      </c>
      <c r="E522" s="6" t="s">
        <v>1313</v>
      </c>
      <c r="F522" s="6" t="s">
        <v>1685</v>
      </c>
      <c r="G522" s="6" t="s">
        <v>1372</v>
      </c>
      <c r="O522" s="2">
        <f t="shared" si="71"/>
        <v>42919.498576388884</v>
      </c>
      <c r="P522" s="3">
        <f t="shared" si="65"/>
        <v>0.8270263671875</v>
      </c>
      <c r="Q522" s="3">
        <f t="shared" si="66"/>
        <v>0.6536865234375</v>
      </c>
      <c r="R522" s="3">
        <f t="shared" si="67"/>
        <v>24.365195426418666</v>
      </c>
      <c r="S522" s="3">
        <f t="shared" si="68"/>
        <v>20.67907460814547</v>
      </c>
      <c r="T522" s="4">
        <f t="shared" si="69"/>
        <v>450.23206027397259</v>
      </c>
      <c r="U522" s="4">
        <f t="shared" si="70"/>
        <v>10.263095898622556</v>
      </c>
      <c r="V522" s="11" t="str">
        <f t="shared" si="72"/>
        <v>19D</v>
      </c>
    </row>
    <row r="523" spans="1:22" x14ac:dyDescent="0.25">
      <c r="A523" s="6" t="s">
        <v>1683</v>
      </c>
      <c r="B523" s="6" t="s">
        <v>125</v>
      </c>
      <c r="C523" s="6" t="s">
        <v>1686</v>
      </c>
      <c r="D523" s="6" t="s">
        <v>1358</v>
      </c>
      <c r="E523" s="6" t="s">
        <v>1313</v>
      </c>
      <c r="F523" s="6" t="s">
        <v>1687</v>
      </c>
      <c r="G523" s="6" t="s">
        <v>369</v>
      </c>
      <c r="O523" s="2">
        <f t="shared" si="71"/>
        <v>42919.498576388884</v>
      </c>
      <c r="P523" s="3">
        <f t="shared" si="65"/>
        <v>0.8148193359375</v>
      </c>
      <c r="Q523" s="3">
        <f t="shared" si="66"/>
        <v>0.63629150390625</v>
      </c>
      <c r="R523" s="3">
        <f t="shared" si="67"/>
        <v>24.365195426418666</v>
      </c>
      <c r="S523" s="3">
        <f t="shared" si="68"/>
        <v>20.67907460814547</v>
      </c>
      <c r="T523" s="4">
        <f t="shared" si="69"/>
        <v>514.00986301369858</v>
      </c>
      <c r="U523" s="4">
        <f t="shared" si="70"/>
        <v>11.186763880959962</v>
      </c>
      <c r="V523" s="11" t="str">
        <f t="shared" si="72"/>
        <v>19D</v>
      </c>
    </row>
    <row r="524" spans="1:22" x14ac:dyDescent="0.25">
      <c r="A524" s="6" t="s">
        <v>1683</v>
      </c>
      <c r="B524" s="6" t="s">
        <v>120</v>
      </c>
      <c r="C524" s="6" t="s">
        <v>1688</v>
      </c>
      <c r="D524" s="6" t="s">
        <v>1358</v>
      </c>
      <c r="E524" s="6" t="s">
        <v>620</v>
      </c>
      <c r="F524" s="6" t="s">
        <v>1689</v>
      </c>
      <c r="G524" s="6" t="s">
        <v>1394</v>
      </c>
      <c r="O524" s="2">
        <f t="shared" si="71"/>
        <v>42919.498576388884</v>
      </c>
      <c r="P524" s="3">
        <f t="shared" si="65"/>
        <v>0.8056640625</v>
      </c>
      <c r="Q524" s="3">
        <f t="shared" si="66"/>
        <v>0.62347412109375</v>
      </c>
      <c r="R524" s="3">
        <f t="shared" si="67"/>
        <v>24.365195426418666</v>
      </c>
      <c r="S524" s="3">
        <f t="shared" si="68"/>
        <v>20.682437330383323</v>
      </c>
      <c r="T524" s="4">
        <f t="shared" si="69"/>
        <v>520.16445479452057</v>
      </c>
      <c r="U524" s="4">
        <f t="shared" si="70"/>
        <v>13.590493966805914</v>
      </c>
      <c r="V524" s="11" t="str">
        <f t="shared" si="72"/>
        <v>19D</v>
      </c>
    </row>
    <row r="525" spans="1:22" x14ac:dyDescent="0.25">
      <c r="A525" s="6" t="s">
        <v>1690</v>
      </c>
      <c r="B525" s="6" t="s">
        <v>171</v>
      </c>
      <c r="C525" s="6" t="s">
        <v>1691</v>
      </c>
      <c r="D525" s="6" t="s">
        <v>1358</v>
      </c>
      <c r="E525" s="6" t="s">
        <v>620</v>
      </c>
      <c r="F525" s="6" t="s">
        <v>1692</v>
      </c>
      <c r="G525" s="6" t="s">
        <v>1432</v>
      </c>
      <c r="O525" s="2">
        <f t="shared" si="71"/>
        <v>42919.498587962968</v>
      </c>
      <c r="P525" s="3">
        <f t="shared" si="65"/>
        <v>0.7781982421875</v>
      </c>
      <c r="Q525" s="3">
        <f t="shared" si="66"/>
        <v>0.6060791015625</v>
      </c>
      <c r="R525" s="3">
        <f t="shared" si="67"/>
        <v>24.365195426418666</v>
      </c>
      <c r="S525" s="3">
        <f t="shared" si="68"/>
        <v>20.682437330383323</v>
      </c>
      <c r="T525" s="4">
        <f t="shared" si="69"/>
        <v>551.47847671232876</v>
      </c>
      <c r="U525" s="4">
        <f t="shared" si="70"/>
        <v>12.578118655782585</v>
      </c>
      <c r="V525" s="11" t="str">
        <f t="shared" si="72"/>
        <v>19D</v>
      </c>
    </row>
    <row r="526" spans="1:22" x14ac:dyDescent="0.25">
      <c r="A526" s="6" t="s">
        <v>1690</v>
      </c>
      <c r="B526" s="6" t="s">
        <v>278</v>
      </c>
      <c r="C526" s="6" t="s">
        <v>1693</v>
      </c>
      <c r="D526" s="6" t="s">
        <v>1358</v>
      </c>
      <c r="E526" s="6" t="s">
        <v>1310</v>
      </c>
      <c r="F526" s="6" t="s">
        <v>1694</v>
      </c>
      <c r="G526" s="6" t="s">
        <v>369</v>
      </c>
      <c r="O526" s="2">
        <f t="shared" si="71"/>
        <v>42919.498587962968</v>
      </c>
      <c r="P526" s="3">
        <f t="shared" si="65"/>
        <v>0.7476806640625</v>
      </c>
      <c r="Q526" s="3">
        <f t="shared" si="66"/>
        <v>0.57586669921875</v>
      </c>
      <c r="R526" s="3">
        <f t="shared" si="67"/>
        <v>24.365195426418666</v>
      </c>
      <c r="S526" s="3">
        <f t="shared" si="68"/>
        <v>20.68580062934393</v>
      </c>
      <c r="T526" s="4">
        <f t="shared" si="69"/>
        <v>634.12585205479456</v>
      </c>
      <c r="U526" s="4">
        <f t="shared" si="70"/>
        <v>11.186763880959962</v>
      </c>
      <c r="V526" s="11" t="str">
        <f t="shared" si="72"/>
        <v>19D</v>
      </c>
    </row>
    <row r="527" spans="1:22" x14ac:dyDescent="0.25">
      <c r="A527" s="6" t="s">
        <v>1690</v>
      </c>
      <c r="B527" s="6" t="s">
        <v>181</v>
      </c>
      <c r="C527" s="6" t="s">
        <v>1695</v>
      </c>
      <c r="D527" s="6" t="s">
        <v>1358</v>
      </c>
      <c r="E527" s="6" t="s">
        <v>605</v>
      </c>
      <c r="F527" s="6" t="s">
        <v>1696</v>
      </c>
      <c r="G527" s="6" t="s">
        <v>1432</v>
      </c>
      <c r="O527" s="2">
        <f t="shared" si="71"/>
        <v>42919.498587962968</v>
      </c>
      <c r="P527" s="3">
        <f t="shared" si="65"/>
        <v>0.732421875</v>
      </c>
      <c r="Q527" s="3">
        <f t="shared" si="66"/>
        <v>0.545654296875</v>
      </c>
      <c r="R527" s="3">
        <f t="shared" si="67"/>
        <v>24.365195426418666</v>
      </c>
      <c r="S527" s="3">
        <f t="shared" si="68"/>
        <v>20.689164505214478</v>
      </c>
      <c r="T527" s="4">
        <f t="shared" si="69"/>
        <v>665.23697534246583</v>
      </c>
      <c r="U527" s="4">
        <f t="shared" si="70"/>
        <v>12.578118655782585</v>
      </c>
      <c r="V527" s="11" t="str">
        <f t="shared" si="72"/>
        <v>19D</v>
      </c>
    </row>
    <row r="528" spans="1:22" x14ac:dyDescent="0.25">
      <c r="A528" s="6" t="s">
        <v>1690</v>
      </c>
      <c r="B528" s="6" t="s">
        <v>145</v>
      </c>
      <c r="C528" s="6" t="s">
        <v>1697</v>
      </c>
      <c r="D528" s="6" t="s">
        <v>1358</v>
      </c>
      <c r="E528" s="6" t="s">
        <v>605</v>
      </c>
      <c r="F528" s="6" t="s">
        <v>1698</v>
      </c>
      <c r="G528" s="6" t="s">
        <v>1390</v>
      </c>
      <c r="O528" s="2">
        <f t="shared" si="71"/>
        <v>42919.498587962968</v>
      </c>
      <c r="P528" s="3">
        <f t="shared" si="65"/>
        <v>0.7110595703125</v>
      </c>
      <c r="Q528" s="3">
        <f t="shared" si="66"/>
        <v>0.5255126953125</v>
      </c>
      <c r="R528" s="3">
        <f t="shared" si="67"/>
        <v>24.365195426418666</v>
      </c>
      <c r="S528" s="3">
        <f t="shared" si="68"/>
        <v>20.689164505214478</v>
      </c>
      <c r="T528" s="4">
        <f t="shared" si="69"/>
        <v>696.48336438356171</v>
      </c>
      <c r="U528" s="4">
        <f t="shared" si="70"/>
        <v>13.344476714033151</v>
      </c>
      <c r="V528" s="11" t="str">
        <f t="shared" si="72"/>
        <v>19D</v>
      </c>
    </row>
    <row r="529" spans="1:22" x14ac:dyDescent="0.25">
      <c r="A529" s="6" t="s">
        <v>1699</v>
      </c>
      <c r="B529" s="6" t="s">
        <v>12</v>
      </c>
      <c r="C529" s="6" t="s">
        <v>1700</v>
      </c>
      <c r="D529" s="6" t="s">
        <v>1358</v>
      </c>
      <c r="E529" s="6" t="s">
        <v>573</v>
      </c>
      <c r="F529" s="6" t="s">
        <v>1701</v>
      </c>
      <c r="G529" s="6" t="s">
        <v>47</v>
      </c>
      <c r="O529" s="2">
        <f t="shared" si="71"/>
        <v>42919.498599537037</v>
      </c>
      <c r="P529" s="3">
        <f t="shared" si="65"/>
        <v>0.6805419921875</v>
      </c>
      <c r="Q529" s="3">
        <f t="shared" si="66"/>
        <v>0.498046875</v>
      </c>
      <c r="R529" s="3">
        <f t="shared" si="67"/>
        <v>24.365195426418666</v>
      </c>
      <c r="S529" s="3">
        <f t="shared" si="68"/>
        <v>20.692528958182152</v>
      </c>
      <c r="T529" s="4">
        <f t="shared" si="69"/>
        <v>774.93750136986307</v>
      </c>
      <c r="U529" s="4">
        <f t="shared" si="70"/>
        <v>14.069867747572125</v>
      </c>
      <c r="V529" s="11" t="str">
        <f t="shared" si="72"/>
        <v>19D</v>
      </c>
    </row>
    <row r="530" spans="1:22" x14ac:dyDescent="0.25">
      <c r="A530" s="6" t="s">
        <v>1699</v>
      </c>
      <c r="B530" s="6" t="s">
        <v>234</v>
      </c>
      <c r="C530" s="6" t="s">
        <v>1702</v>
      </c>
      <c r="D530" s="6" t="s">
        <v>1358</v>
      </c>
      <c r="E530" s="6" t="s">
        <v>570</v>
      </c>
      <c r="F530" s="6" t="s">
        <v>1703</v>
      </c>
      <c r="G530" s="6" t="s">
        <v>1704</v>
      </c>
      <c r="O530" s="2">
        <f t="shared" si="71"/>
        <v>42919.498599537037</v>
      </c>
      <c r="P530" s="3">
        <f t="shared" si="65"/>
        <v>0.6622314453125</v>
      </c>
      <c r="Q530" s="3">
        <f t="shared" si="66"/>
        <v>0.47515869140625</v>
      </c>
      <c r="R530" s="3">
        <f t="shared" si="67"/>
        <v>24.365195426418666</v>
      </c>
      <c r="S530" s="3">
        <f t="shared" si="68"/>
        <v>20.69589398843425</v>
      </c>
      <c r="T530" s="4">
        <f t="shared" si="69"/>
        <v>852.71530958904111</v>
      </c>
      <c r="U530" s="4">
        <f t="shared" si="70"/>
        <v>9.5986383834399724</v>
      </c>
      <c r="V530" s="11" t="str">
        <f t="shared" si="72"/>
        <v>19D</v>
      </c>
    </row>
    <row r="531" spans="1:22" x14ac:dyDescent="0.25">
      <c r="A531" s="6" t="s">
        <v>1699</v>
      </c>
      <c r="B531" s="6" t="s">
        <v>144</v>
      </c>
      <c r="C531" s="6" t="s">
        <v>1705</v>
      </c>
      <c r="D531" s="6" t="s">
        <v>1358</v>
      </c>
      <c r="E531" s="6" t="s">
        <v>576</v>
      </c>
      <c r="F531" s="6" t="s">
        <v>1706</v>
      </c>
      <c r="G531" s="6" t="s">
        <v>1401</v>
      </c>
      <c r="O531" s="2">
        <f t="shared" si="71"/>
        <v>42919.498599537037</v>
      </c>
      <c r="P531" s="3">
        <f t="shared" si="65"/>
        <v>0.64697265625</v>
      </c>
      <c r="Q531" s="3">
        <f t="shared" si="66"/>
        <v>0.46142578125</v>
      </c>
      <c r="R531" s="3">
        <f t="shared" si="67"/>
        <v>24.365195426418666</v>
      </c>
      <c r="S531" s="3">
        <f t="shared" si="68"/>
        <v>20.702625781541485</v>
      </c>
      <c r="T531" s="4">
        <f t="shared" si="69"/>
        <v>876.72498082191782</v>
      </c>
      <c r="U531" s="4">
        <f t="shared" si="70"/>
        <v>12.838568140984055</v>
      </c>
      <c r="V531" s="11" t="str">
        <f t="shared" si="72"/>
        <v>19D</v>
      </c>
    </row>
    <row r="532" spans="1:22" x14ac:dyDescent="0.25">
      <c r="A532" s="6" t="s">
        <v>1707</v>
      </c>
      <c r="B532" s="6" t="s">
        <v>135</v>
      </c>
      <c r="C532" s="6" t="s">
        <v>1708</v>
      </c>
      <c r="D532" s="6" t="s">
        <v>1358</v>
      </c>
      <c r="E532" s="6" t="s">
        <v>1300</v>
      </c>
      <c r="F532" s="6" t="s">
        <v>1709</v>
      </c>
      <c r="G532" s="6" t="s">
        <v>1401</v>
      </c>
      <c r="O532" s="2">
        <f t="shared" si="71"/>
        <v>42919.498611111107</v>
      </c>
      <c r="P532" s="3">
        <f t="shared" si="65"/>
        <v>0.6256103515625</v>
      </c>
      <c r="Q532" s="3">
        <f t="shared" si="66"/>
        <v>0.4339599609375</v>
      </c>
      <c r="R532" s="3">
        <f t="shared" si="67"/>
        <v>24.365195426418666</v>
      </c>
      <c r="S532" s="3">
        <f t="shared" si="68"/>
        <v>20.705992544771789</v>
      </c>
      <c r="T532" s="4">
        <f t="shared" si="69"/>
        <v>919.26606027397258</v>
      </c>
      <c r="U532" s="4">
        <f t="shared" si="70"/>
        <v>12.838568140984055</v>
      </c>
      <c r="V532" s="11" t="str">
        <f t="shared" si="72"/>
        <v>19D</v>
      </c>
    </row>
    <row r="533" spans="1:22" x14ac:dyDescent="0.25">
      <c r="A533" s="6" t="s">
        <v>1707</v>
      </c>
      <c r="B533" s="6" t="s">
        <v>10</v>
      </c>
      <c r="C533" s="6" t="s">
        <v>1710</v>
      </c>
      <c r="D533" s="6" t="s">
        <v>1358</v>
      </c>
      <c r="E533" s="6" t="s">
        <v>1262</v>
      </c>
      <c r="F533" s="6" t="s">
        <v>217</v>
      </c>
      <c r="G533" s="6" t="s">
        <v>369</v>
      </c>
      <c r="O533" s="2">
        <f t="shared" si="71"/>
        <v>42919.498611111107</v>
      </c>
      <c r="P533" s="3">
        <f t="shared" si="65"/>
        <v>0.592041015625</v>
      </c>
      <c r="Q533" s="3">
        <f t="shared" si="66"/>
        <v>0.39825439453125</v>
      </c>
      <c r="R533" s="3">
        <f t="shared" si="67"/>
        <v>24.365195426418666</v>
      </c>
      <c r="S533" s="3">
        <f t="shared" si="68"/>
        <v>20.709359886036623</v>
      </c>
      <c r="T533" s="4">
        <f t="shared" si="69"/>
        <v>1010.2322794520549</v>
      </c>
      <c r="U533" s="4">
        <f t="shared" si="70"/>
        <v>11.186763880959962</v>
      </c>
      <c r="V533" s="11" t="str">
        <f t="shared" si="72"/>
        <v>19D</v>
      </c>
    </row>
    <row r="534" spans="1:22" x14ac:dyDescent="0.25">
      <c r="A534" s="6" t="s">
        <v>1707</v>
      </c>
      <c r="B534" s="6" t="s">
        <v>89</v>
      </c>
      <c r="C534" s="6" t="s">
        <v>1711</v>
      </c>
      <c r="D534" s="6" t="s">
        <v>1358</v>
      </c>
      <c r="E534" s="6" t="s">
        <v>1712</v>
      </c>
      <c r="F534" s="6" t="s">
        <v>265</v>
      </c>
      <c r="G534" s="6" t="s">
        <v>1380</v>
      </c>
      <c r="O534" s="2">
        <f t="shared" si="71"/>
        <v>42919.498611111107</v>
      </c>
      <c r="P534" s="3">
        <f t="shared" si="65"/>
        <v>0.5523681640625</v>
      </c>
      <c r="Q534" s="3">
        <f t="shared" si="66"/>
        <v>0.36346435546875</v>
      </c>
      <c r="R534" s="3">
        <f t="shared" si="67"/>
        <v>24.365195426418666</v>
      </c>
      <c r="S534" s="3">
        <f t="shared" si="68"/>
        <v>20.712727805523855</v>
      </c>
      <c r="T534" s="4">
        <f t="shared" si="69"/>
        <v>1048.1743232876711</v>
      </c>
      <c r="U534" s="4">
        <f t="shared" si="70"/>
        <v>10.887482877261027</v>
      </c>
      <c r="V534" s="11" t="str">
        <f t="shared" si="72"/>
        <v>19D</v>
      </c>
    </row>
    <row r="535" spans="1:22" x14ac:dyDescent="0.25">
      <c r="A535" s="6" t="s">
        <v>1707</v>
      </c>
      <c r="B535" s="6" t="s">
        <v>69</v>
      </c>
      <c r="C535" s="6" t="s">
        <v>1713</v>
      </c>
      <c r="D535" s="6" t="s">
        <v>1358</v>
      </c>
      <c r="E535" s="6" t="s">
        <v>1714</v>
      </c>
      <c r="F535" s="6" t="s">
        <v>1715</v>
      </c>
      <c r="G535" s="6" t="s">
        <v>34</v>
      </c>
      <c r="O535" s="2">
        <f t="shared" si="71"/>
        <v>42919.498611111107</v>
      </c>
      <c r="P535" s="3">
        <f t="shared" si="65"/>
        <v>0.518798828125</v>
      </c>
      <c r="Q535" s="3">
        <f t="shared" si="66"/>
        <v>0.32867431640625</v>
      </c>
      <c r="R535" s="3">
        <f t="shared" si="67"/>
        <v>24.365195426418666</v>
      </c>
      <c r="S535" s="3">
        <f t="shared" si="68"/>
        <v>20.716096303421295</v>
      </c>
      <c r="T535" s="4">
        <f t="shared" si="69"/>
        <v>1097.6815890410958</v>
      </c>
      <c r="U535" s="4">
        <f t="shared" si="70"/>
        <v>16.463595202270298</v>
      </c>
      <c r="V535" s="11" t="str">
        <f t="shared" si="72"/>
        <v>19D</v>
      </c>
    </row>
    <row r="536" spans="1:22" x14ac:dyDescent="0.25">
      <c r="A536" s="6" t="s">
        <v>1716</v>
      </c>
      <c r="B536" s="6" t="s">
        <v>17</v>
      </c>
      <c r="C536" s="6" t="s">
        <v>1717</v>
      </c>
      <c r="D536" s="6" t="s">
        <v>1358</v>
      </c>
      <c r="E536" s="6" t="s">
        <v>1275</v>
      </c>
      <c r="F536" s="6" t="s">
        <v>1718</v>
      </c>
      <c r="G536" s="6" t="s">
        <v>322</v>
      </c>
      <c r="O536" s="2">
        <f t="shared" si="71"/>
        <v>42919.498622685191</v>
      </c>
      <c r="P536" s="3">
        <f t="shared" si="65"/>
        <v>0.48828125</v>
      </c>
      <c r="Q536" s="3">
        <f t="shared" si="66"/>
        <v>0.3076171875</v>
      </c>
      <c r="R536" s="3">
        <f t="shared" si="67"/>
        <v>24.365195426418666</v>
      </c>
      <c r="S536" s="3">
        <f t="shared" si="68"/>
        <v>20.719465379916983</v>
      </c>
      <c r="T536" s="4">
        <f t="shared" si="69"/>
        <v>1184.7251013698631</v>
      </c>
      <c r="U536" s="4">
        <f t="shared" si="70"/>
        <v>11.47834095453358</v>
      </c>
      <c r="V536" s="11" t="str">
        <f t="shared" si="72"/>
        <v>19D</v>
      </c>
    </row>
    <row r="537" spans="1:22" x14ac:dyDescent="0.25">
      <c r="A537" s="6" t="s">
        <v>1716</v>
      </c>
      <c r="B537" s="6" t="s">
        <v>110</v>
      </c>
      <c r="C537" s="6" t="s">
        <v>1719</v>
      </c>
      <c r="D537" s="6" t="s">
        <v>1358</v>
      </c>
      <c r="E537" s="6" t="s">
        <v>1268</v>
      </c>
      <c r="F537" s="6" t="s">
        <v>1720</v>
      </c>
      <c r="G537" s="6" t="s">
        <v>1432</v>
      </c>
      <c r="O537" s="2">
        <f t="shared" si="71"/>
        <v>42919.498622685191</v>
      </c>
      <c r="P537" s="3">
        <f t="shared" si="65"/>
        <v>0.4730224609375</v>
      </c>
      <c r="Q537" s="3">
        <f t="shared" si="66"/>
        <v>0.30120849609375</v>
      </c>
      <c r="R537" s="3">
        <f t="shared" si="67"/>
        <v>24.365195426418666</v>
      </c>
      <c r="S537" s="3">
        <f t="shared" si="68"/>
        <v>20.722835035198784</v>
      </c>
      <c r="T537" s="4">
        <f t="shared" si="69"/>
        <v>1215.4980602739727</v>
      </c>
      <c r="U537" s="4">
        <f t="shared" si="70"/>
        <v>12.578118655782585</v>
      </c>
      <c r="V537" s="11" t="str">
        <f t="shared" si="72"/>
        <v>19D</v>
      </c>
    </row>
    <row r="538" spans="1:22" x14ac:dyDescent="0.25">
      <c r="A538" s="6" t="s">
        <v>1716</v>
      </c>
      <c r="B538" s="6" t="s">
        <v>109</v>
      </c>
      <c r="C538" s="6" t="s">
        <v>1721</v>
      </c>
      <c r="D538" s="6" t="s">
        <v>1358</v>
      </c>
      <c r="E538" s="6" t="s">
        <v>546</v>
      </c>
      <c r="F538" s="6" t="s">
        <v>1722</v>
      </c>
      <c r="G538" s="6" t="s">
        <v>1401</v>
      </c>
      <c r="O538" s="2">
        <f t="shared" si="71"/>
        <v>42919.498622685191</v>
      </c>
      <c r="P538" s="3">
        <f t="shared" si="65"/>
        <v>0.469970703125</v>
      </c>
      <c r="Q538" s="3">
        <f t="shared" si="66"/>
        <v>0.30029296875</v>
      </c>
      <c r="R538" s="3">
        <f t="shared" si="67"/>
        <v>24.365195426418666</v>
      </c>
      <c r="S538" s="3">
        <f t="shared" si="68"/>
        <v>20.729576082873677</v>
      </c>
      <c r="T538" s="4">
        <f t="shared" si="69"/>
        <v>1256.4835835616439</v>
      </c>
      <c r="U538" s="4">
        <f t="shared" si="70"/>
        <v>12.838568140984055</v>
      </c>
      <c r="V538" s="11" t="str">
        <f t="shared" si="72"/>
        <v>19D</v>
      </c>
    </row>
    <row r="539" spans="1:22" x14ac:dyDescent="0.25">
      <c r="A539" s="6" t="s">
        <v>1716</v>
      </c>
      <c r="B539" s="6" t="s">
        <v>109</v>
      </c>
      <c r="C539" s="6" t="s">
        <v>1719</v>
      </c>
      <c r="D539" s="6" t="s">
        <v>1358</v>
      </c>
      <c r="E539" s="6" t="s">
        <v>1285</v>
      </c>
      <c r="F539" s="6" t="s">
        <v>1723</v>
      </c>
      <c r="G539" s="6" t="s">
        <v>369</v>
      </c>
      <c r="O539" s="2">
        <f t="shared" si="71"/>
        <v>42919.498622685191</v>
      </c>
      <c r="P539" s="3">
        <f t="shared" ref="P539:P602" si="73">HEX2DEC(B539)/32768*100</f>
        <v>0.469970703125</v>
      </c>
      <c r="Q539" s="3">
        <f t="shared" ref="Q539:Q602" si="74">HEX2DEC(C539)/32768*30</f>
        <v>0.30120849609375</v>
      </c>
      <c r="R539" s="3">
        <f t="shared" ref="R539:R602" si="75">1/($X$2+$X$3*LOG10(5600-HEX2DEC(D539))+$X$4*LOG10(5600-HEX2DEC(D539))^3)-273.15</f>
        <v>24.365195426418666</v>
      </c>
      <c r="S539" s="3">
        <f t="shared" ref="S539:S602" si="76">1/($X$2+$X$3*LOG10(21000-HEX2DEC(E539))+$X$4*LOG10(21000-HEX2DEC(E539))^3)-273.15</f>
        <v>20.736319447952098</v>
      </c>
      <c r="T539" s="4">
        <f t="shared" ref="T539:T602" si="77">((HEX2DEC(F539)+4700)-4842)*0.049372/0.73</f>
        <v>1306.3966465753424</v>
      </c>
      <c r="U539" s="4">
        <f t="shared" ref="U539:U602" si="78">DEGREES(ACOS((1000-G539)/1000))</f>
        <v>11.186763880959962</v>
      </c>
      <c r="V539" s="11" t="str">
        <f t="shared" si="72"/>
        <v>19D</v>
      </c>
    </row>
    <row r="540" spans="1:22" x14ac:dyDescent="0.25">
      <c r="A540" s="6" t="s">
        <v>1724</v>
      </c>
      <c r="B540" s="6" t="s">
        <v>109</v>
      </c>
      <c r="C540" s="6" t="s">
        <v>1721</v>
      </c>
      <c r="D540" s="6" t="s">
        <v>1358</v>
      </c>
      <c r="E540" s="6" t="s">
        <v>1725</v>
      </c>
      <c r="F540" s="6" t="s">
        <v>1726</v>
      </c>
      <c r="G540" s="6" t="s">
        <v>1432</v>
      </c>
      <c r="O540" s="2">
        <f t="shared" si="71"/>
        <v>42919.49863425926</v>
      </c>
      <c r="P540" s="3">
        <f t="shared" si="73"/>
        <v>0.469970703125</v>
      </c>
      <c r="Q540" s="3">
        <f t="shared" si="74"/>
        <v>0.30029296875</v>
      </c>
      <c r="R540" s="3">
        <f t="shared" si="75"/>
        <v>24.365195426418666</v>
      </c>
      <c r="S540" s="3">
        <f t="shared" si="76"/>
        <v>20.746438843999272</v>
      </c>
      <c r="T540" s="4">
        <f t="shared" si="77"/>
        <v>1314.106794520548</v>
      </c>
      <c r="U540" s="4">
        <f t="shared" si="78"/>
        <v>12.578118655782585</v>
      </c>
      <c r="V540" s="11" t="str">
        <f t="shared" si="72"/>
        <v>19D</v>
      </c>
    </row>
    <row r="541" spans="1:22" x14ac:dyDescent="0.25">
      <c r="A541" s="6" t="s">
        <v>1724</v>
      </c>
      <c r="B541" s="6" t="s">
        <v>109</v>
      </c>
      <c r="C541" s="6" t="s">
        <v>1727</v>
      </c>
      <c r="D541" s="6" t="s">
        <v>1358</v>
      </c>
      <c r="E541" s="6" t="s">
        <v>1728</v>
      </c>
      <c r="F541" s="6" t="s">
        <v>1729</v>
      </c>
      <c r="G541" s="6" t="s">
        <v>1428</v>
      </c>
      <c r="O541" s="2">
        <f t="shared" si="71"/>
        <v>42919.49863425926</v>
      </c>
      <c r="P541" s="3">
        <f t="shared" si="73"/>
        <v>0.469970703125</v>
      </c>
      <c r="Q541" s="3">
        <f t="shared" si="74"/>
        <v>0.29937744140625</v>
      </c>
      <c r="R541" s="3">
        <f t="shared" si="75"/>
        <v>24.365195426418666</v>
      </c>
      <c r="S541" s="3">
        <f t="shared" si="76"/>
        <v>20.753188009184782</v>
      </c>
      <c r="T541" s="4">
        <f t="shared" si="77"/>
        <v>1304.7734575342465</v>
      </c>
      <c r="U541" s="4">
        <f t="shared" si="78"/>
        <v>13.093923320570502</v>
      </c>
      <c r="V541" s="11" t="str">
        <f t="shared" si="72"/>
        <v>19D</v>
      </c>
    </row>
    <row r="542" spans="1:22" x14ac:dyDescent="0.25">
      <c r="A542" s="6" t="s">
        <v>1724</v>
      </c>
      <c r="B542" s="6" t="s">
        <v>109</v>
      </c>
      <c r="C542" s="6" t="s">
        <v>1727</v>
      </c>
      <c r="D542" s="6" t="s">
        <v>1358</v>
      </c>
      <c r="E542" s="6" t="s">
        <v>1730</v>
      </c>
      <c r="F542" s="6" t="s">
        <v>1731</v>
      </c>
      <c r="G542" s="6" t="s">
        <v>322</v>
      </c>
      <c r="O542" s="2">
        <f t="shared" si="71"/>
        <v>42919.49863425926</v>
      </c>
      <c r="P542" s="3">
        <f t="shared" si="73"/>
        <v>0.469970703125</v>
      </c>
      <c r="Q542" s="3">
        <f t="shared" si="74"/>
        <v>0.29937744140625</v>
      </c>
      <c r="R542" s="3">
        <f t="shared" si="75"/>
        <v>24.365195426418666</v>
      </c>
      <c r="S542" s="3">
        <f t="shared" si="76"/>
        <v>20.763316112472182</v>
      </c>
      <c r="T542" s="4">
        <f t="shared" si="77"/>
        <v>1319.5174246575343</v>
      </c>
      <c r="U542" s="4">
        <f t="shared" si="78"/>
        <v>11.47834095453358</v>
      </c>
      <c r="V542" s="11" t="str">
        <f t="shared" si="72"/>
        <v>19D</v>
      </c>
    </row>
    <row r="543" spans="1:22" x14ac:dyDescent="0.25">
      <c r="A543" s="6" t="s">
        <v>1732</v>
      </c>
      <c r="B543" s="6" t="s">
        <v>109</v>
      </c>
      <c r="C543" s="6" t="s">
        <v>1733</v>
      </c>
      <c r="D543" s="6" t="s">
        <v>1358</v>
      </c>
      <c r="E543" s="6" t="s">
        <v>1734</v>
      </c>
      <c r="F543" s="6" t="s">
        <v>1735</v>
      </c>
      <c r="G543" s="6" t="s">
        <v>369</v>
      </c>
      <c r="O543" s="2">
        <f t="shared" si="71"/>
        <v>42919.49864583333</v>
      </c>
      <c r="P543" s="3">
        <f t="shared" si="73"/>
        <v>0.469970703125</v>
      </c>
      <c r="Q543" s="3">
        <f t="shared" si="74"/>
        <v>0.2984619140625</v>
      </c>
      <c r="R543" s="3">
        <f t="shared" si="75"/>
        <v>24.365195426418666</v>
      </c>
      <c r="S543" s="3">
        <f t="shared" si="76"/>
        <v>20.773449446909581</v>
      </c>
      <c r="T543" s="4">
        <f t="shared" si="77"/>
        <v>1333.1792657534247</v>
      </c>
      <c r="U543" s="4">
        <f t="shared" si="78"/>
        <v>11.186763880959962</v>
      </c>
      <c r="V543" s="11" t="str">
        <f t="shared" si="72"/>
        <v>19D</v>
      </c>
    </row>
    <row r="544" spans="1:22" x14ac:dyDescent="0.25">
      <c r="A544" s="6" t="s">
        <v>1732</v>
      </c>
      <c r="B544" s="6" t="s">
        <v>109</v>
      </c>
      <c r="C544" s="6" t="s">
        <v>1736</v>
      </c>
      <c r="D544" s="6" t="s">
        <v>1358</v>
      </c>
      <c r="E544" s="6" t="s">
        <v>1251</v>
      </c>
      <c r="F544" s="6" t="s">
        <v>1737</v>
      </c>
      <c r="G544" s="6" t="s">
        <v>332</v>
      </c>
      <c r="O544" s="2">
        <f t="shared" si="71"/>
        <v>42919.49864583333</v>
      </c>
      <c r="P544" s="3">
        <f t="shared" si="73"/>
        <v>0.469970703125</v>
      </c>
      <c r="Q544" s="3">
        <f t="shared" si="74"/>
        <v>0.29754638671875</v>
      </c>
      <c r="R544" s="3">
        <f t="shared" si="75"/>
        <v>24.365195426418666</v>
      </c>
      <c r="S544" s="3">
        <f t="shared" si="76"/>
        <v>20.776828388416789</v>
      </c>
      <c r="T544" s="4">
        <f t="shared" si="77"/>
        <v>1332.5029369863014</v>
      </c>
      <c r="U544" s="4">
        <f t="shared" si="78"/>
        <v>11.762787085494146</v>
      </c>
      <c r="V544" s="11" t="str">
        <f t="shared" si="72"/>
        <v>19D</v>
      </c>
    </row>
    <row r="545" spans="1:22" x14ac:dyDescent="0.25">
      <c r="A545" s="6" t="s">
        <v>1732</v>
      </c>
      <c r="B545" s="6" t="s">
        <v>109</v>
      </c>
      <c r="C545" s="6" t="s">
        <v>1727</v>
      </c>
      <c r="D545" s="6" t="s">
        <v>1358</v>
      </c>
      <c r="E545" s="6" t="s">
        <v>1738</v>
      </c>
      <c r="F545" s="6" t="s">
        <v>1739</v>
      </c>
      <c r="G545" s="6" t="s">
        <v>332</v>
      </c>
      <c r="O545" s="2">
        <f t="shared" si="71"/>
        <v>42919.49864583333</v>
      </c>
      <c r="P545" s="3">
        <f t="shared" si="73"/>
        <v>0.469970703125</v>
      </c>
      <c r="Q545" s="3">
        <f t="shared" si="74"/>
        <v>0.29937744140625</v>
      </c>
      <c r="R545" s="3">
        <f t="shared" si="75"/>
        <v>24.365195426418666</v>
      </c>
      <c r="S545" s="3">
        <f t="shared" si="76"/>
        <v>20.783588017610498</v>
      </c>
      <c r="T545" s="4">
        <f t="shared" si="77"/>
        <v>1324.4546246575342</v>
      </c>
      <c r="U545" s="4">
        <f t="shared" si="78"/>
        <v>11.762787085494146</v>
      </c>
      <c r="V545" s="11" t="str">
        <f t="shared" si="72"/>
        <v>19D</v>
      </c>
    </row>
    <row r="546" spans="1:22" x14ac:dyDescent="0.25">
      <c r="A546" s="6" t="s">
        <v>1732</v>
      </c>
      <c r="B546" s="6" t="s">
        <v>110</v>
      </c>
      <c r="C546" s="6" t="s">
        <v>1733</v>
      </c>
      <c r="D546" s="6" t="s">
        <v>1358</v>
      </c>
      <c r="E546" s="6" t="s">
        <v>1740</v>
      </c>
      <c r="F546" s="6" t="s">
        <v>1741</v>
      </c>
      <c r="G546" s="6" t="s">
        <v>322</v>
      </c>
      <c r="O546" s="2">
        <f t="shared" si="71"/>
        <v>42919.49864583333</v>
      </c>
      <c r="P546" s="3">
        <f t="shared" si="73"/>
        <v>0.4730224609375</v>
      </c>
      <c r="Q546" s="3">
        <f t="shared" si="74"/>
        <v>0.2984619140625</v>
      </c>
      <c r="R546" s="3">
        <f t="shared" si="75"/>
        <v>24.365195426418666</v>
      </c>
      <c r="S546" s="3">
        <f t="shared" si="76"/>
        <v>20.786968705676429</v>
      </c>
      <c r="T546" s="4">
        <f t="shared" si="77"/>
        <v>1321.9522082191781</v>
      </c>
      <c r="U546" s="4">
        <f t="shared" si="78"/>
        <v>11.47834095453358</v>
      </c>
      <c r="V546" s="11" t="str">
        <f t="shared" si="72"/>
        <v>19D</v>
      </c>
    </row>
    <row r="547" spans="1:22" x14ac:dyDescent="0.25">
      <c r="A547" s="6" t="s">
        <v>1742</v>
      </c>
      <c r="B547" s="6" t="s">
        <v>109</v>
      </c>
      <c r="C547" s="6" t="s">
        <v>1727</v>
      </c>
      <c r="D547" s="6" t="s">
        <v>1358</v>
      </c>
      <c r="E547" s="6" t="s">
        <v>1743</v>
      </c>
      <c r="F547" s="6" t="s">
        <v>1744</v>
      </c>
      <c r="G547" s="6" t="s">
        <v>1745</v>
      </c>
      <c r="O547" s="2">
        <f t="shared" si="71"/>
        <v>42919.498657407406</v>
      </c>
      <c r="P547" s="3">
        <f t="shared" si="73"/>
        <v>0.469970703125</v>
      </c>
      <c r="Q547" s="3">
        <f t="shared" si="74"/>
        <v>0.29937744140625</v>
      </c>
      <c r="R547" s="3">
        <f t="shared" si="75"/>
        <v>24.365195426418666</v>
      </c>
      <c r="S547" s="3">
        <f t="shared" si="76"/>
        <v>20.790349976308278</v>
      </c>
      <c r="T547" s="4">
        <f t="shared" si="77"/>
        <v>1326.4159780821917</v>
      </c>
      <c r="U547" s="4">
        <f t="shared" si="78"/>
        <v>5.7319679651977298</v>
      </c>
      <c r="V547" s="11" t="str">
        <f t="shared" si="72"/>
        <v>19D</v>
      </c>
    </row>
    <row r="548" spans="1:22" x14ac:dyDescent="0.25">
      <c r="A548" s="6" t="s">
        <v>1742</v>
      </c>
      <c r="B548" s="6" t="s">
        <v>42</v>
      </c>
      <c r="C548" s="6" t="s">
        <v>1736</v>
      </c>
      <c r="D548" s="6" t="s">
        <v>1358</v>
      </c>
      <c r="E548" s="6" t="s">
        <v>1746</v>
      </c>
      <c r="F548" s="6" t="s">
        <v>1747</v>
      </c>
      <c r="G548" s="6" t="s">
        <v>1394</v>
      </c>
      <c r="O548" s="2">
        <f t="shared" si="71"/>
        <v>42919.498657407406</v>
      </c>
      <c r="P548" s="3">
        <f t="shared" si="73"/>
        <v>0.4669189453125</v>
      </c>
      <c r="Q548" s="3">
        <f t="shared" si="74"/>
        <v>0.29754638671875</v>
      </c>
      <c r="R548" s="3">
        <f t="shared" si="75"/>
        <v>24.365195426418666</v>
      </c>
      <c r="S548" s="3">
        <f t="shared" si="76"/>
        <v>20.793731829695787</v>
      </c>
      <c r="T548" s="4">
        <f t="shared" si="77"/>
        <v>1332.638202739726</v>
      </c>
      <c r="U548" s="4">
        <f t="shared" si="78"/>
        <v>13.590493966805914</v>
      </c>
      <c r="V548" s="11" t="str">
        <f t="shared" si="72"/>
        <v>19D</v>
      </c>
    </row>
    <row r="549" spans="1:22" x14ac:dyDescent="0.25">
      <c r="A549" s="6" t="s">
        <v>1742</v>
      </c>
      <c r="B549" s="6" t="s">
        <v>109</v>
      </c>
      <c r="C549" s="6" t="s">
        <v>1727</v>
      </c>
      <c r="D549" s="6" t="s">
        <v>1358</v>
      </c>
      <c r="E549" s="6" t="s">
        <v>1748</v>
      </c>
      <c r="F549" s="6" t="s">
        <v>1749</v>
      </c>
      <c r="G549" s="6" t="s">
        <v>36</v>
      </c>
      <c r="O549" s="2">
        <f t="shared" si="71"/>
        <v>42919.498657407406</v>
      </c>
      <c r="P549" s="3">
        <f t="shared" si="73"/>
        <v>0.469970703125</v>
      </c>
      <c r="Q549" s="3">
        <f t="shared" si="74"/>
        <v>0.29937744140625</v>
      </c>
      <c r="R549" s="3">
        <f t="shared" si="75"/>
        <v>24.365195426418666</v>
      </c>
      <c r="S549" s="3">
        <f t="shared" si="76"/>
        <v>20.797114266029041</v>
      </c>
      <c r="T549" s="4">
        <f t="shared" si="77"/>
        <v>1310.9956821917808</v>
      </c>
      <c r="U549" s="4">
        <f t="shared" si="78"/>
        <v>15.42057079299024</v>
      </c>
      <c r="V549" s="11" t="str">
        <f t="shared" si="72"/>
        <v>19D</v>
      </c>
    </row>
    <row r="550" spans="1:22" x14ac:dyDescent="0.25">
      <c r="A550" s="6" t="s">
        <v>1750</v>
      </c>
      <c r="B550" s="6" t="s">
        <v>109</v>
      </c>
      <c r="C550" s="6" t="s">
        <v>1727</v>
      </c>
      <c r="D550" s="6" t="s">
        <v>1358</v>
      </c>
      <c r="E550" s="6" t="s">
        <v>1751</v>
      </c>
      <c r="F550" s="6" t="s">
        <v>1752</v>
      </c>
      <c r="G550" s="6" t="s">
        <v>35</v>
      </c>
      <c r="O550" s="2">
        <f t="shared" si="71"/>
        <v>42919.498668981483</v>
      </c>
      <c r="P550" s="3">
        <f t="shared" si="73"/>
        <v>0.469970703125</v>
      </c>
      <c r="Q550" s="3">
        <f t="shared" si="74"/>
        <v>0.29937744140625</v>
      </c>
      <c r="R550" s="3">
        <f t="shared" si="75"/>
        <v>24.365195426418666</v>
      </c>
      <c r="S550" s="3">
        <f t="shared" si="76"/>
        <v>20.800497285498238</v>
      </c>
      <c r="T550" s="4">
        <f t="shared" si="77"/>
        <v>1304.1647616438356</v>
      </c>
      <c r="U550" s="4">
        <f t="shared" si="78"/>
        <v>16.054308074274228</v>
      </c>
      <c r="V550" s="11" t="str">
        <f t="shared" si="72"/>
        <v>19D</v>
      </c>
    </row>
    <row r="551" spans="1:22" x14ac:dyDescent="0.25">
      <c r="A551" s="6" t="s">
        <v>1750</v>
      </c>
      <c r="B551" s="6" t="s">
        <v>109</v>
      </c>
      <c r="C551" s="6" t="s">
        <v>1727</v>
      </c>
      <c r="D551" s="6" t="s">
        <v>1358</v>
      </c>
      <c r="E551" s="6" t="s">
        <v>1249</v>
      </c>
      <c r="F551" s="6" t="s">
        <v>1753</v>
      </c>
      <c r="G551" s="6" t="s">
        <v>31</v>
      </c>
      <c r="O551" s="2">
        <f t="shared" si="71"/>
        <v>42919.498668981483</v>
      </c>
      <c r="P551" s="3">
        <f t="shared" si="73"/>
        <v>0.469970703125</v>
      </c>
      <c r="Q551" s="3">
        <f t="shared" si="74"/>
        <v>0.29937744140625</v>
      </c>
      <c r="R551" s="3">
        <f t="shared" si="75"/>
        <v>24.365195426418666</v>
      </c>
      <c r="S551" s="3">
        <f t="shared" si="76"/>
        <v>20.803880888293463</v>
      </c>
      <c r="T551" s="4">
        <f t="shared" si="77"/>
        <v>1309.3048602739727</v>
      </c>
      <c r="U551" s="4">
        <f t="shared" si="78"/>
        <v>16.664571373819129</v>
      </c>
      <c r="V551" s="11" t="str">
        <f t="shared" si="72"/>
        <v>19D</v>
      </c>
    </row>
    <row r="552" spans="1:22" x14ac:dyDescent="0.25">
      <c r="A552" s="6" t="s">
        <v>1750</v>
      </c>
      <c r="B552" s="6" t="s">
        <v>42</v>
      </c>
      <c r="C552" s="6" t="s">
        <v>1719</v>
      </c>
      <c r="D552" s="6" t="s">
        <v>1358</v>
      </c>
      <c r="E552" s="6" t="s">
        <v>1249</v>
      </c>
      <c r="F552" s="6" t="s">
        <v>1754</v>
      </c>
      <c r="G552" s="6" t="s">
        <v>1394</v>
      </c>
      <c r="O552" s="2">
        <f t="shared" si="71"/>
        <v>42919.498668981483</v>
      </c>
      <c r="P552" s="3">
        <f t="shared" si="73"/>
        <v>0.4669189453125</v>
      </c>
      <c r="Q552" s="3">
        <f t="shared" si="74"/>
        <v>0.30120849609375</v>
      </c>
      <c r="R552" s="3">
        <f t="shared" si="75"/>
        <v>24.365195426418666</v>
      </c>
      <c r="S552" s="3">
        <f t="shared" si="76"/>
        <v>20.803880888293463</v>
      </c>
      <c r="T552" s="4">
        <f t="shared" si="77"/>
        <v>1317.7589698630136</v>
      </c>
      <c r="U552" s="4">
        <f t="shared" si="78"/>
        <v>13.590493966805914</v>
      </c>
      <c r="V552" s="11" t="str">
        <f t="shared" si="72"/>
        <v>19D</v>
      </c>
    </row>
    <row r="553" spans="1:22" x14ac:dyDescent="0.25">
      <c r="A553" s="6" t="s">
        <v>1750</v>
      </c>
      <c r="B553" s="6" t="s">
        <v>109</v>
      </c>
      <c r="C553" s="6" t="s">
        <v>1736</v>
      </c>
      <c r="D553" s="6" t="s">
        <v>1358</v>
      </c>
      <c r="E553" s="6" t="s">
        <v>1755</v>
      </c>
      <c r="F553" s="6" t="s">
        <v>1756</v>
      </c>
      <c r="G553" s="6" t="s">
        <v>75</v>
      </c>
      <c r="O553" s="2">
        <f t="shared" si="71"/>
        <v>42919.498668981483</v>
      </c>
      <c r="P553" s="3">
        <f t="shared" si="73"/>
        <v>0.469970703125</v>
      </c>
      <c r="Q553" s="3">
        <f t="shared" si="74"/>
        <v>0.29754638671875</v>
      </c>
      <c r="R553" s="3">
        <f t="shared" si="75"/>
        <v>24.365195426418666</v>
      </c>
      <c r="S553" s="3">
        <f t="shared" si="76"/>
        <v>20.807265074605141</v>
      </c>
      <c r="T553" s="4">
        <f t="shared" si="77"/>
        <v>1319.7879561643836</v>
      </c>
      <c r="U553" s="4">
        <f t="shared" si="78"/>
        <v>15.845807549750829</v>
      </c>
      <c r="V553" s="11" t="str">
        <f t="shared" si="72"/>
        <v>19D</v>
      </c>
    </row>
    <row r="554" spans="1:22" x14ac:dyDescent="0.25">
      <c r="A554" s="6" t="s">
        <v>1757</v>
      </c>
      <c r="B554" s="6" t="s">
        <v>109</v>
      </c>
      <c r="C554" s="6" t="s">
        <v>1727</v>
      </c>
      <c r="D554" s="6" t="s">
        <v>1358</v>
      </c>
      <c r="E554" s="6" t="s">
        <v>1755</v>
      </c>
      <c r="F554" s="6" t="s">
        <v>1758</v>
      </c>
      <c r="G554" s="6" t="s">
        <v>273</v>
      </c>
      <c r="O554" s="2">
        <f t="shared" si="71"/>
        <v>42919.498680555553</v>
      </c>
      <c r="P554" s="3">
        <f t="shared" si="73"/>
        <v>0.469970703125</v>
      </c>
      <c r="Q554" s="3">
        <f t="shared" si="74"/>
        <v>0.29937744140625</v>
      </c>
      <c r="R554" s="3">
        <f t="shared" si="75"/>
        <v>24.365195426418666</v>
      </c>
      <c r="S554" s="3">
        <f t="shared" si="76"/>
        <v>20.807265074605141</v>
      </c>
      <c r="T554" s="4">
        <f t="shared" si="77"/>
        <v>1312.1454410958904</v>
      </c>
      <c r="U554" s="4">
        <f t="shared" si="78"/>
        <v>14.760334581469486</v>
      </c>
      <c r="V554" s="11" t="str">
        <f t="shared" si="72"/>
        <v>19D</v>
      </c>
    </row>
    <row r="555" spans="1:22" x14ac:dyDescent="0.25">
      <c r="A555" s="6" t="s">
        <v>1757</v>
      </c>
      <c r="B555" s="6" t="s">
        <v>109</v>
      </c>
      <c r="C555" s="6" t="s">
        <v>1733</v>
      </c>
      <c r="D555" s="6" t="s">
        <v>1358</v>
      </c>
      <c r="E555" s="6" t="s">
        <v>1759</v>
      </c>
      <c r="F555" s="6" t="s">
        <v>1760</v>
      </c>
      <c r="G555" s="6" t="s">
        <v>37</v>
      </c>
      <c r="O555" s="2">
        <f t="shared" si="71"/>
        <v>42919.498680555553</v>
      </c>
      <c r="P555" s="3">
        <f t="shared" si="73"/>
        <v>0.469970703125</v>
      </c>
      <c r="Q555" s="3">
        <f t="shared" si="74"/>
        <v>0.2984619140625</v>
      </c>
      <c r="R555" s="3">
        <f t="shared" si="75"/>
        <v>24.365195426418666</v>
      </c>
      <c r="S555" s="3">
        <f t="shared" si="76"/>
        <v>20.810649844623526</v>
      </c>
      <c r="T555" s="4">
        <f t="shared" si="77"/>
        <v>1316.0005150684933</v>
      </c>
      <c r="U555" s="4">
        <f t="shared" si="78"/>
        <v>14.533746901084973</v>
      </c>
      <c r="V555" s="11" t="str">
        <f t="shared" si="72"/>
        <v>19D</v>
      </c>
    </row>
    <row r="556" spans="1:22" x14ac:dyDescent="0.25">
      <c r="A556" s="6" t="s">
        <v>1757</v>
      </c>
      <c r="B556" s="6" t="s">
        <v>109</v>
      </c>
      <c r="C556" s="6" t="s">
        <v>1727</v>
      </c>
      <c r="D556" s="6" t="s">
        <v>1358</v>
      </c>
      <c r="E556" s="6" t="s">
        <v>1761</v>
      </c>
      <c r="F556" s="6" t="s">
        <v>1762</v>
      </c>
      <c r="G556" s="6" t="s">
        <v>1432</v>
      </c>
      <c r="O556" s="2">
        <f t="shared" si="71"/>
        <v>42919.498680555553</v>
      </c>
      <c r="P556" s="3">
        <f t="shared" si="73"/>
        <v>0.469970703125</v>
      </c>
      <c r="Q556" s="3">
        <f t="shared" si="74"/>
        <v>0.29937744140625</v>
      </c>
      <c r="R556" s="3">
        <f t="shared" si="75"/>
        <v>24.365195426418666</v>
      </c>
      <c r="S556" s="3">
        <f t="shared" si="76"/>
        <v>20.814035198539216</v>
      </c>
      <c r="T556" s="4">
        <f t="shared" si="77"/>
        <v>1314.2420602739726</v>
      </c>
      <c r="U556" s="4">
        <f t="shared" si="78"/>
        <v>12.578118655782585</v>
      </c>
      <c r="V556" s="11" t="str">
        <f t="shared" si="72"/>
        <v>19D</v>
      </c>
    </row>
    <row r="557" spans="1:22" x14ac:dyDescent="0.25">
      <c r="A557" s="6" t="s">
        <v>1757</v>
      </c>
      <c r="B557" s="6" t="s">
        <v>109</v>
      </c>
      <c r="C557" s="6" t="s">
        <v>1727</v>
      </c>
      <c r="D557" s="6" t="s">
        <v>1358</v>
      </c>
      <c r="E557" s="6" t="s">
        <v>1761</v>
      </c>
      <c r="F557" s="6" t="s">
        <v>1763</v>
      </c>
      <c r="G557" s="6" t="s">
        <v>369</v>
      </c>
      <c r="O557" s="2">
        <f t="shared" si="71"/>
        <v>42919.498680555553</v>
      </c>
      <c r="P557" s="3">
        <f t="shared" si="73"/>
        <v>0.469970703125</v>
      </c>
      <c r="Q557" s="3">
        <f t="shared" si="74"/>
        <v>0.29937744140625</v>
      </c>
      <c r="R557" s="3">
        <f t="shared" si="75"/>
        <v>24.365195426418666</v>
      </c>
      <c r="S557" s="3">
        <f t="shared" si="76"/>
        <v>20.814035198539216</v>
      </c>
      <c r="T557" s="4">
        <f t="shared" si="77"/>
        <v>1310.9280493150686</v>
      </c>
      <c r="U557" s="4">
        <f t="shared" si="78"/>
        <v>11.186763880959962</v>
      </c>
      <c r="V557" s="11" t="str">
        <f t="shared" si="72"/>
        <v>19D</v>
      </c>
    </row>
    <row r="558" spans="1:22" x14ac:dyDescent="0.25">
      <c r="A558" s="6" t="s">
        <v>1764</v>
      </c>
      <c r="B558" s="6" t="s">
        <v>42</v>
      </c>
      <c r="C558" s="6" t="s">
        <v>1727</v>
      </c>
      <c r="D558" s="6" t="s">
        <v>1358</v>
      </c>
      <c r="E558" s="6" t="s">
        <v>1761</v>
      </c>
      <c r="F558" s="6" t="s">
        <v>1765</v>
      </c>
      <c r="G558" s="6" t="s">
        <v>1766</v>
      </c>
      <c r="O558" s="2">
        <f t="shared" si="71"/>
        <v>42919.498692129629</v>
      </c>
      <c r="P558" s="3">
        <f t="shared" si="73"/>
        <v>0.4669189453125</v>
      </c>
      <c r="Q558" s="3">
        <f t="shared" si="74"/>
        <v>0.29937744140625</v>
      </c>
      <c r="R558" s="3">
        <f t="shared" si="75"/>
        <v>24.365195426418666</v>
      </c>
      <c r="S558" s="3">
        <f t="shared" si="76"/>
        <v>20.814035198539216</v>
      </c>
      <c r="T558" s="4">
        <f t="shared" si="77"/>
        <v>1303.5560657534247</v>
      </c>
      <c r="U558" s="4">
        <f t="shared" si="78"/>
        <v>13.832217183463559</v>
      </c>
      <c r="V558" s="11" t="str">
        <f t="shared" si="72"/>
        <v>19D</v>
      </c>
    </row>
    <row r="559" spans="1:22" x14ac:dyDescent="0.25">
      <c r="A559" s="6" t="s">
        <v>1764</v>
      </c>
      <c r="B559" s="6" t="s">
        <v>109</v>
      </c>
      <c r="C559" s="6" t="s">
        <v>1736</v>
      </c>
      <c r="D559" s="6" t="s">
        <v>1358</v>
      </c>
      <c r="E559" s="6" t="s">
        <v>1767</v>
      </c>
      <c r="F559" s="6" t="s">
        <v>1768</v>
      </c>
      <c r="G559" s="6" t="s">
        <v>34</v>
      </c>
      <c r="O559" s="2">
        <f t="shared" si="71"/>
        <v>42919.498692129629</v>
      </c>
      <c r="P559" s="3">
        <f t="shared" si="73"/>
        <v>0.469970703125</v>
      </c>
      <c r="Q559" s="3">
        <f t="shared" si="74"/>
        <v>0.29754638671875</v>
      </c>
      <c r="R559" s="3">
        <f t="shared" si="75"/>
        <v>24.365195426418666</v>
      </c>
      <c r="S559" s="3">
        <f t="shared" si="76"/>
        <v>20.817421136542748</v>
      </c>
      <c r="T559" s="4">
        <f t="shared" si="77"/>
        <v>1300.9183835616439</v>
      </c>
      <c r="U559" s="4">
        <f t="shared" si="78"/>
        <v>16.463595202270298</v>
      </c>
      <c r="V559" s="11" t="str">
        <f t="shared" si="72"/>
        <v>19D</v>
      </c>
    </row>
    <row r="560" spans="1:22" x14ac:dyDescent="0.25">
      <c r="A560" s="6" t="s">
        <v>1764</v>
      </c>
      <c r="B560" s="6" t="s">
        <v>42</v>
      </c>
      <c r="C560" s="6" t="s">
        <v>1769</v>
      </c>
      <c r="D560" s="6" t="s">
        <v>1358</v>
      </c>
      <c r="E560" s="6" t="s">
        <v>1767</v>
      </c>
      <c r="F560" s="6" t="s">
        <v>1770</v>
      </c>
      <c r="G560" s="6" t="s">
        <v>332</v>
      </c>
      <c r="O560" s="2">
        <f t="shared" si="71"/>
        <v>42919.498692129629</v>
      </c>
      <c r="P560" s="3">
        <f t="shared" si="73"/>
        <v>0.4669189453125</v>
      </c>
      <c r="Q560" s="3">
        <f t="shared" si="74"/>
        <v>0.296630859375</v>
      </c>
      <c r="R560" s="3">
        <f t="shared" si="75"/>
        <v>24.365195426418666</v>
      </c>
      <c r="S560" s="3">
        <f t="shared" si="76"/>
        <v>20.817421136542748</v>
      </c>
      <c r="T560" s="4">
        <f t="shared" si="77"/>
        <v>1325.7396493150686</v>
      </c>
      <c r="U560" s="4">
        <f t="shared" si="78"/>
        <v>11.762787085494146</v>
      </c>
      <c r="V560" s="11" t="str">
        <f t="shared" si="72"/>
        <v>19D</v>
      </c>
    </row>
    <row r="561" spans="1:22" x14ac:dyDescent="0.25">
      <c r="A561" s="6" t="s">
        <v>1771</v>
      </c>
      <c r="B561" s="6" t="s">
        <v>109</v>
      </c>
      <c r="C561" s="6" t="s">
        <v>1727</v>
      </c>
      <c r="D561" s="6" t="s">
        <v>1358</v>
      </c>
      <c r="E561" s="6" t="s">
        <v>1772</v>
      </c>
      <c r="F561" s="6" t="s">
        <v>1773</v>
      </c>
      <c r="G561" s="6" t="s">
        <v>332</v>
      </c>
      <c r="O561" s="2">
        <f t="shared" si="71"/>
        <v>42919.498703703706</v>
      </c>
      <c r="P561" s="3">
        <f t="shared" si="73"/>
        <v>0.469970703125</v>
      </c>
      <c r="Q561" s="3">
        <f t="shared" si="74"/>
        <v>0.29937744140625</v>
      </c>
      <c r="R561" s="3">
        <f t="shared" si="75"/>
        <v>24.365195426418666</v>
      </c>
      <c r="S561" s="3">
        <f t="shared" si="76"/>
        <v>20.820807658824663</v>
      </c>
      <c r="T561" s="4">
        <f t="shared" si="77"/>
        <v>1339.198591780822</v>
      </c>
      <c r="U561" s="4">
        <f t="shared" si="78"/>
        <v>11.762787085494146</v>
      </c>
      <c r="V561" s="11" t="str">
        <f t="shared" si="72"/>
        <v>19D</v>
      </c>
    </row>
    <row r="562" spans="1:22" x14ac:dyDescent="0.25">
      <c r="A562" s="6" t="s">
        <v>1771</v>
      </c>
      <c r="B562" s="6" t="s">
        <v>109</v>
      </c>
      <c r="C562" s="6" t="s">
        <v>1727</v>
      </c>
      <c r="D562" s="6" t="s">
        <v>1358</v>
      </c>
      <c r="E562" s="6" t="s">
        <v>1772</v>
      </c>
      <c r="F562" s="6" t="s">
        <v>1774</v>
      </c>
      <c r="G562" s="6" t="s">
        <v>44</v>
      </c>
      <c r="O562" s="2">
        <f t="shared" si="71"/>
        <v>42919.498703703706</v>
      </c>
      <c r="P562" s="3">
        <f t="shared" si="73"/>
        <v>0.469970703125</v>
      </c>
      <c r="Q562" s="3">
        <f t="shared" si="74"/>
        <v>0.29937744140625</v>
      </c>
      <c r="R562" s="3">
        <f t="shared" si="75"/>
        <v>24.365195426418666</v>
      </c>
      <c r="S562" s="3">
        <f t="shared" si="76"/>
        <v>20.820807658824663</v>
      </c>
      <c r="T562" s="4">
        <f t="shared" si="77"/>
        <v>1324.5898904109588</v>
      </c>
      <c r="U562" s="4">
        <f t="shared" si="78"/>
        <v>14.303648721630553</v>
      </c>
      <c r="V562" s="11" t="str">
        <f t="shared" si="72"/>
        <v>19D</v>
      </c>
    </row>
    <row r="563" spans="1:22" x14ac:dyDescent="0.25">
      <c r="A563" s="6" t="s">
        <v>1771</v>
      </c>
      <c r="B563" s="6" t="s">
        <v>109</v>
      </c>
      <c r="C563" s="6" t="s">
        <v>1727</v>
      </c>
      <c r="D563" s="6" t="s">
        <v>1358</v>
      </c>
      <c r="E563" s="6" t="s">
        <v>1772</v>
      </c>
      <c r="F563" s="6" t="s">
        <v>1775</v>
      </c>
      <c r="G563" s="6" t="s">
        <v>83</v>
      </c>
      <c r="O563" s="2">
        <f t="shared" si="71"/>
        <v>42919.498703703706</v>
      </c>
      <c r="P563" s="3">
        <f t="shared" si="73"/>
        <v>0.469970703125</v>
      </c>
      <c r="Q563" s="3">
        <f t="shared" si="74"/>
        <v>0.29937744140625</v>
      </c>
      <c r="R563" s="3">
        <f t="shared" si="75"/>
        <v>24.365195426418666</v>
      </c>
      <c r="S563" s="3">
        <f t="shared" si="76"/>
        <v>20.820807658824663</v>
      </c>
      <c r="T563" s="4">
        <f t="shared" si="77"/>
        <v>1285.9038849315068</v>
      </c>
      <c r="U563" s="4">
        <f t="shared" si="78"/>
        <v>15.203604093293007</v>
      </c>
      <c r="V563" s="11" t="str">
        <f t="shared" si="72"/>
        <v>19D</v>
      </c>
    </row>
    <row r="564" spans="1:22" x14ac:dyDescent="0.25">
      <c r="A564" s="6" t="s">
        <v>1771</v>
      </c>
      <c r="B564" s="6" t="s">
        <v>109</v>
      </c>
      <c r="C564" s="6" t="s">
        <v>1727</v>
      </c>
      <c r="D564" s="6" t="s">
        <v>1358</v>
      </c>
      <c r="E564" s="6" t="s">
        <v>1776</v>
      </c>
      <c r="F564" s="6" t="s">
        <v>1777</v>
      </c>
      <c r="G564" s="6" t="s">
        <v>1380</v>
      </c>
      <c r="O564" s="2">
        <f t="shared" si="71"/>
        <v>42919.498703703706</v>
      </c>
      <c r="P564" s="3">
        <f t="shared" si="73"/>
        <v>0.469970703125</v>
      </c>
      <c r="Q564" s="3">
        <f t="shared" si="74"/>
        <v>0.29937744140625</v>
      </c>
      <c r="R564" s="3">
        <f t="shared" si="75"/>
        <v>24.365195426418666</v>
      </c>
      <c r="S564" s="3">
        <f t="shared" si="76"/>
        <v>20.824194765575953</v>
      </c>
      <c r="T564" s="4">
        <f t="shared" si="77"/>
        <v>1304.9087232876711</v>
      </c>
      <c r="U564" s="4">
        <f t="shared" si="78"/>
        <v>10.887482877261027</v>
      </c>
      <c r="V564" s="11" t="str">
        <f t="shared" si="72"/>
        <v>19D</v>
      </c>
    </row>
    <row r="565" spans="1:22" x14ac:dyDescent="0.25">
      <c r="A565" s="6" t="s">
        <v>1778</v>
      </c>
      <c r="B565" s="6" t="s">
        <v>109</v>
      </c>
      <c r="C565" s="6" t="s">
        <v>1733</v>
      </c>
      <c r="D565" s="6" t="s">
        <v>1358</v>
      </c>
      <c r="E565" s="6" t="s">
        <v>1776</v>
      </c>
      <c r="F565" s="6" t="s">
        <v>1779</v>
      </c>
      <c r="G565" s="6" t="s">
        <v>34</v>
      </c>
      <c r="O565" s="2">
        <f t="shared" si="71"/>
        <v>42919.498715277776</v>
      </c>
      <c r="P565" s="3">
        <f t="shared" si="73"/>
        <v>0.469970703125</v>
      </c>
      <c r="Q565" s="3">
        <f t="shared" si="74"/>
        <v>0.2984619140625</v>
      </c>
      <c r="R565" s="3">
        <f t="shared" si="75"/>
        <v>24.365195426418666</v>
      </c>
      <c r="S565" s="3">
        <f t="shared" si="76"/>
        <v>20.824194765575953</v>
      </c>
      <c r="T565" s="4">
        <f t="shared" si="77"/>
        <v>1309.6430246575342</v>
      </c>
      <c r="U565" s="4">
        <f t="shared" si="78"/>
        <v>16.463595202270298</v>
      </c>
      <c r="V565" s="11" t="str">
        <f t="shared" si="72"/>
        <v>19D</v>
      </c>
    </row>
    <row r="566" spans="1:22" x14ac:dyDescent="0.25">
      <c r="A566" s="6" t="s">
        <v>1778</v>
      </c>
      <c r="B566" s="6" t="s">
        <v>109</v>
      </c>
      <c r="C566" s="6" t="s">
        <v>1727</v>
      </c>
      <c r="D566" s="6" t="s">
        <v>1358</v>
      </c>
      <c r="E566" s="6" t="s">
        <v>1776</v>
      </c>
      <c r="F566" s="6" t="s">
        <v>1780</v>
      </c>
      <c r="G566" s="6" t="s">
        <v>1781</v>
      </c>
      <c r="O566" s="2">
        <f t="shared" si="71"/>
        <v>42919.498715277776</v>
      </c>
      <c r="P566" s="3">
        <f t="shared" si="73"/>
        <v>0.469970703125</v>
      </c>
      <c r="Q566" s="3">
        <f t="shared" si="74"/>
        <v>0.29937744140625</v>
      </c>
      <c r="R566" s="3">
        <f t="shared" si="75"/>
        <v>24.365195426418666</v>
      </c>
      <c r="S566" s="3">
        <f t="shared" si="76"/>
        <v>20.824194765575953</v>
      </c>
      <c r="T566" s="4">
        <f t="shared" si="77"/>
        <v>1279.3434958904111</v>
      </c>
      <c r="U566" s="4">
        <f t="shared" si="78"/>
        <v>7.2522468650594325</v>
      </c>
      <c r="V566" s="11" t="str">
        <f t="shared" si="72"/>
        <v>19D</v>
      </c>
    </row>
    <row r="567" spans="1:22" x14ac:dyDescent="0.25">
      <c r="A567" s="6" t="s">
        <v>1778</v>
      </c>
      <c r="B567" s="6" t="s">
        <v>109</v>
      </c>
      <c r="C567" s="6" t="s">
        <v>1736</v>
      </c>
      <c r="D567" s="6" t="s">
        <v>1358</v>
      </c>
      <c r="E567" s="6" t="s">
        <v>1782</v>
      </c>
      <c r="F567" s="6" t="s">
        <v>1783</v>
      </c>
      <c r="G567" s="6" t="s">
        <v>1394</v>
      </c>
      <c r="O567" s="2">
        <f t="shared" si="71"/>
        <v>42919.498715277776</v>
      </c>
      <c r="P567" s="3">
        <f t="shared" si="73"/>
        <v>0.469970703125</v>
      </c>
      <c r="Q567" s="3">
        <f t="shared" si="74"/>
        <v>0.29754638671875</v>
      </c>
      <c r="R567" s="3">
        <f t="shared" si="75"/>
        <v>24.365195426418666</v>
      </c>
      <c r="S567" s="3">
        <f t="shared" si="76"/>
        <v>20.827582456987159</v>
      </c>
      <c r="T567" s="4">
        <f t="shared" si="77"/>
        <v>1266.8314136986301</v>
      </c>
      <c r="U567" s="4">
        <f t="shared" si="78"/>
        <v>13.590493966805914</v>
      </c>
      <c r="V567" s="11" t="str">
        <f t="shared" si="72"/>
        <v>19D</v>
      </c>
    </row>
    <row r="568" spans="1:22" x14ac:dyDescent="0.25">
      <c r="A568" s="6" t="s">
        <v>1784</v>
      </c>
      <c r="B568" s="6" t="s">
        <v>109</v>
      </c>
      <c r="C568" s="6" t="s">
        <v>1733</v>
      </c>
      <c r="D568" s="6" t="s">
        <v>1358</v>
      </c>
      <c r="E568" s="6" t="s">
        <v>1782</v>
      </c>
      <c r="F568" s="6" t="s">
        <v>1785</v>
      </c>
      <c r="G568" s="6" t="s">
        <v>322</v>
      </c>
      <c r="O568" s="2">
        <f t="shared" si="71"/>
        <v>42919.498726851853</v>
      </c>
      <c r="P568" s="3">
        <f t="shared" si="73"/>
        <v>0.469970703125</v>
      </c>
      <c r="Q568" s="3">
        <f t="shared" si="74"/>
        <v>0.2984619140625</v>
      </c>
      <c r="R568" s="3">
        <f t="shared" si="75"/>
        <v>24.365195426418666</v>
      </c>
      <c r="S568" s="3">
        <f t="shared" si="76"/>
        <v>20.827582456987159</v>
      </c>
      <c r="T568" s="4">
        <f t="shared" si="77"/>
        <v>1265.0729589041096</v>
      </c>
      <c r="U568" s="4">
        <f t="shared" si="78"/>
        <v>11.47834095453358</v>
      </c>
      <c r="V568" s="11" t="str">
        <f t="shared" si="72"/>
        <v>19D</v>
      </c>
    </row>
    <row r="569" spans="1:22" x14ac:dyDescent="0.25">
      <c r="A569" s="6" t="s">
        <v>1784</v>
      </c>
      <c r="B569" s="6" t="s">
        <v>109</v>
      </c>
      <c r="C569" s="6" t="s">
        <v>1733</v>
      </c>
      <c r="D569" s="6" t="s">
        <v>1358</v>
      </c>
      <c r="E569" s="6" t="s">
        <v>1156</v>
      </c>
      <c r="F569" s="6" t="s">
        <v>1786</v>
      </c>
      <c r="G569" s="6" t="s">
        <v>1766</v>
      </c>
      <c r="O569" s="2">
        <f t="shared" si="71"/>
        <v>42919.498726851853</v>
      </c>
      <c r="P569" s="3">
        <f t="shared" si="73"/>
        <v>0.469970703125</v>
      </c>
      <c r="Q569" s="3">
        <f t="shared" si="74"/>
        <v>0.2984619140625</v>
      </c>
      <c r="R569" s="3">
        <f t="shared" si="75"/>
        <v>24.365195426418666</v>
      </c>
      <c r="S569" s="3">
        <f t="shared" si="76"/>
        <v>20.830970733249444</v>
      </c>
      <c r="T569" s="4">
        <f t="shared" si="77"/>
        <v>1242.0101479452055</v>
      </c>
      <c r="U569" s="4">
        <f t="shared" si="78"/>
        <v>13.832217183463559</v>
      </c>
      <c r="V569" s="11" t="str">
        <f t="shared" si="72"/>
        <v>19D</v>
      </c>
    </row>
    <row r="570" spans="1:22" x14ac:dyDescent="0.25">
      <c r="A570" s="6" t="s">
        <v>1784</v>
      </c>
      <c r="B570" s="6" t="s">
        <v>42</v>
      </c>
      <c r="C570" s="6" t="s">
        <v>1727</v>
      </c>
      <c r="D570" s="6" t="s">
        <v>1358</v>
      </c>
      <c r="E570" s="6" t="s">
        <v>1156</v>
      </c>
      <c r="F570" s="6" t="s">
        <v>1787</v>
      </c>
      <c r="G570" s="6" t="s">
        <v>1766</v>
      </c>
      <c r="O570" s="2">
        <f t="shared" si="71"/>
        <v>42919.498726851853</v>
      </c>
      <c r="P570" s="3">
        <f t="shared" si="73"/>
        <v>0.4669189453125</v>
      </c>
      <c r="Q570" s="3">
        <f t="shared" si="74"/>
        <v>0.29937744140625</v>
      </c>
      <c r="R570" s="3">
        <f t="shared" si="75"/>
        <v>24.365195426418666</v>
      </c>
      <c r="S570" s="3">
        <f t="shared" si="76"/>
        <v>20.830970733249444</v>
      </c>
      <c r="T570" s="4">
        <f t="shared" si="77"/>
        <v>1227.3338136986301</v>
      </c>
      <c r="U570" s="4">
        <f t="shared" si="78"/>
        <v>13.832217183463559</v>
      </c>
      <c r="V570" s="11" t="str">
        <f t="shared" si="72"/>
        <v>19D</v>
      </c>
    </row>
    <row r="571" spans="1:22" x14ac:dyDescent="0.25">
      <c r="A571" s="6" t="s">
        <v>1784</v>
      </c>
      <c r="B571" s="6" t="s">
        <v>42</v>
      </c>
      <c r="C571" s="6" t="s">
        <v>1733</v>
      </c>
      <c r="D571" s="6" t="s">
        <v>1358</v>
      </c>
      <c r="E571" s="6" t="s">
        <v>1788</v>
      </c>
      <c r="F571" s="6" t="s">
        <v>1786</v>
      </c>
      <c r="G571" s="6" t="s">
        <v>1401</v>
      </c>
      <c r="O571" s="2">
        <f t="shared" si="71"/>
        <v>42919.498726851853</v>
      </c>
      <c r="P571" s="3">
        <f t="shared" si="73"/>
        <v>0.4669189453125</v>
      </c>
      <c r="Q571" s="3">
        <f t="shared" si="74"/>
        <v>0.2984619140625</v>
      </c>
      <c r="R571" s="3">
        <f t="shared" si="75"/>
        <v>24.365195426418666</v>
      </c>
      <c r="S571" s="3">
        <f t="shared" si="76"/>
        <v>20.834359594553746</v>
      </c>
      <c r="T571" s="4">
        <f t="shared" si="77"/>
        <v>1242.0101479452055</v>
      </c>
      <c r="U571" s="4">
        <f t="shared" si="78"/>
        <v>12.838568140984055</v>
      </c>
      <c r="V571" s="11" t="str">
        <f t="shared" si="72"/>
        <v>19D</v>
      </c>
    </row>
    <row r="572" spans="1:22" x14ac:dyDescent="0.25">
      <c r="A572" s="6" t="s">
        <v>1789</v>
      </c>
      <c r="B572" s="6" t="s">
        <v>42</v>
      </c>
      <c r="C572" s="6" t="s">
        <v>1736</v>
      </c>
      <c r="D572" s="6" t="s">
        <v>1358</v>
      </c>
      <c r="E572" s="6" t="s">
        <v>1788</v>
      </c>
      <c r="F572" s="6" t="s">
        <v>1790</v>
      </c>
      <c r="G572" s="6" t="s">
        <v>1432</v>
      </c>
      <c r="O572" s="2">
        <f t="shared" si="71"/>
        <v>42919.498738425929</v>
      </c>
      <c r="P572" s="3">
        <f t="shared" si="73"/>
        <v>0.4669189453125</v>
      </c>
      <c r="Q572" s="3">
        <f t="shared" si="74"/>
        <v>0.29754638671875</v>
      </c>
      <c r="R572" s="3">
        <f t="shared" si="75"/>
        <v>24.365195426418666</v>
      </c>
      <c r="S572" s="3">
        <f t="shared" si="76"/>
        <v>20.834359594553746</v>
      </c>
      <c r="T572" s="4">
        <f t="shared" si="77"/>
        <v>1246.2710191780823</v>
      </c>
      <c r="U572" s="4">
        <f t="shared" si="78"/>
        <v>12.578118655782585</v>
      </c>
      <c r="V572" s="11" t="str">
        <f t="shared" si="72"/>
        <v>19D</v>
      </c>
    </row>
    <row r="573" spans="1:22" x14ac:dyDescent="0.25">
      <c r="A573" s="6" t="s">
        <v>1789</v>
      </c>
      <c r="B573" s="6" t="s">
        <v>109</v>
      </c>
      <c r="C573" s="6" t="s">
        <v>1736</v>
      </c>
      <c r="D573" s="6" t="s">
        <v>1358</v>
      </c>
      <c r="E573" s="6" t="s">
        <v>1247</v>
      </c>
      <c r="F573" s="6" t="s">
        <v>1791</v>
      </c>
      <c r="G573" s="6" t="s">
        <v>1394</v>
      </c>
      <c r="O573" s="2">
        <f t="shared" si="71"/>
        <v>42919.498738425929</v>
      </c>
      <c r="P573" s="3">
        <f t="shared" si="73"/>
        <v>0.469970703125</v>
      </c>
      <c r="Q573" s="3">
        <f t="shared" si="74"/>
        <v>0.29754638671875</v>
      </c>
      <c r="R573" s="3">
        <f t="shared" si="75"/>
        <v>24.365195426418666</v>
      </c>
      <c r="S573" s="3">
        <f t="shared" si="76"/>
        <v>20.837749041091286</v>
      </c>
      <c r="T573" s="4">
        <f t="shared" si="77"/>
        <v>1243.8362356164384</v>
      </c>
      <c r="U573" s="4">
        <f t="shared" si="78"/>
        <v>13.590493966805914</v>
      </c>
      <c r="V573" s="11" t="str">
        <f t="shared" si="72"/>
        <v>19D</v>
      </c>
    </row>
    <row r="574" spans="1:22" x14ac:dyDescent="0.25">
      <c r="A574" s="6" t="s">
        <v>1789</v>
      </c>
      <c r="B574" s="6" t="s">
        <v>109</v>
      </c>
      <c r="C574" s="6" t="s">
        <v>1719</v>
      </c>
      <c r="D574" s="6" t="s">
        <v>1358</v>
      </c>
      <c r="E574" s="6" t="s">
        <v>1247</v>
      </c>
      <c r="F574" s="6" t="s">
        <v>1792</v>
      </c>
      <c r="G574" s="6" t="s">
        <v>44</v>
      </c>
      <c r="O574" s="2">
        <f t="shared" si="71"/>
        <v>42919.498738425929</v>
      </c>
      <c r="P574" s="3">
        <f t="shared" si="73"/>
        <v>0.469970703125</v>
      </c>
      <c r="Q574" s="3">
        <f t="shared" si="74"/>
        <v>0.30120849609375</v>
      </c>
      <c r="R574" s="3">
        <f t="shared" si="75"/>
        <v>24.365195426418666</v>
      </c>
      <c r="S574" s="3">
        <f t="shared" si="76"/>
        <v>20.837749041091286</v>
      </c>
      <c r="T574" s="4">
        <f t="shared" si="77"/>
        <v>1235.9231890410958</v>
      </c>
      <c r="U574" s="4">
        <f t="shared" si="78"/>
        <v>14.303648721630553</v>
      </c>
      <c r="V574" s="11" t="str">
        <f t="shared" si="72"/>
        <v>19D</v>
      </c>
    </row>
    <row r="575" spans="1:22" x14ac:dyDescent="0.25">
      <c r="A575" s="6" t="s">
        <v>1793</v>
      </c>
      <c r="B575" s="6" t="s">
        <v>109</v>
      </c>
      <c r="C575" s="6" t="s">
        <v>1733</v>
      </c>
      <c r="D575" s="6" t="s">
        <v>1358</v>
      </c>
      <c r="E575" s="6" t="s">
        <v>1794</v>
      </c>
      <c r="F575" s="6" t="s">
        <v>1795</v>
      </c>
      <c r="G575" s="6" t="s">
        <v>1766</v>
      </c>
      <c r="O575" s="2">
        <f t="shared" si="71"/>
        <v>42919.498749999999</v>
      </c>
      <c r="P575" s="3">
        <f t="shared" si="73"/>
        <v>0.469970703125</v>
      </c>
      <c r="Q575" s="3">
        <f t="shared" si="74"/>
        <v>0.2984619140625</v>
      </c>
      <c r="R575" s="3">
        <f t="shared" si="75"/>
        <v>24.365195426418666</v>
      </c>
      <c r="S575" s="3">
        <f t="shared" si="76"/>
        <v>20.841139073053171</v>
      </c>
      <c r="T575" s="4">
        <f t="shared" si="77"/>
        <v>1220.5705260273974</v>
      </c>
      <c r="U575" s="4">
        <f t="shared" si="78"/>
        <v>13.832217183463559</v>
      </c>
      <c r="V575" s="11" t="str">
        <f t="shared" si="72"/>
        <v>19D</v>
      </c>
    </row>
    <row r="576" spans="1:22" x14ac:dyDescent="0.25">
      <c r="A576" s="6" t="s">
        <v>1793</v>
      </c>
      <c r="B576" s="6" t="s">
        <v>109</v>
      </c>
      <c r="C576" s="6" t="s">
        <v>1736</v>
      </c>
      <c r="D576" s="6" t="s">
        <v>1358</v>
      </c>
      <c r="E576" s="6" t="s">
        <v>1794</v>
      </c>
      <c r="F576" s="6" t="s">
        <v>1796</v>
      </c>
      <c r="G576" s="6" t="s">
        <v>37</v>
      </c>
      <c r="O576" s="2">
        <f t="shared" si="71"/>
        <v>42919.498749999999</v>
      </c>
      <c r="P576" s="3">
        <f t="shared" si="73"/>
        <v>0.469970703125</v>
      </c>
      <c r="Q576" s="3">
        <f t="shared" si="74"/>
        <v>0.29754638671875</v>
      </c>
      <c r="R576" s="3">
        <f t="shared" si="75"/>
        <v>24.365195426418666</v>
      </c>
      <c r="S576" s="3">
        <f t="shared" si="76"/>
        <v>20.841139073053171</v>
      </c>
      <c r="T576" s="4">
        <f t="shared" si="77"/>
        <v>1206.9086849315067</v>
      </c>
      <c r="U576" s="4">
        <f t="shared" si="78"/>
        <v>14.533746901084973</v>
      </c>
      <c r="V576" s="11" t="str">
        <f t="shared" si="72"/>
        <v>19D</v>
      </c>
    </row>
    <row r="577" spans="1:22" x14ac:dyDescent="0.25">
      <c r="A577" s="6" t="s">
        <v>1793</v>
      </c>
      <c r="B577" s="6" t="s">
        <v>109</v>
      </c>
      <c r="C577" s="6" t="s">
        <v>1733</v>
      </c>
      <c r="D577" s="6" t="s">
        <v>1358</v>
      </c>
      <c r="E577" s="6" t="s">
        <v>1797</v>
      </c>
      <c r="F577" s="6" t="s">
        <v>1798</v>
      </c>
      <c r="G577" s="6" t="s">
        <v>1380</v>
      </c>
      <c r="O577" s="2">
        <f t="shared" si="71"/>
        <v>42919.498749999999</v>
      </c>
      <c r="P577" s="3">
        <f t="shared" si="73"/>
        <v>0.469970703125</v>
      </c>
      <c r="Q577" s="3">
        <f t="shared" si="74"/>
        <v>0.2984619140625</v>
      </c>
      <c r="R577" s="3">
        <f t="shared" si="75"/>
        <v>24.365195426418666</v>
      </c>
      <c r="S577" s="3">
        <f t="shared" si="76"/>
        <v>20.844529690630679</v>
      </c>
      <c r="T577" s="4">
        <f t="shared" si="77"/>
        <v>1255.9425205479452</v>
      </c>
      <c r="U577" s="4">
        <f t="shared" si="78"/>
        <v>10.887482877261027</v>
      </c>
      <c r="V577" s="11" t="str">
        <f t="shared" si="72"/>
        <v>19D</v>
      </c>
    </row>
    <row r="578" spans="1:22" x14ac:dyDescent="0.25">
      <c r="A578" s="6" t="s">
        <v>1793</v>
      </c>
      <c r="B578" s="6" t="s">
        <v>109</v>
      </c>
      <c r="C578" s="6" t="s">
        <v>1727</v>
      </c>
      <c r="D578" s="6" t="s">
        <v>1358</v>
      </c>
      <c r="E578" s="6" t="s">
        <v>1797</v>
      </c>
      <c r="F578" s="6" t="s">
        <v>1799</v>
      </c>
      <c r="G578" s="6" t="s">
        <v>1800</v>
      </c>
      <c r="O578" s="2">
        <f t="shared" ref="O578:O641" si="79">(HEX2DEC(A578)/86400)+25569</f>
        <v>42919.498749999999</v>
      </c>
      <c r="P578" s="3">
        <f t="shared" si="73"/>
        <v>0.469970703125</v>
      </c>
      <c r="Q578" s="3">
        <f t="shared" si="74"/>
        <v>0.29937744140625</v>
      </c>
      <c r="R578" s="3">
        <f t="shared" si="75"/>
        <v>24.365195426418666</v>
      </c>
      <c r="S578" s="3">
        <f t="shared" si="76"/>
        <v>20.844529690630679</v>
      </c>
      <c r="T578" s="4">
        <f t="shared" si="77"/>
        <v>1270.7541205479451</v>
      </c>
      <c r="U578" s="4">
        <f t="shared" si="78"/>
        <v>8.885124270228081</v>
      </c>
      <c r="V578" s="11" t="str">
        <f t="shared" si="72"/>
        <v>19D</v>
      </c>
    </row>
    <row r="579" spans="1:22" x14ac:dyDescent="0.25">
      <c r="A579" s="6" t="s">
        <v>1801</v>
      </c>
      <c r="B579" s="6" t="s">
        <v>109</v>
      </c>
      <c r="C579" s="6" t="s">
        <v>1727</v>
      </c>
      <c r="D579" s="6" t="s">
        <v>1358</v>
      </c>
      <c r="E579" s="6" t="s">
        <v>1802</v>
      </c>
      <c r="F579" s="6" t="s">
        <v>1803</v>
      </c>
      <c r="G579" s="6" t="s">
        <v>332</v>
      </c>
      <c r="O579" s="2">
        <f t="shared" si="79"/>
        <v>42919.498761574076</v>
      </c>
      <c r="P579" s="3">
        <f t="shared" si="73"/>
        <v>0.469970703125</v>
      </c>
      <c r="Q579" s="3">
        <f t="shared" si="74"/>
        <v>0.29937744140625</v>
      </c>
      <c r="R579" s="3">
        <f t="shared" si="75"/>
        <v>24.365195426418666</v>
      </c>
      <c r="S579" s="3">
        <f t="shared" si="76"/>
        <v>20.847920894015317</v>
      </c>
      <c r="T579" s="4">
        <f t="shared" si="77"/>
        <v>1257.3628109589042</v>
      </c>
      <c r="U579" s="4">
        <f t="shared" si="78"/>
        <v>11.762787085494146</v>
      </c>
      <c r="V579" s="11" t="str">
        <f t="shared" si="72"/>
        <v>19D</v>
      </c>
    </row>
    <row r="580" spans="1:22" x14ac:dyDescent="0.25">
      <c r="A580" s="6" t="s">
        <v>1801</v>
      </c>
      <c r="B580" s="6" t="s">
        <v>109</v>
      </c>
      <c r="C580" s="6" t="s">
        <v>1736</v>
      </c>
      <c r="D580" s="6" t="s">
        <v>1358</v>
      </c>
      <c r="E580" s="6" t="s">
        <v>1804</v>
      </c>
      <c r="F580" s="6" t="s">
        <v>1805</v>
      </c>
      <c r="G580" s="6" t="s">
        <v>273</v>
      </c>
      <c r="O580" s="2">
        <f t="shared" si="79"/>
        <v>42919.498761574076</v>
      </c>
      <c r="P580" s="3">
        <f t="shared" si="73"/>
        <v>0.469970703125</v>
      </c>
      <c r="Q580" s="3">
        <f t="shared" si="74"/>
        <v>0.29754638671875</v>
      </c>
      <c r="R580" s="3">
        <f t="shared" si="75"/>
        <v>24.365195426418666</v>
      </c>
      <c r="S580" s="3">
        <f t="shared" si="76"/>
        <v>20.851312683398476</v>
      </c>
      <c r="T580" s="4">
        <f t="shared" si="77"/>
        <v>1239.034301369863</v>
      </c>
      <c r="U580" s="4">
        <f t="shared" si="78"/>
        <v>14.760334581469486</v>
      </c>
      <c r="V580" s="11" t="str">
        <f t="shared" ref="V580:V643" si="80">DEC2HEX((HEX2DEC(A580)-HEX2DEC(A$2))/600)</f>
        <v>19D</v>
      </c>
    </row>
    <row r="581" spans="1:22" x14ac:dyDescent="0.25">
      <c r="A581" s="6" t="s">
        <v>1801</v>
      </c>
      <c r="B581" s="6" t="s">
        <v>109</v>
      </c>
      <c r="C581" s="6" t="s">
        <v>1727</v>
      </c>
      <c r="D581" s="6" t="s">
        <v>1358</v>
      </c>
      <c r="E581" s="6" t="s">
        <v>1804</v>
      </c>
      <c r="F581" s="6" t="s">
        <v>1806</v>
      </c>
      <c r="G581" s="6" t="s">
        <v>1432</v>
      </c>
      <c r="O581" s="2">
        <f t="shared" si="79"/>
        <v>42919.498761574076</v>
      </c>
      <c r="P581" s="3">
        <f t="shared" si="73"/>
        <v>0.469970703125</v>
      </c>
      <c r="Q581" s="3">
        <f t="shared" si="74"/>
        <v>0.29937744140625</v>
      </c>
      <c r="R581" s="3">
        <f t="shared" si="75"/>
        <v>24.365195426418666</v>
      </c>
      <c r="S581" s="3">
        <f t="shared" si="76"/>
        <v>20.851312683398476</v>
      </c>
      <c r="T581" s="4">
        <f t="shared" si="77"/>
        <v>1246.2033863013698</v>
      </c>
      <c r="U581" s="4">
        <f t="shared" si="78"/>
        <v>12.578118655782585</v>
      </c>
      <c r="V581" s="11" t="str">
        <f t="shared" si="80"/>
        <v>19D</v>
      </c>
    </row>
    <row r="582" spans="1:22" x14ac:dyDescent="0.25">
      <c r="A582" s="6" t="s">
        <v>1801</v>
      </c>
      <c r="B582" s="6" t="s">
        <v>42</v>
      </c>
      <c r="C582" s="6" t="s">
        <v>1727</v>
      </c>
      <c r="D582" s="6" t="s">
        <v>1358</v>
      </c>
      <c r="E582" s="6" t="s">
        <v>1807</v>
      </c>
      <c r="F582" s="6" t="s">
        <v>1808</v>
      </c>
      <c r="G582" s="6" t="s">
        <v>1380</v>
      </c>
      <c r="O582" s="2">
        <f t="shared" si="79"/>
        <v>42919.498761574076</v>
      </c>
      <c r="P582" s="3">
        <f t="shared" si="73"/>
        <v>0.4669189453125</v>
      </c>
      <c r="Q582" s="3">
        <f t="shared" si="74"/>
        <v>0.29937744140625</v>
      </c>
      <c r="R582" s="3">
        <f t="shared" si="75"/>
        <v>24.365195426418666</v>
      </c>
      <c r="S582" s="3">
        <f t="shared" si="76"/>
        <v>20.854705058971831</v>
      </c>
      <c r="T582" s="4">
        <f t="shared" si="77"/>
        <v>1267.4401095890412</v>
      </c>
      <c r="U582" s="4">
        <f t="shared" si="78"/>
        <v>10.887482877261027</v>
      </c>
      <c r="V582" s="11" t="str">
        <f t="shared" si="80"/>
        <v>19D</v>
      </c>
    </row>
    <row r="583" spans="1:22" x14ac:dyDescent="0.25">
      <c r="A583" s="6" t="s">
        <v>1809</v>
      </c>
      <c r="B583" s="6" t="s">
        <v>109</v>
      </c>
      <c r="C583" s="6" t="s">
        <v>1769</v>
      </c>
      <c r="D583" s="6" t="s">
        <v>1358</v>
      </c>
      <c r="E583" s="6" t="s">
        <v>1807</v>
      </c>
      <c r="F583" s="6" t="s">
        <v>1810</v>
      </c>
      <c r="G583" s="6" t="s">
        <v>369</v>
      </c>
      <c r="O583" s="2">
        <f t="shared" si="79"/>
        <v>42919.498773148152</v>
      </c>
      <c r="P583" s="3">
        <f t="shared" si="73"/>
        <v>0.469970703125</v>
      </c>
      <c r="Q583" s="3">
        <f t="shared" si="74"/>
        <v>0.296630859375</v>
      </c>
      <c r="R583" s="3">
        <f t="shared" si="75"/>
        <v>24.365195426418666</v>
      </c>
      <c r="S583" s="3">
        <f t="shared" si="76"/>
        <v>20.854705058971831</v>
      </c>
      <c r="T583" s="4">
        <f t="shared" si="77"/>
        <v>1263.6526684931507</v>
      </c>
      <c r="U583" s="4">
        <f t="shared" si="78"/>
        <v>11.186763880959962</v>
      </c>
      <c r="V583" s="11" t="str">
        <f t="shared" si="80"/>
        <v>19D</v>
      </c>
    </row>
    <row r="584" spans="1:22" x14ac:dyDescent="0.25">
      <c r="A584" s="6" t="s">
        <v>1809</v>
      </c>
      <c r="B584" s="6" t="s">
        <v>1811</v>
      </c>
      <c r="C584" s="6" t="s">
        <v>1769</v>
      </c>
      <c r="D584" s="6" t="s">
        <v>1358</v>
      </c>
      <c r="E584" s="6" t="s">
        <v>1812</v>
      </c>
      <c r="F584" s="6" t="s">
        <v>1813</v>
      </c>
      <c r="G584" s="6" t="s">
        <v>36</v>
      </c>
      <c r="O584" s="2">
        <f t="shared" si="79"/>
        <v>42919.498773148152</v>
      </c>
      <c r="P584" s="3">
        <f t="shared" si="73"/>
        <v>0.4638671875</v>
      </c>
      <c r="Q584" s="3">
        <f t="shared" si="74"/>
        <v>0.296630859375</v>
      </c>
      <c r="R584" s="3">
        <f t="shared" si="75"/>
        <v>24.365195426418666</v>
      </c>
      <c r="S584" s="3">
        <f t="shared" si="76"/>
        <v>20.858098020926946</v>
      </c>
      <c r="T584" s="4">
        <f t="shared" si="77"/>
        <v>1241.0632876712327</v>
      </c>
      <c r="U584" s="4">
        <f t="shared" si="78"/>
        <v>15.42057079299024</v>
      </c>
      <c r="V584" s="11" t="str">
        <f t="shared" si="80"/>
        <v>19D</v>
      </c>
    </row>
    <row r="585" spans="1:22" x14ac:dyDescent="0.25">
      <c r="A585" s="6" t="s">
        <v>1809</v>
      </c>
      <c r="B585" s="6" t="s">
        <v>42</v>
      </c>
      <c r="C585" s="6" t="s">
        <v>1727</v>
      </c>
      <c r="D585" s="6" t="s">
        <v>1358</v>
      </c>
      <c r="E585" s="6" t="s">
        <v>1812</v>
      </c>
      <c r="F585" s="6" t="s">
        <v>1814</v>
      </c>
      <c r="G585" s="6" t="s">
        <v>83</v>
      </c>
      <c r="O585" s="2">
        <f t="shared" si="79"/>
        <v>42919.498773148152</v>
      </c>
      <c r="P585" s="3">
        <f t="shared" si="73"/>
        <v>0.4669189453125</v>
      </c>
      <c r="Q585" s="3">
        <f t="shared" si="74"/>
        <v>0.29937744140625</v>
      </c>
      <c r="R585" s="3">
        <f t="shared" si="75"/>
        <v>24.365195426418666</v>
      </c>
      <c r="S585" s="3">
        <f t="shared" si="76"/>
        <v>20.858098020926946</v>
      </c>
      <c r="T585" s="4">
        <f t="shared" si="77"/>
        <v>1223.005309589041</v>
      </c>
      <c r="U585" s="4">
        <f t="shared" si="78"/>
        <v>15.203604093293007</v>
      </c>
      <c r="V585" s="11" t="str">
        <f t="shared" si="80"/>
        <v>19D</v>
      </c>
    </row>
    <row r="586" spans="1:22" x14ac:dyDescent="0.25">
      <c r="A586" s="6" t="s">
        <v>1815</v>
      </c>
      <c r="B586" s="6" t="s">
        <v>1811</v>
      </c>
      <c r="C586" s="6" t="s">
        <v>1736</v>
      </c>
      <c r="D586" s="6" t="s">
        <v>1358</v>
      </c>
      <c r="E586" s="6" t="s">
        <v>1816</v>
      </c>
      <c r="F586" s="6" t="s">
        <v>1817</v>
      </c>
      <c r="G586" s="6" t="s">
        <v>1766</v>
      </c>
      <c r="O586" s="2">
        <f t="shared" si="79"/>
        <v>42919.498784722222</v>
      </c>
      <c r="P586" s="3">
        <f t="shared" si="73"/>
        <v>0.4638671875</v>
      </c>
      <c r="Q586" s="3">
        <f t="shared" si="74"/>
        <v>0.29754638671875</v>
      </c>
      <c r="R586" s="3">
        <f t="shared" si="75"/>
        <v>24.365195426418666</v>
      </c>
      <c r="S586" s="3">
        <f t="shared" si="76"/>
        <v>20.861491569455609</v>
      </c>
      <c r="T586" s="4">
        <f t="shared" si="77"/>
        <v>1228.6188383561644</v>
      </c>
      <c r="U586" s="4">
        <f t="shared" si="78"/>
        <v>13.832217183463559</v>
      </c>
      <c r="V586" s="11" t="str">
        <f t="shared" si="80"/>
        <v>19D</v>
      </c>
    </row>
    <row r="587" spans="1:22" x14ac:dyDescent="0.25">
      <c r="A587" s="6" t="s">
        <v>1815</v>
      </c>
      <c r="B587" s="6" t="s">
        <v>109</v>
      </c>
      <c r="C587" s="6" t="s">
        <v>1733</v>
      </c>
      <c r="D587" s="6" t="s">
        <v>1358</v>
      </c>
      <c r="E587" s="6" t="s">
        <v>1816</v>
      </c>
      <c r="F587" s="6" t="s">
        <v>1818</v>
      </c>
      <c r="G587" s="6" t="s">
        <v>76</v>
      </c>
      <c r="O587" s="2">
        <f t="shared" si="79"/>
        <v>42919.498784722222</v>
      </c>
      <c r="P587" s="3">
        <f t="shared" si="73"/>
        <v>0.469970703125</v>
      </c>
      <c r="Q587" s="3">
        <f t="shared" si="74"/>
        <v>0.2984619140625</v>
      </c>
      <c r="R587" s="3">
        <f t="shared" si="75"/>
        <v>24.365195426418666</v>
      </c>
      <c r="S587" s="3">
        <f t="shared" si="76"/>
        <v>20.861491569455609</v>
      </c>
      <c r="T587" s="4">
        <f t="shared" si="77"/>
        <v>1234.9086958904109</v>
      </c>
      <c r="U587" s="4">
        <f t="shared" si="78"/>
        <v>14.98357108617108</v>
      </c>
      <c r="V587" s="11" t="str">
        <f t="shared" si="80"/>
        <v>19D</v>
      </c>
    </row>
    <row r="588" spans="1:22" x14ac:dyDescent="0.25">
      <c r="A588" s="6" t="s">
        <v>1815</v>
      </c>
      <c r="B588" s="6" t="s">
        <v>42</v>
      </c>
      <c r="C588" s="6" t="s">
        <v>1736</v>
      </c>
      <c r="D588" s="6" t="s">
        <v>1358</v>
      </c>
      <c r="E588" s="6" t="s">
        <v>1819</v>
      </c>
      <c r="F588" s="6" t="s">
        <v>1820</v>
      </c>
      <c r="G588" s="6" t="s">
        <v>83</v>
      </c>
      <c r="O588" s="2">
        <f t="shared" si="79"/>
        <v>42919.498784722222</v>
      </c>
      <c r="P588" s="3">
        <f t="shared" si="73"/>
        <v>0.4669189453125</v>
      </c>
      <c r="Q588" s="3">
        <f t="shared" si="74"/>
        <v>0.29754638671875</v>
      </c>
      <c r="R588" s="3">
        <f t="shared" si="75"/>
        <v>24.365195426418666</v>
      </c>
      <c r="S588" s="3">
        <f t="shared" si="76"/>
        <v>20.864885704749668</v>
      </c>
      <c r="T588" s="4">
        <f t="shared" si="77"/>
        <v>1232.9473424657535</v>
      </c>
      <c r="U588" s="4">
        <f t="shared" si="78"/>
        <v>15.203604093293007</v>
      </c>
      <c r="V588" s="11" t="str">
        <f t="shared" si="80"/>
        <v>19D</v>
      </c>
    </row>
    <row r="589" spans="1:22" x14ac:dyDescent="0.25">
      <c r="A589" s="6" t="s">
        <v>1815</v>
      </c>
      <c r="B589" s="6" t="s">
        <v>109</v>
      </c>
      <c r="C589" s="6" t="s">
        <v>1721</v>
      </c>
      <c r="D589" s="6" t="s">
        <v>1358</v>
      </c>
      <c r="E589" s="6" t="s">
        <v>1819</v>
      </c>
      <c r="F589" s="6" t="s">
        <v>1821</v>
      </c>
      <c r="G589" s="6" t="s">
        <v>83</v>
      </c>
      <c r="O589" s="2">
        <f t="shared" si="79"/>
        <v>42919.498784722222</v>
      </c>
      <c r="P589" s="3">
        <f t="shared" si="73"/>
        <v>0.469970703125</v>
      </c>
      <c r="Q589" s="3">
        <f t="shared" si="74"/>
        <v>0.30029296875</v>
      </c>
      <c r="R589" s="3">
        <f t="shared" si="75"/>
        <v>24.365195426418666</v>
      </c>
      <c r="S589" s="3">
        <f t="shared" si="76"/>
        <v>20.864885704749668</v>
      </c>
      <c r="T589" s="4">
        <f t="shared" si="77"/>
        <v>1225.1019287671234</v>
      </c>
      <c r="U589" s="4">
        <f t="shared" si="78"/>
        <v>15.203604093293007</v>
      </c>
      <c r="V589" s="11" t="str">
        <f t="shared" si="80"/>
        <v>19D</v>
      </c>
    </row>
    <row r="590" spans="1:22" x14ac:dyDescent="0.25">
      <c r="A590" s="6" t="s">
        <v>1822</v>
      </c>
      <c r="B590" s="6" t="s">
        <v>109</v>
      </c>
      <c r="C590" s="6" t="s">
        <v>1769</v>
      </c>
      <c r="D590" s="6" t="s">
        <v>1358</v>
      </c>
      <c r="E590" s="6" t="s">
        <v>1823</v>
      </c>
      <c r="F590" s="6" t="s">
        <v>1824</v>
      </c>
      <c r="G590" s="6" t="s">
        <v>36</v>
      </c>
      <c r="O590" s="2">
        <f t="shared" si="79"/>
        <v>42919.498796296291</v>
      </c>
      <c r="P590" s="3">
        <f t="shared" si="73"/>
        <v>0.469970703125</v>
      </c>
      <c r="Q590" s="3">
        <f t="shared" si="74"/>
        <v>0.296630859375</v>
      </c>
      <c r="R590" s="3">
        <f t="shared" si="75"/>
        <v>24.365195426418666</v>
      </c>
      <c r="S590" s="3">
        <f t="shared" si="76"/>
        <v>20.868280427001253</v>
      </c>
      <c r="T590" s="4">
        <f t="shared" si="77"/>
        <v>1220.7734246575342</v>
      </c>
      <c r="U590" s="4">
        <f t="shared" si="78"/>
        <v>15.42057079299024</v>
      </c>
      <c r="V590" s="11" t="str">
        <f t="shared" si="80"/>
        <v>19D</v>
      </c>
    </row>
    <row r="591" spans="1:22" x14ac:dyDescent="0.25">
      <c r="A591" s="6" t="s">
        <v>1822</v>
      </c>
      <c r="B591" s="6" t="s">
        <v>109</v>
      </c>
      <c r="C591" s="6" t="s">
        <v>1727</v>
      </c>
      <c r="D591" s="6" t="s">
        <v>1358</v>
      </c>
      <c r="E591" s="6" t="s">
        <v>1825</v>
      </c>
      <c r="F591" s="6" t="s">
        <v>1826</v>
      </c>
      <c r="G591" s="6" t="s">
        <v>84</v>
      </c>
      <c r="O591" s="2">
        <f t="shared" si="79"/>
        <v>42919.498796296291</v>
      </c>
      <c r="P591" s="3">
        <f t="shared" si="73"/>
        <v>0.469970703125</v>
      </c>
      <c r="Q591" s="3">
        <f t="shared" si="74"/>
        <v>0.29937744140625</v>
      </c>
      <c r="R591" s="3">
        <f t="shared" si="75"/>
        <v>24.365195426418666</v>
      </c>
      <c r="S591" s="3">
        <f t="shared" si="76"/>
        <v>20.87167573640204</v>
      </c>
      <c r="T591" s="4">
        <f t="shared" si="77"/>
        <v>1213.130909589041</v>
      </c>
      <c r="U591" s="4">
        <f t="shared" si="78"/>
        <v>15.634598901019483</v>
      </c>
      <c r="V591" s="11" t="str">
        <f t="shared" si="80"/>
        <v>19D</v>
      </c>
    </row>
    <row r="592" spans="1:22" x14ac:dyDescent="0.25">
      <c r="A592" s="6" t="s">
        <v>1822</v>
      </c>
      <c r="B592" s="6" t="s">
        <v>42</v>
      </c>
      <c r="C592" s="6" t="s">
        <v>1736</v>
      </c>
      <c r="D592" s="6" t="s">
        <v>1358</v>
      </c>
      <c r="E592" s="6" t="s">
        <v>1827</v>
      </c>
      <c r="F592" s="6" t="s">
        <v>1828</v>
      </c>
      <c r="G592" s="6" t="s">
        <v>83</v>
      </c>
      <c r="O592" s="2">
        <f t="shared" si="79"/>
        <v>42919.498796296291</v>
      </c>
      <c r="P592" s="3">
        <f t="shared" si="73"/>
        <v>0.4669189453125</v>
      </c>
      <c r="Q592" s="3">
        <f t="shared" si="74"/>
        <v>0.29754638671875</v>
      </c>
      <c r="R592" s="3">
        <f t="shared" si="75"/>
        <v>24.365195426418666</v>
      </c>
      <c r="S592" s="3">
        <f t="shared" si="76"/>
        <v>20.875071633144501</v>
      </c>
      <c r="T592" s="4">
        <f t="shared" si="77"/>
        <v>1195.816893150685</v>
      </c>
      <c r="U592" s="4">
        <f t="shared" si="78"/>
        <v>15.203604093293007</v>
      </c>
      <c r="V592" s="11" t="str">
        <f t="shared" si="80"/>
        <v>19D</v>
      </c>
    </row>
    <row r="593" spans="1:22" x14ac:dyDescent="0.25">
      <c r="A593" s="6" t="s">
        <v>1829</v>
      </c>
      <c r="B593" s="6" t="s">
        <v>109</v>
      </c>
      <c r="C593" s="6" t="s">
        <v>1769</v>
      </c>
      <c r="D593" s="6" t="s">
        <v>1358</v>
      </c>
      <c r="E593" s="6" t="s">
        <v>1830</v>
      </c>
      <c r="F593" s="6" t="s">
        <v>1831</v>
      </c>
      <c r="G593" s="6" t="s">
        <v>35</v>
      </c>
      <c r="O593" s="2">
        <f t="shared" si="79"/>
        <v>42919.498807870375</v>
      </c>
      <c r="P593" s="3">
        <f t="shared" si="73"/>
        <v>0.469970703125</v>
      </c>
      <c r="Q593" s="3">
        <f t="shared" si="74"/>
        <v>0.296630859375</v>
      </c>
      <c r="R593" s="3">
        <f t="shared" si="75"/>
        <v>24.365195426418666</v>
      </c>
      <c r="S593" s="3">
        <f t="shared" si="76"/>
        <v>20.878468117420766</v>
      </c>
      <c r="T593" s="4">
        <f t="shared" si="77"/>
        <v>1177.2178520547945</v>
      </c>
      <c r="U593" s="4">
        <f t="shared" si="78"/>
        <v>16.054308074274228</v>
      </c>
      <c r="V593" s="11" t="str">
        <f t="shared" si="80"/>
        <v>19D</v>
      </c>
    </row>
    <row r="594" spans="1:22" x14ac:dyDescent="0.25">
      <c r="A594" s="6" t="s">
        <v>1829</v>
      </c>
      <c r="B594" s="6" t="s">
        <v>1811</v>
      </c>
      <c r="C594" s="6" t="s">
        <v>1733</v>
      </c>
      <c r="D594" s="6" t="s">
        <v>1358</v>
      </c>
      <c r="E594" s="6" t="s">
        <v>1830</v>
      </c>
      <c r="F594" s="6" t="s">
        <v>1832</v>
      </c>
      <c r="G594" s="6" t="s">
        <v>35</v>
      </c>
      <c r="O594" s="2">
        <f t="shared" si="79"/>
        <v>42919.498807870375</v>
      </c>
      <c r="P594" s="3">
        <f t="shared" si="73"/>
        <v>0.4638671875</v>
      </c>
      <c r="Q594" s="3">
        <f t="shared" si="74"/>
        <v>0.2984619140625</v>
      </c>
      <c r="R594" s="3">
        <f t="shared" si="75"/>
        <v>24.365195426418666</v>
      </c>
      <c r="S594" s="3">
        <f t="shared" si="76"/>
        <v>20.878468117420766</v>
      </c>
      <c r="T594" s="4">
        <f t="shared" si="77"/>
        <v>1148.4062465753425</v>
      </c>
      <c r="U594" s="4">
        <f t="shared" si="78"/>
        <v>16.054308074274228</v>
      </c>
      <c r="V594" s="11" t="str">
        <f t="shared" si="80"/>
        <v>19D</v>
      </c>
    </row>
    <row r="595" spans="1:22" x14ac:dyDescent="0.25">
      <c r="A595" s="6" t="s">
        <v>1829</v>
      </c>
      <c r="B595" s="6" t="s">
        <v>109</v>
      </c>
      <c r="C595" s="6" t="s">
        <v>1736</v>
      </c>
      <c r="D595" s="6" t="s">
        <v>1358</v>
      </c>
      <c r="E595" s="6" t="s">
        <v>1833</v>
      </c>
      <c r="F595" s="6" t="s">
        <v>1834</v>
      </c>
      <c r="G595" s="6" t="s">
        <v>273</v>
      </c>
      <c r="O595" s="2">
        <f t="shared" si="79"/>
        <v>42919.498807870375</v>
      </c>
      <c r="P595" s="3">
        <f t="shared" si="73"/>
        <v>0.469970703125</v>
      </c>
      <c r="Q595" s="3">
        <f t="shared" si="74"/>
        <v>0.29754638671875</v>
      </c>
      <c r="R595" s="3">
        <f t="shared" si="75"/>
        <v>24.365195426418666</v>
      </c>
      <c r="S595" s="3">
        <f t="shared" si="76"/>
        <v>20.881865189423024</v>
      </c>
      <c r="T595" s="4">
        <f t="shared" si="77"/>
        <v>1158.6188109589041</v>
      </c>
      <c r="U595" s="4">
        <f t="shared" si="78"/>
        <v>14.760334581469486</v>
      </c>
      <c r="V595" s="11" t="str">
        <f t="shared" si="80"/>
        <v>19D</v>
      </c>
    </row>
    <row r="596" spans="1:22" x14ac:dyDescent="0.25">
      <c r="A596" s="6" t="s">
        <v>1829</v>
      </c>
      <c r="B596" s="6" t="s">
        <v>109</v>
      </c>
      <c r="C596" s="6" t="s">
        <v>1736</v>
      </c>
      <c r="D596" s="6" t="s">
        <v>1358</v>
      </c>
      <c r="E596" s="6" t="s">
        <v>1835</v>
      </c>
      <c r="F596" s="6" t="s">
        <v>1836</v>
      </c>
      <c r="G596" s="6" t="s">
        <v>44</v>
      </c>
      <c r="O596" s="2">
        <f t="shared" si="79"/>
        <v>42919.498807870375</v>
      </c>
      <c r="P596" s="3">
        <f t="shared" si="73"/>
        <v>0.469970703125</v>
      </c>
      <c r="Q596" s="3">
        <f t="shared" si="74"/>
        <v>0.29754638671875</v>
      </c>
      <c r="R596" s="3">
        <f t="shared" si="75"/>
        <v>24.365195426418666</v>
      </c>
      <c r="S596" s="3">
        <f t="shared" si="76"/>
        <v>20.885262849343803</v>
      </c>
      <c r="T596" s="4">
        <f t="shared" si="77"/>
        <v>1160.1067342465753</v>
      </c>
      <c r="U596" s="4">
        <f t="shared" si="78"/>
        <v>14.303648721630553</v>
      </c>
      <c r="V596" s="11" t="str">
        <f t="shared" si="80"/>
        <v>19D</v>
      </c>
    </row>
    <row r="597" spans="1:22" x14ac:dyDescent="0.25">
      <c r="A597" s="6" t="s">
        <v>1837</v>
      </c>
      <c r="B597" s="6" t="s">
        <v>42</v>
      </c>
      <c r="C597" s="6" t="s">
        <v>1769</v>
      </c>
      <c r="D597" s="6" t="s">
        <v>1358</v>
      </c>
      <c r="E597" s="6" t="s">
        <v>1838</v>
      </c>
      <c r="F597" s="6" t="s">
        <v>1839</v>
      </c>
      <c r="G597" s="6" t="s">
        <v>1766</v>
      </c>
      <c r="O597" s="2">
        <f t="shared" si="79"/>
        <v>42919.498819444445</v>
      </c>
      <c r="P597" s="3">
        <f t="shared" si="73"/>
        <v>0.4669189453125</v>
      </c>
      <c r="Q597" s="3">
        <f t="shared" si="74"/>
        <v>0.296630859375</v>
      </c>
      <c r="R597" s="3">
        <f t="shared" si="75"/>
        <v>24.365195426418666</v>
      </c>
      <c r="S597" s="3">
        <f t="shared" si="76"/>
        <v>20.888661097375575</v>
      </c>
      <c r="T597" s="4">
        <f t="shared" si="77"/>
        <v>1170.522197260274</v>
      </c>
      <c r="U597" s="4">
        <f t="shared" si="78"/>
        <v>13.832217183463559</v>
      </c>
      <c r="V597" s="11" t="str">
        <f t="shared" si="80"/>
        <v>19D</v>
      </c>
    </row>
    <row r="598" spans="1:22" x14ac:dyDescent="0.25">
      <c r="A598" s="6" t="s">
        <v>1837</v>
      </c>
      <c r="B598" s="6" t="s">
        <v>42</v>
      </c>
      <c r="C598" s="6" t="s">
        <v>1733</v>
      </c>
      <c r="D598" s="6" t="s">
        <v>1358</v>
      </c>
      <c r="E598" s="6" t="s">
        <v>1838</v>
      </c>
      <c r="F598" s="6" t="s">
        <v>1840</v>
      </c>
      <c r="G598" s="6" t="s">
        <v>36</v>
      </c>
      <c r="O598" s="2">
        <f t="shared" si="79"/>
        <v>42919.498819444445</v>
      </c>
      <c r="P598" s="3">
        <f t="shared" si="73"/>
        <v>0.4669189453125</v>
      </c>
      <c r="Q598" s="3">
        <f t="shared" si="74"/>
        <v>0.2984619140625</v>
      </c>
      <c r="R598" s="3">
        <f t="shared" si="75"/>
        <v>24.365195426418666</v>
      </c>
      <c r="S598" s="3">
        <f t="shared" si="76"/>
        <v>20.888661097375575</v>
      </c>
      <c r="T598" s="4">
        <f t="shared" si="77"/>
        <v>1174.9859671232875</v>
      </c>
      <c r="U598" s="4">
        <f t="shared" si="78"/>
        <v>15.42057079299024</v>
      </c>
      <c r="V598" s="11" t="str">
        <f t="shared" si="80"/>
        <v>19D</v>
      </c>
    </row>
    <row r="599" spans="1:22" x14ac:dyDescent="0.25">
      <c r="A599" s="6" t="s">
        <v>1837</v>
      </c>
      <c r="B599" s="6" t="s">
        <v>109</v>
      </c>
      <c r="C599" s="6" t="s">
        <v>1769</v>
      </c>
      <c r="D599" s="6" t="s">
        <v>1358</v>
      </c>
      <c r="E599" s="6" t="s">
        <v>1841</v>
      </c>
      <c r="F599" s="6" t="s">
        <v>1842</v>
      </c>
      <c r="G599" s="6" t="s">
        <v>36</v>
      </c>
      <c r="O599" s="2">
        <f t="shared" si="79"/>
        <v>42919.498819444445</v>
      </c>
      <c r="P599" s="3">
        <f t="shared" si="73"/>
        <v>0.469970703125</v>
      </c>
      <c r="Q599" s="3">
        <f t="shared" si="74"/>
        <v>0.296630859375</v>
      </c>
      <c r="R599" s="3">
        <f t="shared" si="75"/>
        <v>24.365195426418666</v>
      </c>
      <c r="S599" s="3">
        <f t="shared" si="76"/>
        <v>20.892059933710982</v>
      </c>
      <c r="T599" s="4">
        <f t="shared" si="77"/>
        <v>1180.1936986301369</v>
      </c>
      <c r="U599" s="4">
        <f t="shared" si="78"/>
        <v>15.42057079299024</v>
      </c>
      <c r="V599" s="11" t="str">
        <f t="shared" si="80"/>
        <v>19D</v>
      </c>
    </row>
    <row r="600" spans="1:22" x14ac:dyDescent="0.25">
      <c r="A600" s="6" t="s">
        <v>1843</v>
      </c>
      <c r="B600" s="6" t="s">
        <v>1811</v>
      </c>
      <c r="C600" s="6" t="s">
        <v>1769</v>
      </c>
      <c r="D600" s="6" t="s">
        <v>1358</v>
      </c>
      <c r="E600" s="6" t="s">
        <v>1841</v>
      </c>
      <c r="F600" s="6" t="s">
        <v>1844</v>
      </c>
      <c r="G600" s="6" t="s">
        <v>1401</v>
      </c>
      <c r="O600" s="2">
        <f t="shared" si="79"/>
        <v>42919.498831018514</v>
      </c>
      <c r="P600" s="3">
        <f t="shared" si="73"/>
        <v>0.4638671875</v>
      </c>
      <c r="Q600" s="3">
        <f t="shared" si="74"/>
        <v>0.296630859375</v>
      </c>
      <c r="R600" s="3">
        <f t="shared" si="75"/>
        <v>24.365195426418666</v>
      </c>
      <c r="S600" s="3">
        <f t="shared" si="76"/>
        <v>20.892059933710982</v>
      </c>
      <c r="T600" s="4">
        <f t="shared" si="77"/>
        <v>1176.7444219178083</v>
      </c>
      <c r="U600" s="4">
        <f t="shared" si="78"/>
        <v>12.838568140984055</v>
      </c>
      <c r="V600" s="11" t="str">
        <f t="shared" si="80"/>
        <v>19D</v>
      </c>
    </row>
    <row r="601" spans="1:22" x14ac:dyDescent="0.25">
      <c r="A601" s="6" t="s">
        <v>1843</v>
      </c>
      <c r="B601" s="6" t="s">
        <v>109</v>
      </c>
      <c r="C601" s="6" t="s">
        <v>1721</v>
      </c>
      <c r="D601" s="6" t="s">
        <v>1358</v>
      </c>
      <c r="E601" s="6" t="s">
        <v>1845</v>
      </c>
      <c r="F601" s="6" t="s">
        <v>1846</v>
      </c>
      <c r="G601" s="6" t="s">
        <v>31</v>
      </c>
      <c r="O601" s="2">
        <f t="shared" si="79"/>
        <v>42919.498831018514</v>
      </c>
      <c r="P601" s="3">
        <f t="shared" si="73"/>
        <v>0.469970703125</v>
      </c>
      <c r="Q601" s="3">
        <f t="shared" si="74"/>
        <v>0.30029296875</v>
      </c>
      <c r="R601" s="3">
        <f t="shared" si="75"/>
        <v>24.365195426418666</v>
      </c>
      <c r="S601" s="3">
        <f t="shared" si="76"/>
        <v>20.895459358542666</v>
      </c>
      <c r="T601" s="4">
        <f t="shared" si="77"/>
        <v>1151.7878904109589</v>
      </c>
      <c r="U601" s="4">
        <f t="shared" si="78"/>
        <v>16.664571373819129</v>
      </c>
      <c r="V601" s="11" t="str">
        <f t="shared" si="80"/>
        <v>19D</v>
      </c>
    </row>
    <row r="602" spans="1:22" x14ac:dyDescent="0.25">
      <c r="A602" s="6" t="s">
        <v>1843</v>
      </c>
      <c r="B602" s="6" t="s">
        <v>42</v>
      </c>
      <c r="C602" s="6" t="s">
        <v>1736</v>
      </c>
      <c r="D602" s="6" t="s">
        <v>1358</v>
      </c>
      <c r="E602" s="6" t="s">
        <v>1845</v>
      </c>
      <c r="F602" s="6" t="s">
        <v>1847</v>
      </c>
      <c r="G602" s="6" t="s">
        <v>108</v>
      </c>
      <c r="O602" s="2">
        <f t="shared" si="79"/>
        <v>42919.498831018514</v>
      </c>
      <c r="P602" s="3">
        <f t="shared" si="73"/>
        <v>0.4669189453125</v>
      </c>
      <c r="Q602" s="3">
        <f t="shared" si="74"/>
        <v>0.29754638671875</v>
      </c>
      <c r="R602" s="3">
        <f t="shared" si="75"/>
        <v>24.365195426418666</v>
      </c>
      <c r="S602" s="3">
        <f t="shared" si="76"/>
        <v>20.895459358542666</v>
      </c>
      <c r="T602" s="4">
        <f t="shared" si="77"/>
        <v>1136.8410246575343</v>
      </c>
      <c r="U602" s="4">
        <f t="shared" si="78"/>
        <v>20.60969293753206</v>
      </c>
      <c r="V602" s="11" t="str">
        <f t="shared" si="80"/>
        <v>19D</v>
      </c>
    </row>
    <row r="603" spans="1:22" x14ac:dyDescent="0.25">
      <c r="A603" s="6" t="s">
        <v>1843</v>
      </c>
      <c r="B603" s="6" t="s">
        <v>42</v>
      </c>
      <c r="C603" s="6" t="s">
        <v>1727</v>
      </c>
      <c r="D603" s="6" t="s">
        <v>1358</v>
      </c>
      <c r="E603" s="6" t="s">
        <v>1244</v>
      </c>
      <c r="F603" s="6" t="s">
        <v>1848</v>
      </c>
      <c r="G603" s="6" t="s">
        <v>1849</v>
      </c>
      <c r="O603" s="2">
        <f t="shared" si="79"/>
        <v>42919.498831018514</v>
      </c>
      <c r="P603" s="3">
        <f t="shared" ref="P603:P666" si="81">HEX2DEC(B603)/32768*100</f>
        <v>0.4669189453125</v>
      </c>
      <c r="Q603" s="3">
        <f t="shared" ref="Q603:Q666" si="82">HEX2DEC(C603)/32768*30</f>
        <v>0.29937744140625</v>
      </c>
      <c r="R603" s="3">
        <f t="shared" ref="R603:R666" si="83">1/($X$2+$X$3*LOG10(5600-HEX2DEC(D603))+$X$4*LOG10(5600-HEX2DEC(D603))^3)-273.15</f>
        <v>24.365195426418666</v>
      </c>
      <c r="S603" s="3">
        <f t="shared" ref="S603:S666" si="84">1/($X$2+$X$3*LOG10(21000-HEX2DEC(E603))+$X$4*LOG10(21000-HEX2DEC(E603))^3)-273.15</f>
        <v>20.898859372063384</v>
      </c>
      <c r="T603" s="4">
        <f t="shared" ref="T603:T666" si="85">((HEX2DEC(F603)+4700)-4842)*0.049372/0.73</f>
        <v>1139.8168712328768</v>
      </c>
      <c r="U603" s="4">
        <f t="shared" ref="U603:U666" si="86">DEGREES(ACOS((1000-G603)/1000))</f>
        <v>19.9484435888027</v>
      </c>
      <c r="V603" s="11" t="str">
        <f t="shared" si="80"/>
        <v>19D</v>
      </c>
    </row>
    <row r="604" spans="1:22" x14ac:dyDescent="0.25">
      <c r="A604" s="6" t="s">
        <v>1850</v>
      </c>
      <c r="B604" s="6" t="s">
        <v>42</v>
      </c>
      <c r="C604" s="6" t="s">
        <v>1727</v>
      </c>
      <c r="D604" s="6" t="s">
        <v>1358</v>
      </c>
      <c r="E604" s="6" t="s">
        <v>1244</v>
      </c>
      <c r="F604" s="6" t="s">
        <v>1851</v>
      </c>
      <c r="G604" s="6" t="s">
        <v>1852</v>
      </c>
      <c r="O604" s="2">
        <f t="shared" si="79"/>
        <v>42919.498842592591</v>
      </c>
      <c r="P604" s="3">
        <f t="shared" si="81"/>
        <v>0.4669189453125</v>
      </c>
      <c r="Q604" s="3">
        <f t="shared" si="82"/>
        <v>0.29937744140625</v>
      </c>
      <c r="R604" s="3">
        <f t="shared" si="83"/>
        <v>24.365195426418666</v>
      </c>
      <c r="S604" s="3">
        <f t="shared" si="84"/>
        <v>20.898859372063384</v>
      </c>
      <c r="T604" s="4">
        <f t="shared" si="85"/>
        <v>1142.1840219178082</v>
      </c>
      <c r="U604" s="4">
        <f t="shared" si="86"/>
        <v>19.779822812305841</v>
      </c>
      <c r="V604" s="11" t="str">
        <f t="shared" si="80"/>
        <v>19D</v>
      </c>
    </row>
    <row r="605" spans="1:22" x14ac:dyDescent="0.25">
      <c r="A605" s="6" t="s">
        <v>1850</v>
      </c>
      <c r="B605" s="6" t="s">
        <v>42</v>
      </c>
      <c r="C605" s="6" t="s">
        <v>1733</v>
      </c>
      <c r="D605" s="6" t="s">
        <v>1358</v>
      </c>
      <c r="E605" s="6" t="s">
        <v>1244</v>
      </c>
      <c r="F605" s="6" t="s">
        <v>1853</v>
      </c>
      <c r="G605" s="6" t="s">
        <v>1849</v>
      </c>
      <c r="O605" s="2">
        <f t="shared" si="79"/>
        <v>42919.498842592591</v>
      </c>
      <c r="P605" s="3">
        <f t="shared" si="81"/>
        <v>0.4669189453125</v>
      </c>
      <c r="Q605" s="3">
        <f t="shared" si="82"/>
        <v>0.2984619140625</v>
      </c>
      <c r="R605" s="3">
        <f t="shared" si="83"/>
        <v>24.365195426418666</v>
      </c>
      <c r="S605" s="3">
        <f t="shared" si="84"/>
        <v>20.898859372063384</v>
      </c>
      <c r="T605" s="4">
        <f t="shared" si="85"/>
        <v>1143.2661479452056</v>
      </c>
      <c r="U605" s="4">
        <f t="shared" si="86"/>
        <v>19.9484435888027</v>
      </c>
      <c r="V605" s="11" t="str">
        <f t="shared" si="80"/>
        <v>19D</v>
      </c>
    </row>
    <row r="606" spans="1:22" x14ac:dyDescent="0.25">
      <c r="A606" s="6" t="s">
        <v>1850</v>
      </c>
      <c r="B606" s="6" t="s">
        <v>42</v>
      </c>
      <c r="C606" s="6" t="s">
        <v>1733</v>
      </c>
      <c r="D606" s="6" t="s">
        <v>1358</v>
      </c>
      <c r="E606" s="6" t="s">
        <v>1244</v>
      </c>
      <c r="F606" s="6" t="s">
        <v>1854</v>
      </c>
      <c r="G606" s="6" t="s">
        <v>1849</v>
      </c>
      <c r="O606" s="2">
        <f t="shared" si="79"/>
        <v>42919.498842592591</v>
      </c>
      <c r="P606" s="3">
        <f t="shared" si="81"/>
        <v>0.4669189453125</v>
      </c>
      <c r="Q606" s="3">
        <f t="shared" si="82"/>
        <v>0.2984619140625</v>
      </c>
      <c r="R606" s="3">
        <f t="shared" si="83"/>
        <v>24.365195426418666</v>
      </c>
      <c r="S606" s="3">
        <f t="shared" si="84"/>
        <v>20.898859372063384</v>
      </c>
      <c r="T606" s="4">
        <f t="shared" si="85"/>
        <v>1143.1985150684932</v>
      </c>
      <c r="U606" s="4">
        <f t="shared" si="86"/>
        <v>19.9484435888027</v>
      </c>
      <c r="V606" s="11" t="str">
        <f t="shared" si="80"/>
        <v>19D</v>
      </c>
    </row>
    <row r="607" spans="1:22" x14ac:dyDescent="0.25">
      <c r="A607" s="6" t="s">
        <v>1855</v>
      </c>
      <c r="B607" s="6" t="s">
        <v>1811</v>
      </c>
      <c r="C607" s="6" t="s">
        <v>1856</v>
      </c>
      <c r="D607" s="6" t="s">
        <v>1358</v>
      </c>
      <c r="E607" s="6" t="s">
        <v>1244</v>
      </c>
      <c r="F607" s="6" t="s">
        <v>1857</v>
      </c>
      <c r="G607" s="6" t="s">
        <v>107</v>
      </c>
      <c r="O607" s="2">
        <f t="shared" si="79"/>
        <v>42919.498854166668</v>
      </c>
      <c r="P607" s="3">
        <f t="shared" si="81"/>
        <v>0.4638671875</v>
      </c>
      <c r="Q607" s="3">
        <f t="shared" si="82"/>
        <v>0.29571533203125</v>
      </c>
      <c r="R607" s="3">
        <f t="shared" si="83"/>
        <v>24.365195426418666</v>
      </c>
      <c r="S607" s="3">
        <f t="shared" si="84"/>
        <v>20.898859372063384</v>
      </c>
      <c r="T607" s="4">
        <f t="shared" si="85"/>
        <v>1139.9521369863014</v>
      </c>
      <c r="U607" s="4">
        <f t="shared" si="86"/>
        <v>20.281649812950175</v>
      </c>
      <c r="V607" s="11" t="str">
        <f t="shared" si="80"/>
        <v>19D</v>
      </c>
    </row>
    <row r="608" spans="1:22" x14ac:dyDescent="0.25">
      <c r="A608" s="6" t="s">
        <v>1855</v>
      </c>
      <c r="B608" s="6" t="s">
        <v>42</v>
      </c>
      <c r="C608" s="6" t="s">
        <v>1733</v>
      </c>
      <c r="D608" s="6" t="s">
        <v>1358</v>
      </c>
      <c r="E608" s="6" t="s">
        <v>1858</v>
      </c>
      <c r="F608" s="6" t="s">
        <v>1859</v>
      </c>
      <c r="G608" s="6" t="s">
        <v>216</v>
      </c>
      <c r="O608" s="2">
        <f t="shared" si="79"/>
        <v>42919.498854166668</v>
      </c>
      <c r="P608" s="3">
        <f t="shared" si="81"/>
        <v>0.4669189453125</v>
      </c>
      <c r="Q608" s="3">
        <f t="shared" si="82"/>
        <v>0.2984619140625</v>
      </c>
      <c r="R608" s="3">
        <f t="shared" si="83"/>
        <v>24.365195426418666</v>
      </c>
      <c r="S608" s="3">
        <f t="shared" si="84"/>
        <v>20.902259974465949</v>
      </c>
      <c r="T608" s="4">
        <f t="shared" si="85"/>
        <v>1135.4883671232878</v>
      </c>
      <c r="U608" s="4">
        <f t="shared" si="86"/>
        <v>20.446301115779153</v>
      </c>
      <c r="V608" s="11" t="str">
        <f t="shared" si="80"/>
        <v>19D</v>
      </c>
    </row>
    <row r="609" spans="1:22" x14ac:dyDescent="0.25">
      <c r="A609" s="6" t="s">
        <v>1855</v>
      </c>
      <c r="B609" s="6" t="s">
        <v>109</v>
      </c>
      <c r="C609" s="6" t="s">
        <v>1769</v>
      </c>
      <c r="D609" s="6" t="s">
        <v>1358</v>
      </c>
      <c r="E609" s="6" t="s">
        <v>1858</v>
      </c>
      <c r="F609" s="6" t="s">
        <v>1860</v>
      </c>
      <c r="G609" s="6" t="s">
        <v>1861</v>
      </c>
      <c r="O609" s="2">
        <f t="shared" si="79"/>
        <v>42919.498854166668</v>
      </c>
      <c r="P609" s="3">
        <f t="shared" si="81"/>
        <v>0.469970703125</v>
      </c>
      <c r="Q609" s="3">
        <f t="shared" si="82"/>
        <v>0.296630859375</v>
      </c>
      <c r="R609" s="3">
        <f t="shared" si="83"/>
        <v>24.365195426418666</v>
      </c>
      <c r="S609" s="3">
        <f t="shared" si="84"/>
        <v>20.902259974465949</v>
      </c>
      <c r="T609" s="4">
        <f t="shared" si="85"/>
        <v>1135.2178356164384</v>
      </c>
      <c r="U609" s="4">
        <f t="shared" si="86"/>
        <v>19.609810688868148</v>
      </c>
      <c r="V609" s="11" t="str">
        <f t="shared" si="80"/>
        <v>19D</v>
      </c>
    </row>
    <row r="610" spans="1:22" x14ac:dyDescent="0.25">
      <c r="A610" s="6" t="s">
        <v>1855</v>
      </c>
      <c r="B610" s="6" t="s">
        <v>109</v>
      </c>
      <c r="C610" s="6" t="s">
        <v>1769</v>
      </c>
      <c r="D610" s="6" t="s">
        <v>1358</v>
      </c>
      <c r="E610" s="6" t="s">
        <v>1858</v>
      </c>
      <c r="F610" s="6" t="s">
        <v>1862</v>
      </c>
      <c r="G610" s="6" t="s">
        <v>1861</v>
      </c>
      <c r="O610" s="2">
        <f t="shared" si="79"/>
        <v>42919.498854166668</v>
      </c>
      <c r="P610" s="3">
        <f t="shared" si="81"/>
        <v>0.469970703125</v>
      </c>
      <c r="Q610" s="3">
        <f t="shared" si="82"/>
        <v>0.296630859375</v>
      </c>
      <c r="R610" s="3">
        <f t="shared" si="83"/>
        <v>24.365195426418666</v>
      </c>
      <c r="S610" s="3">
        <f t="shared" si="84"/>
        <v>20.902259974465949</v>
      </c>
      <c r="T610" s="4">
        <f t="shared" si="85"/>
        <v>1131.5656602739725</v>
      </c>
      <c r="U610" s="4">
        <f t="shared" si="86"/>
        <v>19.609810688868148</v>
      </c>
      <c r="V610" s="11" t="str">
        <f t="shared" si="80"/>
        <v>19D</v>
      </c>
    </row>
    <row r="611" spans="1:22" x14ac:dyDescent="0.25">
      <c r="A611" s="6" t="s">
        <v>1863</v>
      </c>
      <c r="B611" s="6" t="s">
        <v>42</v>
      </c>
      <c r="C611" s="6" t="s">
        <v>1736</v>
      </c>
      <c r="D611" s="6" t="s">
        <v>1358</v>
      </c>
      <c r="E611" s="6" t="s">
        <v>1864</v>
      </c>
      <c r="F611" s="6" t="s">
        <v>1865</v>
      </c>
      <c r="G611" s="6" t="s">
        <v>1861</v>
      </c>
      <c r="O611" s="2">
        <f t="shared" si="79"/>
        <v>42919.498865740738</v>
      </c>
      <c r="P611" s="3">
        <f t="shared" si="81"/>
        <v>0.4669189453125</v>
      </c>
      <c r="Q611" s="3">
        <f t="shared" si="82"/>
        <v>0.29754638671875</v>
      </c>
      <c r="R611" s="3">
        <f t="shared" si="83"/>
        <v>24.365195426418666</v>
      </c>
      <c r="S611" s="3">
        <f t="shared" si="84"/>
        <v>20.905661165943513</v>
      </c>
      <c r="T611" s="4">
        <f t="shared" si="85"/>
        <v>1110.3289369863014</v>
      </c>
      <c r="U611" s="4">
        <f t="shared" si="86"/>
        <v>19.609810688868148</v>
      </c>
      <c r="V611" s="11" t="str">
        <f t="shared" si="80"/>
        <v>19D</v>
      </c>
    </row>
    <row r="612" spans="1:22" x14ac:dyDescent="0.25">
      <c r="A612" s="6" t="s">
        <v>1863</v>
      </c>
      <c r="B612" s="6" t="s">
        <v>109</v>
      </c>
      <c r="C612" s="6" t="s">
        <v>1727</v>
      </c>
      <c r="D612" s="6" t="s">
        <v>1358</v>
      </c>
      <c r="E612" s="6" t="s">
        <v>1864</v>
      </c>
      <c r="F612" s="6" t="s">
        <v>1866</v>
      </c>
      <c r="G612" s="6" t="s">
        <v>287</v>
      </c>
      <c r="O612" s="2">
        <f t="shared" si="79"/>
        <v>42919.498865740738</v>
      </c>
      <c r="P612" s="3">
        <f t="shared" si="81"/>
        <v>0.469970703125</v>
      </c>
      <c r="Q612" s="3">
        <f t="shared" si="82"/>
        <v>0.29937744140625</v>
      </c>
      <c r="R612" s="3">
        <f t="shared" si="83"/>
        <v>24.365195426418666</v>
      </c>
      <c r="S612" s="3">
        <f t="shared" si="84"/>
        <v>20.905661165943513</v>
      </c>
      <c r="T612" s="4">
        <f t="shared" si="85"/>
        <v>1097.1405260273973</v>
      </c>
      <c r="U612" s="4">
        <f t="shared" si="86"/>
        <v>18.737541767367901</v>
      </c>
      <c r="V612" s="11" t="str">
        <f t="shared" si="80"/>
        <v>19D</v>
      </c>
    </row>
    <row r="613" spans="1:22" x14ac:dyDescent="0.25">
      <c r="A613" s="6" t="s">
        <v>1863</v>
      </c>
      <c r="B613" s="6" t="s">
        <v>109</v>
      </c>
      <c r="C613" s="6" t="s">
        <v>1736</v>
      </c>
      <c r="D613" s="6" t="s">
        <v>1358</v>
      </c>
      <c r="E613" s="6" t="s">
        <v>1867</v>
      </c>
      <c r="F613" s="6" t="s">
        <v>1868</v>
      </c>
      <c r="G613" s="6" t="s">
        <v>126</v>
      </c>
      <c r="O613" s="2">
        <f t="shared" si="79"/>
        <v>42919.498865740738</v>
      </c>
      <c r="P613" s="3">
        <f t="shared" si="81"/>
        <v>0.469970703125</v>
      </c>
      <c r="Q613" s="3">
        <f t="shared" si="82"/>
        <v>0.29754638671875</v>
      </c>
      <c r="R613" s="3">
        <f t="shared" si="83"/>
        <v>24.365195426418666</v>
      </c>
      <c r="S613" s="3">
        <f t="shared" si="84"/>
        <v>20.909062946689062</v>
      </c>
      <c r="T613" s="4">
        <f t="shared" si="85"/>
        <v>1097.8168547945206</v>
      </c>
      <c r="U613" s="4">
        <f t="shared" si="86"/>
        <v>20.115708054496153</v>
      </c>
      <c r="V613" s="11" t="str">
        <f t="shared" si="80"/>
        <v>19D</v>
      </c>
    </row>
    <row r="614" spans="1:22" x14ac:dyDescent="0.25">
      <c r="A614" s="6" t="s">
        <v>1863</v>
      </c>
      <c r="B614" s="6" t="s">
        <v>42</v>
      </c>
      <c r="C614" s="6" t="s">
        <v>1733</v>
      </c>
      <c r="D614" s="6" t="s">
        <v>1358</v>
      </c>
      <c r="E614" s="6" t="s">
        <v>1867</v>
      </c>
      <c r="F614" s="6" t="s">
        <v>1869</v>
      </c>
      <c r="G614" s="6" t="s">
        <v>107</v>
      </c>
      <c r="O614" s="2">
        <f t="shared" si="79"/>
        <v>42919.498865740738</v>
      </c>
      <c r="P614" s="3">
        <f t="shared" si="81"/>
        <v>0.4669189453125</v>
      </c>
      <c r="Q614" s="3">
        <f t="shared" si="82"/>
        <v>0.2984619140625</v>
      </c>
      <c r="R614" s="3">
        <f t="shared" si="83"/>
        <v>24.365195426418666</v>
      </c>
      <c r="S614" s="3">
        <f t="shared" si="84"/>
        <v>20.909062946689062</v>
      </c>
      <c r="T614" s="4">
        <f t="shared" si="85"/>
        <v>1093.6236164383561</v>
      </c>
      <c r="U614" s="4">
        <f t="shared" si="86"/>
        <v>20.281649812950175</v>
      </c>
      <c r="V614" s="11" t="str">
        <f t="shared" si="80"/>
        <v>19D</v>
      </c>
    </row>
    <row r="615" spans="1:22" x14ac:dyDescent="0.25">
      <c r="A615" s="6" t="s">
        <v>1870</v>
      </c>
      <c r="B615" s="6" t="s">
        <v>109</v>
      </c>
      <c r="C615" s="6" t="s">
        <v>1733</v>
      </c>
      <c r="D615" s="6" t="s">
        <v>1358</v>
      </c>
      <c r="E615" s="6" t="s">
        <v>1871</v>
      </c>
      <c r="F615" s="6" t="s">
        <v>1872</v>
      </c>
      <c r="G615" s="6" t="s">
        <v>75</v>
      </c>
      <c r="O615" s="2">
        <f t="shared" si="79"/>
        <v>42919.498877314814</v>
      </c>
      <c r="P615" s="3">
        <f t="shared" si="81"/>
        <v>0.469970703125</v>
      </c>
      <c r="Q615" s="3">
        <f t="shared" si="82"/>
        <v>0.2984619140625</v>
      </c>
      <c r="R615" s="3">
        <f t="shared" si="83"/>
        <v>24.365195426418666</v>
      </c>
      <c r="S615" s="3">
        <f t="shared" si="84"/>
        <v>20.912465316895691</v>
      </c>
      <c r="T615" s="4">
        <f t="shared" si="85"/>
        <v>1086.5221643835616</v>
      </c>
      <c r="U615" s="4">
        <f t="shared" si="86"/>
        <v>15.845807549750829</v>
      </c>
      <c r="V615" s="11" t="str">
        <f t="shared" si="80"/>
        <v>19D</v>
      </c>
    </row>
    <row r="616" spans="1:22" x14ac:dyDescent="0.25">
      <c r="A616" s="6" t="s">
        <v>1870</v>
      </c>
      <c r="B616" s="6" t="s">
        <v>1811</v>
      </c>
      <c r="C616" s="6" t="s">
        <v>1727</v>
      </c>
      <c r="D616" s="6" t="s">
        <v>1358</v>
      </c>
      <c r="E616" s="6" t="s">
        <v>1871</v>
      </c>
      <c r="F616" s="6" t="s">
        <v>1873</v>
      </c>
      <c r="G616" s="6" t="s">
        <v>1874</v>
      </c>
      <c r="O616" s="2">
        <f t="shared" si="79"/>
        <v>42919.498877314814</v>
      </c>
      <c r="P616" s="3">
        <f t="shared" si="81"/>
        <v>0.4638671875</v>
      </c>
      <c r="Q616" s="3">
        <f t="shared" si="82"/>
        <v>0.29937744140625</v>
      </c>
      <c r="R616" s="3">
        <f t="shared" si="83"/>
        <v>24.365195426418666</v>
      </c>
      <c r="S616" s="3">
        <f t="shared" si="84"/>
        <v>20.912465316895691</v>
      </c>
      <c r="T616" s="4">
        <f t="shared" si="85"/>
        <v>1078.33858630137</v>
      </c>
      <c r="U616" s="4">
        <f t="shared" si="86"/>
        <v>19.091052512860365</v>
      </c>
      <c r="V616" s="11" t="str">
        <f t="shared" si="80"/>
        <v>19D</v>
      </c>
    </row>
    <row r="617" spans="1:22" x14ac:dyDescent="0.25">
      <c r="A617" s="6" t="s">
        <v>1870</v>
      </c>
      <c r="B617" s="6" t="s">
        <v>42</v>
      </c>
      <c r="C617" s="6" t="s">
        <v>1736</v>
      </c>
      <c r="D617" s="6" t="s">
        <v>1358</v>
      </c>
      <c r="E617" s="6" t="s">
        <v>1871</v>
      </c>
      <c r="F617" s="6" t="s">
        <v>1875</v>
      </c>
      <c r="G617" s="6" t="s">
        <v>107</v>
      </c>
      <c r="O617" s="2">
        <f t="shared" si="79"/>
        <v>42919.498877314814</v>
      </c>
      <c r="P617" s="3">
        <f t="shared" si="81"/>
        <v>0.4669189453125</v>
      </c>
      <c r="Q617" s="3">
        <f t="shared" si="82"/>
        <v>0.29754638671875</v>
      </c>
      <c r="R617" s="3">
        <f t="shared" si="83"/>
        <v>24.365195426418666</v>
      </c>
      <c r="S617" s="3">
        <f t="shared" si="84"/>
        <v>20.912465316895691</v>
      </c>
      <c r="T617" s="4">
        <f t="shared" si="85"/>
        <v>1089.3627452054793</v>
      </c>
      <c r="U617" s="4">
        <f t="shared" si="86"/>
        <v>20.281649812950175</v>
      </c>
      <c r="V617" s="11" t="str">
        <f t="shared" si="80"/>
        <v>19D</v>
      </c>
    </row>
    <row r="618" spans="1:22" x14ac:dyDescent="0.25">
      <c r="A618" s="6" t="s">
        <v>1876</v>
      </c>
      <c r="B618" s="6" t="s">
        <v>1811</v>
      </c>
      <c r="C618" s="6" t="s">
        <v>1736</v>
      </c>
      <c r="D618" s="6" t="s">
        <v>1358</v>
      </c>
      <c r="E618" s="6" t="s">
        <v>1877</v>
      </c>
      <c r="F618" s="6" t="s">
        <v>1878</v>
      </c>
      <c r="G618" s="6" t="s">
        <v>96</v>
      </c>
      <c r="O618" s="2">
        <f t="shared" si="79"/>
        <v>42919.498888888891</v>
      </c>
      <c r="P618" s="3">
        <f t="shared" si="81"/>
        <v>0.4638671875</v>
      </c>
      <c r="Q618" s="3">
        <f t="shared" si="82"/>
        <v>0.29754638671875</v>
      </c>
      <c r="R618" s="3">
        <f t="shared" si="83"/>
        <v>24.365195426418666</v>
      </c>
      <c r="S618" s="3">
        <f t="shared" si="84"/>
        <v>20.915868276756669</v>
      </c>
      <c r="T618" s="4">
        <f t="shared" si="85"/>
        <v>1093.6912493150685</v>
      </c>
      <c r="U618" s="4">
        <f t="shared" si="86"/>
        <v>18.377480657164988</v>
      </c>
      <c r="V618" s="11" t="str">
        <f t="shared" si="80"/>
        <v>19D</v>
      </c>
    </row>
    <row r="619" spans="1:22" x14ac:dyDescent="0.25">
      <c r="A619" s="6" t="s">
        <v>1876</v>
      </c>
      <c r="B619" s="6" t="s">
        <v>109</v>
      </c>
      <c r="C619" s="6" t="s">
        <v>1733</v>
      </c>
      <c r="D619" s="6" t="s">
        <v>1358</v>
      </c>
      <c r="E619" s="6" t="s">
        <v>1877</v>
      </c>
      <c r="F619" s="6" t="s">
        <v>1879</v>
      </c>
      <c r="G619" s="6" t="s">
        <v>198</v>
      </c>
      <c r="O619" s="2">
        <f t="shared" si="79"/>
        <v>42919.498888888891</v>
      </c>
      <c r="P619" s="3">
        <f t="shared" si="81"/>
        <v>0.469970703125</v>
      </c>
      <c r="Q619" s="3">
        <f t="shared" si="82"/>
        <v>0.2984619140625</v>
      </c>
      <c r="R619" s="3">
        <f t="shared" si="83"/>
        <v>24.365195426418666</v>
      </c>
      <c r="S619" s="3">
        <f t="shared" si="84"/>
        <v>20.915868276756669</v>
      </c>
      <c r="T619" s="4">
        <f t="shared" si="85"/>
        <v>1096.7347287671232</v>
      </c>
      <c r="U619" s="4">
        <f t="shared" si="86"/>
        <v>21.874832716361876</v>
      </c>
      <c r="V619" s="11" t="str">
        <f t="shared" si="80"/>
        <v>19D</v>
      </c>
    </row>
    <row r="620" spans="1:22" x14ac:dyDescent="0.25">
      <c r="A620" s="6" t="s">
        <v>1876</v>
      </c>
      <c r="B620" s="6" t="s">
        <v>42</v>
      </c>
      <c r="C620" s="6" t="s">
        <v>1736</v>
      </c>
      <c r="D620" s="6" t="s">
        <v>1358</v>
      </c>
      <c r="E620" s="6" t="s">
        <v>544</v>
      </c>
      <c r="F620" s="6" t="s">
        <v>1880</v>
      </c>
      <c r="G620" s="6" t="s">
        <v>216</v>
      </c>
      <c r="O620" s="2">
        <f t="shared" si="79"/>
        <v>42919.498888888891</v>
      </c>
      <c r="P620" s="3">
        <f t="shared" si="81"/>
        <v>0.4669189453125</v>
      </c>
      <c r="Q620" s="3">
        <f t="shared" si="82"/>
        <v>0.29754638671875</v>
      </c>
      <c r="R620" s="3">
        <f t="shared" si="83"/>
        <v>24.365195426418666</v>
      </c>
      <c r="S620" s="3">
        <f t="shared" si="84"/>
        <v>20.919271826465319</v>
      </c>
      <c r="T620" s="4">
        <f t="shared" si="85"/>
        <v>1096.1936657534247</v>
      </c>
      <c r="U620" s="4">
        <f t="shared" si="86"/>
        <v>20.446301115779153</v>
      </c>
      <c r="V620" s="11" t="str">
        <f t="shared" si="80"/>
        <v>19D</v>
      </c>
    </row>
    <row r="621" spans="1:22" x14ac:dyDescent="0.25">
      <c r="A621" s="6" t="s">
        <v>1876</v>
      </c>
      <c r="B621" s="6" t="s">
        <v>1811</v>
      </c>
      <c r="C621" s="6" t="s">
        <v>1736</v>
      </c>
      <c r="D621" s="6" t="s">
        <v>1358</v>
      </c>
      <c r="E621" s="6" t="s">
        <v>544</v>
      </c>
      <c r="F621" s="6" t="s">
        <v>1881</v>
      </c>
      <c r="G621" s="6" t="s">
        <v>1874</v>
      </c>
      <c r="O621" s="2">
        <f t="shared" si="79"/>
        <v>42919.498888888891</v>
      </c>
      <c r="P621" s="3">
        <f t="shared" si="81"/>
        <v>0.4638671875</v>
      </c>
      <c r="Q621" s="3">
        <f t="shared" si="82"/>
        <v>0.29754638671875</v>
      </c>
      <c r="R621" s="3">
        <f t="shared" si="83"/>
        <v>24.365195426418666</v>
      </c>
      <c r="S621" s="3">
        <f t="shared" si="84"/>
        <v>20.919271826465319</v>
      </c>
      <c r="T621" s="4">
        <f t="shared" si="85"/>
        <v>1109.7202410958905</v>
      </c>
      <c r="U621" s="4">
        <f t="shared" si="86"/>
        <v>19.091052512860365</v>
      </c>
      <c r="V621" s="11" t="str">
        <f t="shared" si="80"/>
        <v>19D</v>
      </c>
    </row>
    <row r="622" spans="1:22" x14ac:dyDescent="0.25">
      <c r="A622" s="6" t="s">
        <v>1882</v>
      </c>
      <c r="B622" s="6" t="s">
        <v>42</v>
      </c>
      <c r="C622" s="6" t="s">
        <v>1769</v>
      </c>
      <c r="D622" s="6" t="s">
        <v>1358</v>
      </c>
      <c r="E622" s="6" t="s">
        <v>544</v>
      </c>
      <c r="F622" s="6" t="s">
        <v>1883</v>
      </c>
      <c r="G622" s="6" t="s">
        <v>31</v>
      </c>
      <c r="O622" s="2">
        <f t="shared" si="79"/>
        <v>42919.498900462961</v>
      </c>
      <c r="P622" s="3">
        <f t="shared" si="81"/>
        <v>0.4669189453125</v>
      </c>
      <c r="Q622" s="3">
        <f t="shared" si="82"/>
        <v>0.296630859375</v>
      </c>
      <c r="R622" s="3">
        <f t="shared" si="83"/>
        <v>24.365195426418666</v>
      </c>
      <c r="S622" s="3">
        <f t="shared" si="84"/>
        <v>20.919271826465319</v>
      </c>
      <c r="T622" s="4">
        <f t="shared" si="85"/>
        <v>1114.1840109589041</v>
      </c>
      <c r="U622" s="4">
        <f t="shared" si="86"/>
        <v>16.664571373819129</v>
      </c>
      <c r="V622" s="11" t="str">
        <f t="shared" si="80"/>
        <v>19D</v>
      </c>
    </row>
    <row r="623" spans="1:22" x14ac:dyDescent="0.25">
      <c r="A623" s="6" t="s">
        <v>1882</v>
      </c>
      <c r="B623" s="6" t="s">
        <v>42</v>
      </c>
      <c r="C623" s="6" t="s">
        <v>1727</v>
      </c>
      <c r="D623" s="6" t="s">
        <v>1358</v>
      </c>
      <c r="E623" s="6" t="s">
        <v>1884</v>
      </c>
      <c r="F623" s="6" t="s">
        <v>1885</v>
      </c>
      <c r="G623" s="6" t="s">
        <v>43</v>
      </c>
      <c r="O623" s="2">
        <f t="shared" si="79"/>
        <v>42919.498900462961</v>
      </c>
      <c r="P623" s="3">
        <f t="shared" si="81"/>
        <v>0.4669189453125</v>
      </c>
      <c r="Q623" s="3">
        <f t="shared" si="82"/>
        <v>0.29937744140625</v>
      </c>
      <c r="R623" s="3">
        <f t="shared" si="83"/>
        <v>24.365195426418666</v>
      </c>
      <c r="S623" s="3">
        <f t="shared" si="84"/>
        <v>20.922675966215138</v>
      </c>
      <c r="T623" s="4">
        <f t="shared" si="85"/>
        <v>1099.9134739726028</v>
      </c>
      <c r="U623" s="4">
        <f t="shared" si="86"/>
        <v>23.935889397688776</v>
      </c>
      <c r="V623" s="11" t="str">
        <f t="shared" si="80"/>
        <v>19D</v>
      </c>
    </row>
    <row r="624" spans="1:22" x14ac:dyDescent="0.25">
      <c r="A624" s="6" t="s">
        <v>1882</v>
      </c>
      <c r="B624" s="6" t="s">
        <v>109</v>
      </c>
      <c r="C624" s="6" t="s">
        <v>1769</v>
      </c>
      <c r="D624" s="6" t="s">
        <v>1358</v>
      </c>
      <c r="E624" s="6" t="s">
        <v>1884</v>
      </c>
      <c r="F624" s="6" t="s">
        <v>1886</v>
      </c>
      <c r="G624" s="6" t="s">
        <v>252</v>
      </c>
      <c r="O624" s="2">
        <f t="shared" si="79"/>
        <v>42919.498900462961</v>
      </c>
      <c r="P624" s="3">
        <f t="shared" si="81"/>
        <v>0.469970703125</v>
      </c>
      <c r="Q624" s="3">
        <f t="shared" si="82"/>
        <v>0.296630859375</v>
      </c>
      <c r="R624" s="3">
        <f t="shared" si="83"/>
        <v>24.365195426418666</v>
      </c>
      <c r="S624" s="3">
        <f t="shared" si="84"/>
        <v>20.922675966215138</v>
      </c>
      <c r="T624" s="4">
        <f t="shared" si="85"/>
        <v>1094.0294136986302</v>
      </c>
      <c r="U624" s="4">
        <f t="shared" si="86"/>
        <v>18.558353699443749</v>
      </c>
      <c r="V624" s="11" t="str">
        <f t="shared" si="80"/>
        <v>19D</v>
      </c>
    </row>
    <row r="625" spans="1:22" x14ac:dyDescent="0.25">
      <c r="A625" s="6" t="s">
        <v>1887</v>
      </c>
      <c r="B625" s="6" t="s">
        <v>109</v>
      </c>
      <c r="C625" s="6" t="s">
        <v>1733</v>
      </c>
      <c r="D625" s="6" t="s">
        <v>1358</v>
      </c>
      <c r="E625" s="6" t="s">
        <v>542</v>
      </c>
      <c r="F625" s="6" t="s">
        <v>1888</v>
      </c>
      <c r="G625" s="6" t="s">
        <v>267</v>
      </c>
      <c r="O625" s="2">
        <f t="shared" si="79"/>
        <v>42919.498912037037</v>
      </c>
      <c r="P625" s="3">
        <f t="shared" si="81"/>
        <v>0.469970703125</v>
      </c>
      <c r="Q625" s="3">
        <f t="shared" si="82"/>
        <v>0.2984619140625</v>
      </c>
      <c r="R625" s="3">
        <f t="shared" si="83"/>
        <v>24.365195426418666</v>
      </c>
      <c r="S625" s="3">
        <f t="shared" si="84"/>
        <v>20.926080696199449</v>
      </c>
      <c r="T625" s="4">
        <f t="shared" si="85"/>
        <v>1093.7588821917809</v>
      </c>
      <c r="U625" s="4">
        <f t="shared" si="86"/>
        <v>18.010475910494023</v>
      </c>
      <c r="V625" s="11" t="str">
        <f t="shared" si="80"/>
        <v>19D</v>
      </c>
    </row>
    <row r="626" spans="1:22" x14ac:dyDescent="0.25">
      <c r="A626" s="6" t="s">
        <v>1887</v>
      </c>
      <c r="B626" s="6" t="s">
        <v>1811</v>
      </c>
      <c r="C626" s="6" t="s">
        <v>1733</v>
      </c>
      <c r="D626" s="6" t="s">
        <v>1358</v>
      </c>
      <c r="E626" s="6" t="s">
        <v>542</v>
      </c>
      <c r="F626" s="6" t="s">
        <v>1889</v>
      </c>
      <c r="G626" s="6" t="s">
        <v>107</v>
      </c>
      <c r="O626" s="2">
        <f t="shared" si="79"/>
        <v>42919.498912037037</v>
      </c>
      <c r="P626" s="3">
        <f t="shared" si="81"/>
        <v>0.4638671875</v>
      </c>
      <c r="Q626" s="3">
        <f t="shared" si="82"/>
        <v>0.2984619140625</v>
      </c>
      <c r="R626" s="3">
        <f t="shared" si="83"/>
        <v>24.365195426418666</v>
      </c>
      <c r="S626" s="3">
        <f t="shared" si="84"/>
        <v>20.926080696199449</v>
      </c>
      <c r="T626" s="4">
        <f t="shared" si="85"/>
        <v>1083.1405205479452</v>
      </c>
      <c r="U626" s="4">
        <f t="shared" si="86"/>
        <v>20.281649812950175</v>
      </c>
      <c r="V626" s="11" t="str">
        <f t="shared" si="80"/>
        <v>19D</v>
      </c>
    </row>
    <row r="627" spans="1:22" x14ac:dyDescent="0.25">
      <c r="A627" s="6" t="s">
        <v>1887</v>
      </c>
      <c r="B627" s="6" t="s">
        <v>42</v>
      </c>
      <c r="C627" s="6" t="s">
        <v>1721</v>
      </c>
      <c r="D627" s="6" t="s">
        <v>1358</v>
      </c>
      <c r="E627" s="6" t="s">
        <v>542</v>
      </c>
      <c r="F627" s="6" t="s">
        <v>1890</v>
      </c>
      <c r="G627" s="6" t="s">
        <v>1874</v>
      </c>
      <c r="O627" s="2">
        <f t="shared" si="79"/>
        <v>42919.498912037037</v>
      </c>
      <c r="P627" s="3">
        <f t="shared" si="81"/>
        <v>0.4669189453125</v>
      </c>
      <c r="Q627" s="3">
        <f t="shared" si="82"/>
        <v>0.30029296875</v>
      </c>
      <c r="R627" s="3">
        <f t="shared" si="83"/>
        <v>24.365195426418666</v>
      </c>
      <c r="S627" s="3">
        <f t="shared" si="84"/>
        <v>20.926080696199449</v>
      </c>
      <c r="T627" s="4">
        <f t="shared" si="85"/>
        <v>1082.3965589041097</v>
      </c>
      <c r="U627" s="4">
        <f t="shared" si="86"/>
        <v>19.091052512860365</v>
      </c>
      <c r="V627" s="11" t="str">
        <f t="shared" si="80"/>
        <v>19D</v>
      </c>
    </row>
    <row r="628" spans="1:22" x14ac:dyDescent="0.25">
      <c r="A628" s="6" t="s">
        <v>1887</v>
      </c>
      <c r="B628" s="6" t="s">
        <v>42</v>
      </c>
      <c r="C628" s="6" t="s">
        <v>1733</v>
      </c>
      <c r="D628" s="6" t="s">
        <v>1358</v>
      </c>
      <c r="E628" s="6" t="s">
        <v>1891</v>
      </c>
      <c r="F628" s="6" t="s">
        <v>1892</v>
      </c>
      <c r="G628" s="6" t="s">
        <v>252</v>
      </c>
      <c r="O628" s="2">
        <f t="shared" si="79"/>
        <v>42919.498912037037</v>
      </c>
      <c r="P628" s="3">
        <f t="shared" si="81"/>
        <v>0.4669189453125</v>
      </c>
      <c r="Q628" s="3">
        <f t="shared" si="82"/>
        <v>0.2984619140625</v>
      </c>
      <c r="R628" s="3">
        <f t="shared" si="83"/>
        <v>24.365195426418666</v>
      </c>
      <c r="S628" s="3">
        <f t="shared" si="84"/>
        <v>20.929486016612145</v>
      </c>
      <c r="T628" s="4">
        <f t="shared" si="85"/>
        <v>1086.184</v>
      </c>
      <c r="U628" s="4">
        <f t="shared" si="86"/>
        <v>18.558353699443749</v>
      </c>
      <c r="V628" s="11" t="str">
        <f t="shared" si="80"/>
        <v>19D</v>
      </c>
    </row>
    <row r="629" spans="1:22" x14ac:dyDescent="0.25">
      <c r="A629" s="6" t="s">
        <v>1893</v>
      </c>
      <c r="B629" s="6" t="s">
        <v>42</v>
      </c>
      <c r="C629" s="6" t="s">
        <v>1736</v>
      </c>
      <c r="D629" s="6" t="s">
        <v>1358</v>
      </c>
      <c r="E629" s="6" t="s">
        <v>1891</v>
      </c>
      <c r="F629" s="6" t="s">
        <v>1894</v>
      </c>
      <c r="G629" s="6" t="s">
        <v>268</v>
      </c>
      <c r="O629" s="2">
        <f t="shared" si="79"/>
        <v>42919.498923611114</v>
      </c>
      <c r="P629" s="3">
        <f t="shared" si="81"/>
        <v>0.4669189453125</v>
      </c>
      <c r="Q629" s="3">
        <f t="shared" si="82"/>
        <v>0.29754638671875</v>
      </c>
      <c r="R629" s="3">
        <f t="shared" si="83"/>
        <v>24.365195426418666</v>
      </c>
      <c r="S629" s="3">
        <f t="shared" si="84"/>
        <v>20.929486016612145</v>
      </c>
      <c r="T629" s="4">
        <f t="shared" si="85"/>
        <v>1088.6187835616438</v>
      </c>
      <c r="U629" s="4">
        <f t="shared" si="86"/>
        <v>17.445987705778016</v>
      </c>
      <c r="V629" s="11" t="str">
        <f t="shared" si="80"/>
        <v>19D</v>
      </c>
    </row>
    <row r="630" spans="1:22" x14ac:dyDescent="0.25">
      <c r="A630" s="6" t="s">
        <v>1893</v>
      </c>
      <c r="B630" s="6" t="s">
        <v>109</v>
      </c>
      <c r="C630" s="6" t="s">
        <v>1727</v>
      </c>
      <c r="D630" s="6" t="s">
        <v>1358</v>
      </c>
      <c r="E630" s="6" t="s">
        <v>1895</v>
      </c>
      <c r="F630" s="6" t="s">
        <v>1896</v>
      </c>
      <c r="G630" s="6" t="s">
        <v>32</v>
      </c>
      <c r="O630" s="2">
        <f t="shared" si="79"/>
        <v>42919.498923611114</v>
      </c>
      <c r="P630" s="3">
        <f t="shared" si="81"/>
        <v>0.469970703125</v>
      </c>
      <c r="Q630" s="3">
        <f t="shared" si="82"/>
        <v>0.29937744140625</v>
      </c>
      <c r="R630" s="3">
        <f t="shared" si="83"/>
        <v>24.365195426418666</v>
      </c>
      <c r="S630" s="3">
        <f t="shared" si="84"/>
        <v>20.932891927646835</v>
      </c>
      <c r="T630" s="4">
        <f t="shared" si="85"/>
        <v>1079.6912438356164</v>
      </c>
      <c r="U630" s="4">
        <f t="shared" si="86"/>
        <v>20.771855045328248</v>
      </c>
      <c r="V630" s="11" t="str">
        <f t="shared" si="80"/>
        <v>19D</v>
      </c>
    </row>
    <row r="631" spans="1:22" x14ac:dyDescent="0.25">
      <c r="A631" s="6" t="s">
        <v>1893</v>
      </c>
      <c r="B631" s="6" t="s">
        <v>1811</v>
      </c>
      <c r="C631" s="6" t="s">
        <v>1769</v>
      </c>
      <c r="D631" s="6" t="s">
        <v>1358</v>
      </c>
      <c r="E631" s="6" t="s">
        <v>1897</v>
      </c>
      <c r="F631" s="6" t="s">
        <v>1898</v>
      </c>
      <c r="G631" s="6" t="s">
        <v>301</v>
      </c>
      <c r="O631" s="2">
        <f t="shared" si="79"/>
        <v>42919.498923611114</v>
      </c>
      <c r="P631" s="3">
        <f t="shared" si="81"/>
        <v>0.4638671875</v>
      </c>
      <c r="Q631" s="3">
        <f t="shared" si="82"/>
        <v>0.296630859375</v>
      </c>
      <c r="R631" s="3">
        <f t="shared" si="83"/>
        <v>24.365195426418666</v>
      </c>
      <c r="S631" s="3">
        <f t="shared" si="84"/>
        <v>20.936298429497299</v>
      </c>
      <c r="T631" s="4">
        <f t="shared" si="85"/>
        <v>1062.309594520548</v>
      </c>
      <c r="U631" s="4">
        <f t="shared" si="86"/>
        <v>30.23128625512182</v>
      </c>
      <c r="V631" s="11" t="str">
        <f t="shared" si="80"/>
        <v>19D</v>
      </c>
    </row>
    <row r="632" spans="1:22" x14ac:dyDescent="0.25">
      <c r="A632" s="6" t="s">
        <v>1899</v>
      </c>
      <c r="B632" s="6" t="s">
        <v>110</v>
      </c>
      <c r="C632" s="6" t="s">
        <v>1733</v>
      </c>
      <c r="D632" s="6" t="s">
        <v>152</v>
      </c>
      <c r="E632" s="6" t="s">
        <v>1900</v>
      </c>
      <c r="F632" s="6" t="s">
        <v>1901</v>
      </c>
      <c r="G632" s="6" t="s">
        <v>1358</v>
      </c>
      <c r="O632" s="2">
        <f t="shared" si="79"/>
        <v>42919.510416666672</v>
      </c>
      <c r="P632" s="3">
        <f t="shared" si="81"/>
        <v>0.4730224609375</v>
      </c>
      <c r="Q632" s="3">
        <f t="shared" si="82"/>
        <v>0.2984619140625</v>
      </c>
      <c r="R632" s="3">
        <f t="shared" si="83"/>
        <v>24.799173898726451</v>
      </c>
      <c r="S632" s="3">
        <f t="shared" si="84"/>
        <v>28.023561947333292</v>
      </c>
      <c r="T632" s="4">
        <f t="shared" si="85"/>
        <v>1888.1746520547947</v>
      </c>
      <c r="U632" s="4">
        <f t="shared" si="86"/>
        <v>0</v>
      </c>
      <c r="V632" s="11" t="str">
        <f t="shared" si="80"/>
        <v>19F</v>
      </c>
    </row>
    <row r="633" spans="1:22" x14ac:dyDescent="0.25">
      <c r="A633" s="6" t="s">
        <v>1902</v>
      </c>
      <c r="B633" s="6" t="s">
        <v>1811</v>
      </c>
      <c r="C633" s="6" t="s">
        <v>1903</v>
      </c>
      <c r="D633" s="6" t="s">
        <v>152</v>
      </c>
      <c r="E633" s="6" t="s">
        <v>1904</v>
      </c>
      <c r="F633" s="6" t="s">
        <v>1901</v>
      </c>
      <c r="G633" s="6" t="s">
        <v>1358</v>
      </c>
      <c r="O633" s="2">
        <f t="shared" si="79"/>
        <v>42919.517361111109</v>
      </c>
      <c r="P633" s="3">
        <f t="shared" si="81"/>
        <v>0.4638671875</v>
      </c>
      <c r="Q633" s="3">
        <f t="shared" si="82"/>
        <v>0.28656005859375</v>
      </c>
      <c r="R633" s="3">
        <f t="shared" si="83"/>
        <v>24.799173898726451</v>
      </c>
      <c r="S633" s="3">
        <f t="shared" si="84"/>
        <v>33.324697864906454</v>
      </c>
      <c r="T633" s="4">
        <f t="shared" si="85"/>
        <v>1888.1746520547947</v>
      </c>
      <c r="U633" s="4">
        <f t="shared" si="86"/>
        <v>0</v>
      </c>
      <c r="V633" s="11" t="str">
        <f t="shared" si="80"/>
        <v>1A0</v>
      </c>
    </row>
    <row r="634" spans="1:22" x14ac:dyDescent="0.25">
      <c r="A634" s="6" t="s">
        <v>1905</v>
      </c>
      <c r="B634" s="6" t="s">
        <v>39</v>
      </c>
      <c r="C634" s="6" t="s">
        <v>1906</v>
      </c>
      <c r="D634" s="6" t="s">
        <v>152</v>
      </c>
      <c r="E634" s="6" t="s">
        <v>1907</v>
      </c>
      <c r="F634" s="6" t="s">
        <v>1901</v>
      </c>
      <c r="G634" s="6" t="s">
        <v>1358</v>
      </c>
      <c r="O634" s="2">
        <f t="shared" si="79"/>
        <v>42919.524305555555</v>
      </c>
      <c r="P634" s="3">
        <f t="shared" si="81"/>
        <v>0.4486083984375</v>
      </c>
      <c r="Q634" s="3">
        <f t="shared" si="82"/>
        <v>0.28106689453125</v>
      </c>
      <c r="R634" s="3">
        <f t="shared" si="83"/>
        <v>24.799173898726451</v>
      </c>
      <c r="S634" s="3">
        <f t="shared" si="84"/>
        <v>36.651936525775852</v>
      </c>
      <c r="T634" s="4">
        <f t="shared" si="85"/>
        <v>1888.1746520547947</v>
      </c>
      <c r="U634" s="4">
        <f t="shared" si="86"/>
        <v>0</v>
      </c>
      <c r="V634" s="11" t="str">
        <f t="shared" si="80"/>
        <v>1A1</v>
      </c>
    </row>
    <row r="635" spans="1:22" x14ac:dyDescent="0.25">
      <c r="A635" s="6" t="s">
        <v>1908</v>
      </c>
      <c r="B635" s="6" t="s">
        <v>289</v>
      </c>
      <c r="C635" s="6" t="s">
        <v>1282</v>
      </c>
      <c r="D635" s="6" t="s">
        <v>152</v>
      </c>
      <c r="E635" s="6" t="s">
        <v>1909</v>
      </c>
      <c r="F635" s="6" t="s">
        <v>1910</v>
      </c>
      <c r="G635" s="6" t="s">
        <v>1358</v>
      </c>
      <c r="O635" s="2">
        <f t="shared" si="79"/>
        <v>42919.53125</v>
      </c>
      <c r="P635" s="3">
        <f t="shared" si="81"/>
        <v>0.433349609375</v>
      </c>
      <c r="Q635" s="3">
        <f t="shared" si="82"/>
        <v>0.2728271484375</v>
      </c>
      <c r="R635" s="3">
        <f t="shared" si="83"/>
        <v>24.799173898726451</v>
      </c>
      <c r="S635" s="3">
        <f t="shared" si="84"/>
        <v>38.29012870001651</v>
      </c>
      <c r="T635" s="4">
        <f t="shared" si="85"/>
        <v>1319.9232219178082</v>
      </c>
      <c r="U635" s="4">
        <f t="shared" si="86"/>
        <v>0</v>
      </c>
      <c r="V635" s="11" t="str">
        <f t="shared" si="80"/>
        <v>1A2</v>
      </c>
    </row>
    <row r="636" spans="1:22" x14ac:dyDescent="0.25">
      <c r="A636" s="6" t="s">
        <v>1911</v>
      </c>
      <c r="B636" s="6" t="s">
        <v>77</v>
      </c>
      <c r="C636" s="6" t="s">
        <v>286</v>
      </c>
      <c r="D636" s="6" t="s">
        <v>152</v>
      </c>
      <c r="E636" s="6" t="s">
        <v>1912</v>
      </c>
      <c r="F636" s="6" t="s">
        <v>1901</v>
      </c>
      <c r="G636" s="6" t="s">
        <v>1358</v>
      </c>
      <c r="O636" s="2">
        <f t="shared" si="79"/>
        <v>42919.538194444445</v>
      </c>
      <c r="P636" s="3">
        <f t="shared" si="81"/>
        <v>0.421142578125</v>
      </c>
      <c r="Q636" s="3">
        <f t="shared" si="82"/>
        <v>0.26641845703125</v>
      </c>
      <c r="R636" s="3">
        <f t="shared" si="83"/>
        <v>24.799173898726451</v>
      </c>
      <c r="S636" s="3">
        <f t="shared" si="84"/>
        <v>40.797015089402805</v>
      </c>
      <c r="T636" s="4">
        <f t="shared" si="85"/>
        <v>1888.1746520547947</v>
      </c>
      <c r="U636" s="4">
        <f t="shared" si="86"/>
        <v>0</v>
      </c>
      <c r="V636" s="11" t="str">
        <f t="shared" si="80"/>
        <v>1A3</v>
      </c>
    </row>
    <row r="637" spans="1:22" x14ac:dyDescent="0.25">
      <c r="A637" s="6" t="s">
        <v>1913</v>
      </c>
      <c r="B637" s="6" t="s">
        <v>77</v>
      </c>
      <c r="C637" s="6" t="s">
        <v>127</v>
      </c>
      <c r="D637" s="6" t="s">
        <v>152</v>
      </c>
      <c r="E637" s="6" t="s">
        <v>1914</v>
      </c>
      <c r="F637" s="6" t="s">
        <v>1901</v>
      </c>
      <c r="G637" s="6" t="s">
        <v>1915</v>
      </c>
      <c r="O637" s="2">
        <f t="shared" si="79"/>
        <v>42919.545138888891</v>
      </c>
      <c r="P637" s="3">
        <f t="shared" si="81"/>
        <v>0.421142578125</v>
      </c>
      <c r="Q637" s="3">
        <f t="shared" si="82"/>
        <v>0.26824951171875</v>
      </c>
      <c r="R637" s="3">
        <f t="shared" si="83"/>
        <v>24.799173898726451</v>
      </c>
      <c r="S637" s="3">
        <f t="shared" si="84"/>
        <v>43.08992979683552</v>
      </c>
      <c r="T637" s="4">
        <f t="shared" si="85"/>
        <v>1888.1746520547947</v>
      </c>
      <c r="U637" s="4">
        <f t="shared" si="86"/>
        <v>3.62430749400795</v>
      </c>
      <c r="V637" s="11" t="str">
        <f t="shared" si="80"/>
        <v>1A4</v>
      </c>
    </row>
    <row r="638" spans="1:22" x14ac:dyDescent="0.25">
      <c r="A638" s="6" t="s">
        <v>1916</v>
      </c>
      <c r="B638" s="6" t="s">
        <v>82</v>
      </c>
      <c r="C638" s="6" t="s">
        <v>122</v>
      </c>
      <c r="D638" s="6" t="s">
        <v>152</v>
      </c>
      <c r="E638" s="6" t="s">
        <v>1917</v>
      </c>
      <c r="F638" s="6" t="s">
        <v>1918</v>
      </c>
      <c r="G638" s="6" t="s">
        <v>1358</v>
      </c>
      <c r="O638" s="2">
        <f t="shared" si="79"/>
        <v>42919.552083333328</v>
      </c>
      <c r="P638" s="3">
        <f t="shared" si="81"/>
        <v>0.4119873046875</v>
      </c>
      <c r="Q638" s="3">
        <f t="shared" si="82"/>
        <v>0.26092529296875</v>
      </c>
      <c r="R638" s="3">
        <f t="shared" si="83"/>
        <v>24.799173898726451</v>
      </c>
      <c r="S638" s="3">
        <f t="shared" si="84"/>
        <v>41.300401270430314</v>
      </c>
      <c r="T638" s="4">
        <f t="shared" si="85"/>
        <v>911.96170958904111</v>
      </c>
      <c r="U638" s="4">
        <f t="shared" si="86"/>
        <v>0</v>
      </c>
      <c r="V638" s="11" t="str">
        <f t="shared" si="80"/>
        <v>1A5</v>
      </c>
    </row>
    <row r="639" spans="1:22" x14ac:dyDescent="0.25">
      <c r="A639" s="6" t="s">
        <v>1919</v>
      </c>
      <c r="B639" s="6" t="s">
        <v>154</v>
      </c>
      <c r="C639" s="6" t="s">
        <v>153</v>
      </c>
      <c r="D639" s="6" t="s">
        <v>152</v>
      </c>
      <c r="E639" s="6" t="s">
        <v>1920</v>
      </c>
      <c r="F639" s="6" t="s">
        <v>1921</v>
      </c>
      <c r="G639" s="6" t="s">
        <v>1358</v>
      </c>
      <c r="O639" s="2">
        <f t="shared" si="79"/>
        <v>42919.559027777781</v>
      </c>
      <c r="P639" s="3">
        <f t="shared" si="81"/>
        <v>0.4058837890625</v>
      </c>
      <c r="Q639" s="3">
        <f t="shared" si="82"/>
        <v>0.24993896484375</v>
      </c>
      <c r="R639" s="3">
        <f t="shared" si="83"/>
        <v>24.799173898726451</v>
      </c>
      <c r="S639" s="3">
        <f t="shared" si="84"/>
        <v>40.575977558478712</v>
      </c>
      <c r="T639" s="4">
        <f t="shared" si="85"/>
        <v>1888.1070191780821</v>
      </c>
      <c r="U639" s="4">
        <f t="shared" si="86"/>
        <v>0</v>
      </c>
      <c r="V639" s="11" t="str">
        <f t="shared" si="80"/>
        <v>1A6</v>
      </c>
    </row>
    <row r="640" spans="1:22" x14ac:dyDescent="0.25">
      <c r="A640" s="6" t="s">
        <v>1922</v>
      </c>
      <c r="B640" s="6" t="s">
        <v>43</v>
      </c>
      <c r="C640" s="6" t="s">
        <v>153</v>
      </c>
      <c r="D640" s="6" t="s">
        <v>152</v>
      </c>
      <c r="E640" s="6" t="s">
        <v>1923</v>
      </c>
      <c r="F640" s="6" t="s">
        <v>1619</v>
      </c>
      <c r="G640" s="6" t="s">
        <v>1358</v>
      </c>
      <c r="O640" s="2">
        <f t="shared" si="79"/>
        <v>42919.565972222219</v>
      </c>
      <c r="P640" s="3">
        <f t="shared" si="81"/>
        <v>0.408935546875</v>
      </c>
      <c r="Q640" s="3">
        <f t="shared" si="82"/>
        <v>0.24993896484375</v>
      </c>
      <c r="R640" s="3">
        <f t="shared" si="83"/>
        <v>24.799173898726451</v>
      </c>
      <c r="S640" s="3">
        <f t="shared" si="84"/>
        <v>39.38629715075723</v>
      </c>
      <c r="T640" s="4">
        <f t="shared" si="85"/>
        <v>963.768493150685</v>
      </c>
      <c r="U640" s="4">
        <f t="shared" si="86"/>
        <v>0</v>
      </c>
      <c r="V640" s="11" t="str">
        <f t="shared" si="80"/>
        <v>1A7</v>
      </c>
    </row>
    <row r="641" spans="1:22" x14ac:dyDescent="0.25">
      <c r="A641" s="6" t="s">
        <v>1924</v>
      </c>
      <c r="B641" s="6" t="s">
        <v>43</v>
      </c>
      <c r="C641" s="6" t="s">
        <v>167</v>
      </c>
      <c r="D641" s="6" t="s">
        <v>152</v>
      </c>
      <c r="E641" s="6" t="s">
        <v>1925</v>
      </c>
      <c r="F641" s="6" t="s">
        <v>1926</v>
      </c>
      <c r="G641" s="6" t="s">
        <v>1358</v>
      </c>
      <c r="O641" s="2">
        <f t="shared" si="79"/>
        <v>42919.572916666672</v>
      </c>
      <c r="P641" s="3">
        <f t="shared" si="81"/>
        <v>0.408935546875</v>
      </c>
      <c r="Q641" s="3">
        <f t="shared" si="82"/>
        <v>0.245361328125</v>
      </c>
      <c r="R641" s="3">
        <f t="shared" si="83"/>
        <v>24.799173898726451</v>
      </c>
      <c r="S641" s="3">
        <f t="shared" si="84"/>
        <v>37.719786101368868</v>
      </c>
      <c r="T641" s="4">
        <f t="shared" si="85"/>
        <v>566.29007671232876</v>
      </c>
      <c r="U641" s="4">
        <f t="shared" si="86"/>
        <v>0</v>
      </c>
      <c r="V641" s="11" t="str">
        <f t="shared" si="80"/>
        <v>1A8</v>
      </c>
    </row>
    <row r="642" spans="1:22" x14ac:dyDescent="0.25">
      <c r="A642" s="6" t="s">
        <v>1927</v>
      </c>
      <c r="B642" s="6" t="s">
        <v>82</v>
      </c>
      <c r="C642" s="6" t="s">
        <v>104</v>
      </c>
      <c r="D642" s="6" t="s">
        <v>152</v>
      </c>
      <c r="E642" s="6" t="s">
        <v>1928</v>
      </c>
      <c r="F642" s="6" t="s">
        <v>1929</v>
      </c>
      <c r="G642" s="6" t="s">
        <v>1358</v>
      </c>
      <c r="O642" s="2">
        <f t="shared" ref="O642:O705" si="87">(HEX2DEC(A642)/86400)+25569</f>
        <v>42919.579861111109</v>
      </c>
      <c r="P642" s="3">
        <f t="shared" si="81"/>
        <v>0.4119873046875</v>
      </c>
      <c r="Q642" s="3">
        <f t="shared" si="82"/>
        <v>0.2471923828125</v>
      </c>
      <c r="R642" s="3">
        <f t="shared" si="83"/>
        <v>24.799173898726451</v>
      </c>
      <c r="S642" s="3">
        <f t="shared" si="84"/>
        <v>36.288264235254189</v>
      </c>
      <c r="T642" s="4">
        <f t="shared" si="85"/>
        <v>660.84083835616445</v>
      </c>
      <c r="U642" s="4">
        <f t="shared" si="86"/>
        <v>0</v>
      </c>
      <c r="V642" s="11" t="str">
        <f t="shared" si="80"/>
        <v>1A9</v>
      </c>
    </row>
    <row r="643" spans="1:22" x14ac:dyDescent="0.25">
      <c r="A643" s="6" t="s">
        <v>1930</v>
      </c>
      <c r="B643" s="6" t="s">
        <v>81</v>
      </c>
      <c r="C643" s="6" t="s">
        <v>251</v>
      </c>
      <c r="D643" s="6" t="s">
        <v>152</v>
      </c>
      <c r="E643" s="6" t="s">
        <v>1931</v>
      </c>
      <c r="F643" s="6" t="s">
        <v>1932</v>
      </c>
      <c r="G643" s="6" t="s">
        <v>1358</v>
      </c>
      <c r="O643" s="2">
        <f t="shared" si="87"/>
        <v>42919.586805555555</v>
      </c>
      <c r="P643" s="3">
        <f t="shared" si="81"/>
        <v>0.4150390625</v>
      </c>
      <c r="Q643" s="3">
        <f t="shared" si="82"/>
        <v>0.24810791015625</v>
      </c>
      <c r="R643" s="3">
        <f t="shared" si="83"/>
        <v>24.799173898726451</v>
      </c>
      <c r="S643" s="3">
        <f t="shared" si="84"/>
        <v>36.447517691716143</v>
      </c>
      <c r="T643" s="4">
        <f t="shared" si="85"/>
        <v>999.47865205479457</v>
      </c>
      <c r="U643" s="4">
        <f t="shared" si="86"/>
        <v>0</v>
      </c>
      <c r="V643" s="11" t="str">
        <f t="shared" si="80"/>
        <v>1AA</v>
      </c>
    </row>
    <row r="644" spans="1:22" x14ac:dyDescent="0.25">
      <c r="A644" s="6" t="s">
        <v>1933</v>
      </c>
      <c r="B644" s="6" t="s">
        <v>81</v>
      </c>
      <c r="C644" s="6" t="s">
        <v>266</v>
      </c>
      <c r="D644" s="6" t="s">
        <v>152</v>
      </c>
      <c r="E644" s="6" t="s">
        <v>1934</v>
      </c>
      <c r="F644" s="6" t="s">
        <v>1935</v>
      </c>
      <c r="G644" s="6" t="s">
        <v>1358</v>
      </c>
      <c r="O644" s="2">
        <f t="shared" si="87"/>
        <v>42919.59375</v>
      </c>
      <c r="P644" s="3">
        <f t="shared" si="81"/>
        <v>0.4150390625</v>
      </c>
      <c r="Q644" s="3">
        <f t="shared" si="82"/>
        <v>0.2490234375</v>
      </c>
      <c r="R644" s="3">
        <f t="shared" si="83"/>
        <v>24.799173898726451</v>
      </c>
      <c r="S644" s="3">
        <f t="shared" si="84"/>
        <v>37.209309402619795</v>
      </c>
      <c r="T644" s="4">
        <f t="shared" si="85"/>
        <v>711.70076164383568</v>
      </c>
      <c r="U644" s="4">
        <f t="shared" si="86"/>
        <v>0</v>
      </c>
      <c r="V644" s="11" t="str">
        <f t="shared" ref="V644:V707" si="88">DEC2HEX((HEX2DEC(A644)-HEX2DEC(A$2))/600)</f>
        <v>1AB</v>
      </c>
    </row>
    <row r="645" spans="1:22" x14ac:dyDescent="0.25">
      <c r="A645" s="6" t="s">
        <v>1936</v>
      </c>
      <c r="B645" s="6" t="s">
        <v>78</v>
      </c>
      <c r="C645" s="6" t="s">
        <v>167</v>
      </c>
      <c r="D645" s="6" t="s">
        <v>152</v>
      </c>
      <c r="E645" s="6" t="s">
        <v>1937</v>
      </c>
      <c r="F645" s="6" t="s">
        <v>1938</v>
      </c>
      <c r="G645" s="6" t="s">
        <v>1358</v>
      </c>
      <c r="O645" s="2">
        <f t="shared" si="87"/>
        <v>42919.600694444445</v>
      </c>
      <c r="P645" s="3">
        <f t="shared" si="81"/>
        <v>0.4180908203125</v>
      </c>
      <c r="Q645" s="3">
        <f t="shared" si="82"/>
        <v>0.245361328125</v>
      </c>
      <c r="R645" s="3">
        <f t="shared" si="83"/>
        <v>24.799173898726451</v>
      </c>
      <c r="S645" s="3">
        <f t="shared" si="84"/>
        <v>36.353269845794898</v>
      </c>
      <c r="T645" s="4">
        <f t="shared" si="85"/>
        <v>595.43984657534247</v>
      </c>
      <c r="U645" s="4">
        <f t="shared" si="86"/>
        <v>0</v>
      </c>
      <c r="V645" s="11" t="str">
        <f t="shared" si="88"/>
        <v>1AC</v>
      </c>
    </row>
    <row r="646" spans="1:22" x14ac:dyDescent="0.25">
      <c r="A646" s="6" t="s">
        <v>1939</v>
      </c>
      <c r="B646" s="6" t="s">
        <v>78</v>
      </c>
      <c r="C646" s="6" t="s">
        <v>101</v>
      </c>
      <c r="D646" s="6" t="s">
        <v>152</v>
      </c>
      <c r="E646" s="6" t="s">
        <v>1940</v>
      </c>
      <c r="F646" s="6" t="s">
        <v>1941</v>
      </c>
      <c r="G646" s="6" t="s">
        <v>1915</v>
      </c>
      <c r="O646" s="2">
        <f t="shared" si="87"/>
        <v>42919.607638888891</v>
      </c>
      <c r="P646" s="3">
        <f t="shared" si="81"/>
        <v>0.4180908203125</v>
      </c>
      <c r="Q646" s="3">
        <f t="shared" si="82"/>
        <v>0.2398681640625</v>
      </c>
      <c r="R646" s="3">
        <f t="shared" si="83"/>
        <v>24.799173898726451</v>
      </c>
      <c r="S646" s="3">
        <f t="shared" si="84"/>
        <v>35.572037773016291</v>
      </c>
      <c r="T646" s="4">
        <f t="shared" si="85"/>
        <v>831.61385205479462</v>
      </c>
      <c r="U646" s="4">
        <f t="shared" si="86"/>
        <v>3.62430749400795</v>
      </c>
      <c r="V646" s="11" t="str">
        <f t="shared" si="88"/>
        <v>1AD</v>
      </c>
    </row>
    <row r="647" spans="1:22" x14ac:dyDescent="0.25">
      <c r="A647" s="6" t="s">
        <v>1942</v>
      </c>
      <c r="B647" s="6" t="s">
        <v>77</v>
      </c>
      <c r="C647" s="6" t="s">
        <v>100</v>
      </c>
      <c r="D647" s="6" t="s">
        <v>152</v>
      </c>
      <c r="E647" s="6" t="s">
        <v>1943</v>
      </c>
      <c r="F647" s="6" t="s">
        <v>1944</v>
      </c>
      <c r="G647" s="6" t="s">
        <v>1358</v>
      </c>
      <c r="O647" s="2">
        <f t="shared" si="87"/>
        <v>42919.614583333328</v>
      </c>
      <c r="P647" s="3">
        <f t="shared" si="81"/>
        <v>0.421142578125</v>
      </c>
      <c r="Q647" s="3">
        <f t="shared" si="82"/>
        <v>0.2362060546875</v>
      </c>
      <c r="R647" s="3">
        <f t="shared" si="83"/>
        <v>24.799173898726451</v>
      </c>
      <c r="S647" s="3">
        <f t="shared" si="84"/>
        <v>37.905633978443632</v>
      </c>
      <c r="T647" s="4">
        <f t="shared" si="85"/>
        <v>877.53657534246565</v>
      </c>
      <c r="U647" s="4">
        <f t="shared" si="86"/>
        <v>0</v>
      </c>
      <c r="V647" s="11" t="str">
        <f t="shared" si="88"/>
        <v>1AE</v>
      </c>
    </row>
    <row r="648" spans="1:22" x14ac:dyDescent="0.25">
      <c r="A648" s="6" t="s">
        <v>1945</v>
      </c>
      <c r="B648" s="6" t="s">
        <v>81</v>
      </c>
      <c r="C648" s="6" t="s">
        <v>159</v>
      </c>
      <c r="D648" s="6" t="s">
        <v>152</v>
      </c>
      <c r="E648" s="6" t="s">
        <v>1928</v>
      </c>
      <c r="F648" s="6" t="s">
        <v>1946</v>
      </c>
      <c r="G648" s="6" t="s">
        <v>1947</v>
      </c>
      <c r="O648" s="2">
        <f t="shared" si="87"/>
        <v>42919.621527777781</v>
      </c>
      <c r="P648" s="3">
        <f t="shared" si="81"/>
        <v>0.4150390625</v>
      </c>
      <c r="Q648" s="3">
        <f t="shared" si="82"/>
        <v>0.238037109375</v>
      </c>
      <c r="R648" s="3">
        <f t="shared" si="83"/>
        <v>24.799173898726451</v>
      </c>
      <c r="S648" s="3">
        <f t="shared" si="84"/>
        <v>36.288264235254189</v>
      </c>
      <c r="T648" s="4">
        <f t="shared" si="85"/>
        <v>908.5124328767123</v>
      </c>
      <c r="U648" s="4">
        <f t="shared" si="86"/>
        <v>2.5625587331231401</v>
      </c>
      <c r="V648" s="11" t="str">
        <f t="shared" si="88"/>
        <v>1AF</v>
      </c>
    </row>
    <row r="649" spans="1:22" x14ac:dyDescent="0.25">
      <c r="A649" s="6" t="s">
        <v>1948</v>
      </c>
      <c r="B649" s="6" t="s">
        <v>77</v>
      </c>
      <c r="C649" s="6" t="s">
        <v>100</v>
      </c>
      <c r="D649" s="6" t="s">
        <v>152</v>
      </c>
      <c r="E649" s="6" t="s">
        <v>1949</v>
      </c>
      <c r="F649" s="6" t="s">
        <v>1950</v>
      </c>
      <c r="G649" s="6" t="s">
        <v>1947</v>
      </c>
      <c r="H649">
        <v>47.687800000000003</v>
      </c>
      <c r="I649">
        <v>-122.2589</v>
      </c>
      <c r="J649">
        <v>70180</v>
      </c>
      <c r="K649">
        <v>22073209</v>
      </c>
      <c r="L649">
        <v>29</v>
      </c>
      <c r="M649">
        <v>993</v>
      </c>
      <c r="N649" t="s">
        <v>1951</v>
      </c>
      <c r="O649" s="2">
        <f t="shared" si="87"/>
        <v>42919.628472222219</v>
      </c>
      <c r="P649" s="3">
        <f t="shared" si="81"/>
        <v>0.421142578125</v>
      </c>
      <c r="Q649" s="3">
        <f t="shared" si="82"/>
        <v>0.2362060546875</v>
      </c>
      <c r="R649" s="3">
        <f t="shared" si="83"/>
        <v>24.799173898726451</v>
      </c>
      <c r="S649" s="3">
        <f t="shared" si="84"/>
        <v>36.688646512444905</v>
      </c>
      <c r="T649" s="4">
        <f t="shared" si="85"/>
        <v>1087.198493150685</v>
      </c>
      <c r="U649" s="4">
        <f t="shared" si="86"/>
        <v>2.5625587331231401</v>
      </c>
      <c r="V649" s="11" t="str">
        <f t="shared" si="88"/>
        <v>1B0</v>
      </c>
    </row>
    <row r="650" spans="1:22" x14ac:dyDescent="0.25">
      <c r="A650" s="6" t="s">
        <v>1952</v>
      </c>
      <c r="B650" s="6" t="s">
        <v>81</v>
      </c>
      <c r="C650" s="6" t="s">
        <v>101</v>
      </c>
      <c r="D650" s="6" t="s">
        <v>152</v>
      </c>
      <c r="E650" s="6" t="s">
        <v>1953</v>
      </c>
      <c r="F650" s="6" t="s">
        <v>1954</v>
      </c>
      <c r="G650" s="6" t="s">
        <v>1358</v>
      </c>
      <c r="H650">
        <v>47.687800000000003</v>
      </c>
      <c r="I650">
        <v>-122.2589</v>
      </c>
      <c r="J650">
        <v>30717</v>
      </c>
      <c r="K650">
        <v>22171630</v>
      </c>
      <c r="L650">
        <v>13</v>
      </c>
      <c r="M650">
        <v>989</v>
      </c>
      <c r="N650" t="s">
        <v>1955</v>
      </c>
      <c r="O650" s="2">
        <f t="shared" si="87"/>
        <v>42919.635416666672</v>
      </c>
      <c r="P650" s="3">
        <f t="shared" si="81"/>
        <v>0.4150390625</v>
      </c>
      <c r="Q650" s="3">
        <f t="shared" si="82"/>
        <v>0.2398681640625</v>
      </c>
      <c r="R650" s="3">
        <f t="shared" si="83"/>
        <v>24.799173898726451</v>
      </c>
      <c r="S650" s="3">
        <f t="shared" si="84"/>
        <v>35.322467916971107</v>
      </c>
      <c r="T650" s="4">
        <f t="shared" si="85"/>
        <v>682.28046027397261</v>
      </c>
      <c r="U650" s="4">
        <f t="shared" si="86"/>
        <v>0</v>
      </c>
      <c r="V650" s="11" t="str">
        <f t="shared" si="88"/>
        <v>1B1</v>
      </c>
    </row>
    <row r="651" spans="1:22" x14ac:dyDescent="0.25">
      <c r="A651" s="6" t="s">
        <v>1956</v>
      </c>
      <c r="B651" s="6" t="s">
        <v>78</v>
      </c>
      <c r="C651" s="6" t="s">
        <v>100</v>
      </c>
      <c r="D651" s="6" t="s">
        <v>152</v>
      </c>
      <c r="E651" s="6" t="s">
        <v>1957</v>
      </c>
      <c r="F651" s="6" t="s">
        <v>1958</v>
      </c>
      <c r="G651" s="6" t="s">
        <v>1358</v>
      </c>
      <c r="H651">
        <v>47.687800000000003</v>
      </c>
      <c r="I651">
        <v>-122.2589</v>
      </c>
      <c r="J651">
        <v>30717</v>
      </c>
      <c r="K651">
        <v>22272130</v>
      </c>
      <c r="L651">
        <v>18</v>
      </c>
      <c r="M651">
        <v>976</v>
      </c>
      <c r="N651" t="s">
        <v>1959</v>
      </c>
      <c r="O651" s="2">
        <f t="shared" si="87"/>
        <v>42919.642361111109</v>
      </c>
      <c r="P651" s="3">
        <f t="shared" si="81"/>
        <v>0.4180908203125</v>
      </c>
      <c r="Q651" s="3">
        <f t="shared" si="82"/>
        <v>0.2362060546875</v>
      </c>
      <c r="R651" s="3">
        <f t="shared" si="83"/>
        <v>24.799173898726451</v>
      </c>
      <c r="S651" s="3">
        <f t="shared" si="84"/>
        <v>34.286835583535492</v>
      </c>
      <c r="T651" s="4">
        <f t="shared" si="85"/>
        <v>548.97606027397262</v>
      </c>
      <c r="U651" s="4">
        <f t="shared" si="86"/>
        <v>0</v>
      </c>
      <c r="V651" s="11" t="str">
        <f t="shared" si="88"/>
        <v>1B2</v>
      </c>
    </row>
    <row r="652" spans="1:22" x14ac:dyDescent="0.25">
      <c r="A652" s="6" t="s">
        <v>1960</v>
      </c>
      <c r="B652" s="6" t="s">
        <v>78</v>
      </c>
      <c r="C652" s="6" t="s">
        <v>164</v>
      </c>
      <c r="D652" s="6" t="s">
        <v>152</v>
      </c>
      <c r="E652" s="6" t="s">
        <v>1961</v>
      </c>
      <c r="F652" s="6" t="s">
        <v>1962</v>
      </c>
      <c r="G652" s="6" t="s">
        <v>1947</v>
      </c>
      <c r="H652">
        <v>47.687899999999999</v>
      </c>
      <c r="I652">
        <v>-122.25879999999999</v>
      </c>
      <c r="J652">
        <v>30717</v>
      </c>
      <c r="K652">
        <v>22371800</v>
      </c>
      <c r="L652">
        <v>15</v>
      </c>
      <c r="M652">
        <v>885</v>
      </c>
      <c r="N652" t="s">
        <v>1963</v>
      </c>
      <c r="O652" s="2">
        <f t="shared" si="87"/>
        <v>42919.649305555555</v>
      </c>
      <c r="P652" s="3">
        <f t="shared" si="81"/>
        <v>0.4180908203125</v>
      </c>
      <c r="Q652" s="3">
        <f t="shared" si="82"/>
        <v>0.234375</v>
      </c>
      <c r="R652" s="3">
        <f t="shared" si="83"/>
        <v>24.799173898726451</v>
      </c>
      <c r="S652" s="3">
        <f t="shared" si="84"/>
        <v>33.0258838005455</v>
      </c>
      <c r="T652" s="4">
        <f t="shared" si="85"/>
        <v>447.79727671232882</v>
      </c>
      <c r="U652" s="4">
        <f t="shared" si="86"/>
        <v>2.5625587331231401</v>
      </c>
      <c r="V652" s="11" t="str">
        <f t="shared" si="88"/>
        <v>1B3</v>
      </c>
    </row>
    <row r="653" spans="1:22" x14ac:dyDescent="0.25">
      <c r="A653" s="6" t="s">
        <v>1964</v>
      </c>
      <c r="B653" s="6" t="s">
        <v>78</v>
      </c>
      <c r="C653" s="6" t="s">
        <v>167</v>
      </c>
      <c r="D653" s="6" t="s">
        <v>152</v>
      </c>
      <c r="E653" s="6" t="s">
        <v>1965</v>
      </c>
      <c r="F653" s="6" t="s">
        <v>1966</v>
      </c>
      <c r="G653" s="6" t="s">
        <v>1358</v>
      </c>
      <c r="H653">
        <v>47.687800000000003</v>
      </c>
      <c r="I653">
        <v>-122.2589</v>
      </c>
      <c r="J653">
        <v>30717</v>
      </c>
      <c r="K653">
        <v>22471900</v>
      </c>
      <c r="L653">
        <v>16</v>
      </c>
      <c r="M653">
        <v>791</v>
      </c>
      <c r="N653" t="s">
        <v>1967</v>
      </c>
      <c r="O653" s="2">
        <f t="shared" si="87"/>
        <v>42919.65625</v>
      </c>
      <c r="P653" s="3">
        <f t="shared" si="81"/>
        <v>0.4180908203125</v>
      </c>
      <c r="Q653" s="3">
        <f t="shared" si="82"/>
        <v>0.245361328125</v>
      </c>
      <c r="R653" s="3">
        <f t="shared" si="83"/>
        <v>24.799173898726451</v>
      </c>
      <c r="S653" s="3">
        <f t="shared" si="84"/>
        <v>31.317449416380896</v>
      </c>
      <c r="T653" s="4">
        <f t="shared" si="85"/>
        <v>437.65234520547949</v>
      </c>
      <c r="U653" s="4">
        <f t="shared" si="86"/>
        <v>0</v>
      </c>
      <c r="V653" s="11" t="str">
        <f t="shared" si="88"/>
        <v>1B4</v>
      </c>
    </row>
    <row r="654" spans="1:22" x14ac:dyDescent="0.25">
      <c r="A654" s="6" t="s">
        <v>1968</v>
      </c>
      <c r="B654" s="6" t="s">
        <v>77</v>
      </c>
      <c r="C654" s="6" t="s">
        <v>104</v>
      </c>
      <c r="D654" s="6" t="s">
        <v>152</v>
      </c>
      <c r="E654" s="6" t="s">
        <v>1969</v>
      </c>
      <c r="F654" s="6" t="s">
        <v>1970</v>
      </c>
      <c r="G654" s="6" t="s">
        <v>1781</v>
      </c>
      <c r="H654">
        <v>47.687800000000003</v>
      </c>
      <c r="I654">
        <v>-122.2589</v>
      </c>
      <c r="J654">
        <v>30717</v>
      </c>
      <c r="K654">
        <v>22571609</v>
      </c>
      <c r="L654">
        <v>13</v>
      </c>
      <c r="M654">
        <v>724</v>
      </c>
      <c r="N654" t="s">
        <v>1971</v>
      </c>
      <c r="O654" s="2">
        <f t="shared" si="87"/>
        <v>42919.663194444445</v>
      </c>
      <c r="P654" s="3">
        <f t="shared" si="81"/>
        <v>0.421142578125</v>
      </c>
      <c r="Q654" s="3">
        <f t="shared" si="82"/>
        <v>0.2471923828125</v>
      </c>
      <c r="R654" s="3">
        <f t="shared" si="83"/>
        <v>24.799173898726451</v>
      </c>
      <c r="S654" s="3">
        <f t="shared" si="84"/>
        <v>30.40926138905661</v>
      </c>
      <c r="T654" s="4">
        <f t="shared" si="85"/>
        <v>422.77311232876713</v>
      </c>
      <c r="U654" s="4">
        <f t="shared" si="86"/>
        <v>7.2522468650594325</v>
      </c>
      <c r="V654" s="11" t="str">
        <f t="shared" si="88"/>
        <v>1B5</v>
      </c>
    </row>
    <row r="655" spans="1:22" x14ac:dyDescent="0.25">
      <c r="A655" s="6" t="s">
        <v>1972</v>
      </c>
      <c r="B655" s="6" t="s">
        <v>21</v>
      </c>
      <c r="C655" s="6" t="s">
        <v>151</v>
      </c>
      <c r="D655" s="6" t="s">
        <v>152</v>
      </c>
      <c r="E655" s="6" t="s">
        <v>1973</v>
      </c>
      <c r="F655" s="6" t="s">
        <v>1974</v>
      </c>
      <c r="G655" s="6" t="s">
        <v>1358</v>
      </c>
      <c r="O655" s="2">
        <f t="shared" si="87"/>
        <v>42919.670138888891</v>
      </c>
      <c r="P655" s="3">
        <f t="shared" si="81"/>
        <v>0.4302978515625</v>
      </c>
      <c r="Q655" s="3">
        <f t="shared" si="82"/>
        <v>0.25177001953125</v>
      </c>
      <c r="R655" s="3">
        <f t="shared" si="83"/>
        <v>24.799173898726451</v>
      </c>
      <c r="S655" s="3">
        <f t="shared" si="84"/>
        <v>29.612583004545854</v>
      </c>
      <c r="T655" s="4">
        <f t="shared" si="85"/>
        <v>517.79730410958905</v>
      </c>
      <c r="U655" s="4">
        <f t="shared" si="86"/>
        <v>0</v>
      </c>
      <c r="V655" s="11" t="str">
        <f t="shared" si="88"/>
        <v>1B6</v>
      </c>
    </row>
    <row r="656" spans="1:22" x14ac:dyDescent="0.25">
      <c r="A656" s="6" t="s">
        <v>1975</v>
      </c>
      <c r="B656" s="6" t="s">
        <v>290</v>
      </c>
      <c r="C656" s="6" t="s">
        <v>119</v>
      </c>
      <c r="D656" s="6" t="s">
        <v>152</v>
      </c>
      <c r="E656" s="6" t="s">
        <v>1976</v>
      </c>
      <c r="F656" s="6" t="s">
        <v>1977</v>
      </c>
      <c r="G656" s="6" t="s">
        <v>1358</v>
      </c>
      <c r="O656" s="2">
        <f t="shared" si="87"/>
        <v>42919.677083333328</v>
      </c>
      <c r="P656" s="3">
        <f t="shared" si="81"/>
        <v>0.42724609375</v>
      </c>
      <c r="Q656" s="3">
        <f t="shared" si="82"/>
        <v>0.2545166015625</v>
      </c>
      <c r="R656" s="3">
        <f t="shared" si="83"/>
        <v>24.799173898726451</v>
      </c>
      <c r="S656" s="3">
        <f t="shared" si="84"/>
        <v>29.897770355441196</v>
      </c>
      <c r="T656" s="4">
        <f t="shared" si="85"/>
        <v>831.5462191780822</v>
      </c>
      <c r="U656" s="4">
        <f t="shared" si="86"/>
        <v>0</v>
      </c>
      <c r="V656" s="11" t="str">
        <f t="shared" si="88"/>
        <v>1B7</v>
      </c>
    </row>
    <row r="657" spans="1:22" x14ac:dyDescent="0.25">
      <c r="A657" s="6" t="s">
        <v>1978</v>
      </c>
      <c r="B657" s="6" t="s">
        <v>77</v>
      </c>
      <c r="C657" s="6" t="s">
        <v>258</v>
      </c>
      <c r="D657" s="6" t="s">
        <v>152</v>
      </c>
      <c r="E657" s="6" t="s">
        <v>1979</v>
      </c>
      <c r="F657" s="6" t="s">
        <v>1980</v>
      </c>
      <c r="G657" s="6" t="s">
        <v>1947</v>
      </c>
      <c r="O657" s="2">
        <f t="shared" si="87"/>
        <v>42919.684027777781</v>
      </c>
      <c r="P657" s="3">
        <f t="shared" si="81"/>
        <v>0.421142578125</v>
      </c>
      <c r="Q657" s="3">
        <f t="shared" si="82"/>
        <v>0.25634765625</v>
      </c>
      <c r="R657" s="3">
        <f t="shared" si="83"/>
        <v>24.799173898726451</v>
      </c>
      <c r="S657" s="3">
        <f t="shared" si="84"/>
        <v>31.500507782120224</v>
      </c>
      <c r="T657" s="4">
        <f t="shared" si="85"/>
        <v>1268.8604</v>
      </c>
      <c r="U657" s="4">
        <f t="shared" si="86"/>
        <v>2.5625587331231401</v>
      </c>
      <c r="V657" s="11" t="str">
        <f t="shared" si="88"/>
        <v>1B8</v>
      </c>
    </row>
    <row r="658" spans="1:22" x14ac:dyDescent="0.25">
      <c r="A658" s="6" t="s">
        <v>1981</v>
      </c>
      <c r="B658" s="6" t="s">
        <v>291</v>
      </c>
      <c r="C658" s="6" t="s">
        <v>149</v>
      </c>
      <c r="D658" s="6" t="s">
        <v>152</v>
      </c>
      <c r="E658" s="6" t="s">
        <v>1982</v>
      </c>
      <c r="F658" s="6" t="s">
        <v>1983</v>
      </c>
      <c r="G658" s="6" t="s">
        <v>1947</v>
      </c>
      <c r="O658" s="2">
        <f t="shared" si="87"/>
        <v>42919.690972222219</v>
      </c>
      <c r="P658" s="3">
        <f t="shared" si="81"/>
        <v>0.4241943359375</v>
      </c>
      <c r="Q658" s="3">
        <f t="shared" si="82"/>
        <v>0.252685546875</v>
      </c>
      <c r="R658" s="3">
        <f t="shared" si="83"/>
        <v>24.799173898726451</v>
      </c>
      <c r="S658" s="3">
        <f t="shared" si="84"/>
        <v>32.26714845537947</v>
      </c>
      <c r="T658" s="4">
        <f t="shared" si="85"/>
        <v>957.68153424657544</v>
      </c>
      <c r="U658" s="4">
        <f t="shared" si="86"/>
        <v>2.5625587331231401</v>
      </c>
      <c r="V658" s="11" t="str">
        <f t="shared" si="88"/>
        <v>1B9</v>
      </c>
    </row>
    <row r="659" spans="1:22" x14ac:dyDescent="0.25">
      <c r="A659" s="6" t="s">
        <v>1984</v>
      </c>
      <c r="B659" s="6" t="s">
        <v>291</v>
      </c>
      <c r="C659" s="6" t="s">
        <v>266</v>
      </c>
      <c r="D659" s="6" t="s">
        <v>152</v>
      </c>
      <c r="E659" s="6" t="s">
        <v>1985</v>
      </c>
      <c r="F659" s="6" t="s">
        <v>1986</v>
      </c>
      <c r="G659" s="6" t="s">
        <v>1358</v>
      </c>
      <c r="O659" s="2">
        <f t="shared" si="87"/>
        <v>42919.697916666672</v>
      </c>
      <c r="P659" s="3">
        <f t="shared" si="81"/>
        <v>0.4241943359375</v>
      </c>
      <c r="Q659" s="3">
        <f t="shared" si="82"/>
        <v>0.2490234375</v>
      </c>
      <c r="R659" s="3">
        <f t="shared" si="83"/>
        <v>24.799173898726451</v>
      </c>
      <c r="S659" s="3">
        <f t="shared" si="84"/>
        <v>32.585499320786312</v>
      </c>
      <c r="T659" s="4">
        <f t="shared" si="85"/>
        <v>890.31918904109591</v>
      </c>
      <c r="U659" s="4">
        <f t="shared" si="86"/>
        <v>0</v>
      </c>
      <c r="V659" s="11" t="str">
        <f t="shared" si="88"/>
        <v>1BA</v>
      </c>
    </row>
    <row r="660" spans="1:22" x14ac:dyDescent="0.25">
      <c r="A660" s="6" t="s">
        <v>1987</v>
      </c>
      <c r="B660" s="6" t="s">
        <v>78</v>
      </c>
      <c r="C660" s="6" t="s">
        <v>103</v>
      </c>
      <c r="D660" s="6" t="s">
        <v>152</v>
      </c>
      <c r="E660" s="6" t="s">
        <v>1988</v>
      </c>
      <c r="F660" s="6" t="s">
        <v>1989</v>
      </c>
      <c r="G660" s="6" t="s">
        <v>1358</v>
      </c>
      <c r="O660" s="2">
        <f t="shared" si="87"/>
        <v>42919.704861111109</v>
      </c>
      <c r="P660" s="3">
        <f t="shared" si="81"/>
        <v>0.4180908203125</v>
      </c>
      <c r="Q660" s="3">
        <f t="shared" si="82"/>
        <v>0.24627685546875</v>
      </c>
      <c r="R660" s="3">
        <f t="shared" si="83"/>
        <v>24.799173898726451</v>
      </c>
      <c r="S660" s="3">
        <f t="shared" si="84"/>
        <v>32.670407443619126</v>
      </c>
      <c r="T660" s="4">
        <f t="shared" si="85"/>
        <v>795.90369315068494</v>
      </c>
      <c r="U660" s="4">
        <f t="shared" si="86"/>
        <v>0</v>
      </c>
      <c r="V660" s="11" t="str">
        <f t="shared" si="88"/>
        <v>1BB</v>
      </c>
    </row>
    <row r="661" spans="1:22" x14ac:dyDescent="0.25">
      <c r="A661" s="6" t="s">
        <v>1990</v>
      </c>
      <c r="B661" s="6" t="s">
        <v>81</v>
      </c>
      <c r="C661" s="6" t="s">
        <v>157</v>
      </c>
      <c r="D661" s="6" t="s">
        <v>152</v>
      </c>
      <c r="E661" s="6" t="s">
        <v>1991</v>
      </c>
      <c r="F661" s="6" t="s">
        <v>1992</v>
      </c>
      <c r="G661" s="6" t="s">
        <v>1947</v>
      </c>
      <c r="O661" s="2">
        <f t="shared" si="87"/>
        <v>42919.711805555555</v>
      </c>
      <c r="P661" s="3">
        <f t="shared" si="81"/>
        <v>0.4150390625</v>
      </c>
      <c r="Q661" s="3">
        <f t="shared" si="82"/>
        <v>0.24261474609375</v>
      </c>
      <c r="R661" s="3">
        <f t="shared" si="83"/>
        <v>24.799173898726451</v>
      </c>
      <c r="S661" s="3">
        <f t="shared" si="84"/>
        <v>32.706902351013639</v>
      </c>
      <c r="T661" s="4">
        <f t="shared" si="85"/>
        <v>731.24666301369871</v>
      </c>
      <c r="U661" s="4">
        <f t="shared" si="86"/>
        <v>2.5625587331231401</v>
      </c>
      <c r="V661" s="11" t="str">
        <f t="shared" si="88"/>
        <v>1BC</v>
      </c>
    </row>
    <row r="662" spans="1:22" x14ac:dyDescent="0.25">
      <c r="A662" s="6" t="s">
        <v>1993</v>
      </c>
      <c r="B662" s="6" t="s">
        <v>81</v>
      </c>
      <c r="C662" s="6" t="s">
        <v>120</v>
      </c>
      <c r="D662" s="6" t="s">
        <v>152</v>
      </c>
      <c r="E662" s="6" t="s">
        <v>1994</v>
      </c>
      <c r="F662" s="6" t="s">
        <v>1995</v>
      </c>
      <c r="G662" s="6" t="s">
        <v>1358</v>
      </c>
      <c r="O662" s="2">
        <f t="shared" si="87"/>
        <v>42919.71875</v>
      </c>
      <c r="P662" s="3">
        <f t="shared" si="81"/>
        <v>0.4150390625</v>
      </c>
      <c r="Q662" s="3">
        <f t="shared" si="82"/>
        <v>0.24169921875</v>
      </c>
      <c r="R662" s="3">
        <f t="shared" si="83"/>
        <v>24.799173898726451</v>
      </c>
      <c r="S662" s="3">
        <f t="shared" si="84"/>
        <v>32.3687337656674</v>
      </c>
      <c r="T662" s="4">
        <f t="shared" si="85"/>
        <v>632.97609315068496</v>
      </c>
      <c r="U662" s="4">
        <f t="shared" si="86"/>
        <v>0</v>
      </c>
      <c r="V662" s="11" t="str">
        <f t="shared" si="88"/>
        <v>1BD</v>
      </c>
    </row>
    <row r="663" spans="1:22" x14ac:dyDescent="0.25">
      <c r="A663" s="6" t="s">
        <v>1996</v>
      </c>
      <c r="B663" s="6" t="s">
        <v>81</v>
      </c>
      <c r="C663" s="6" t="s">
        <v>157</v>
      </c>
      <c r="D663" s="6" t="s">
        <v>152</v>
      </c>
      <c r="E663" s="6" t="s">
        <v>1997</v>
      </c>
      <c r="F663" s="6" t="s">
        <v>1998</v>
      </c>
      <c r="G663" s="6" t="s">
        <v>1358</v>
      </c>
      <c r="O663" s="2">
        <f t="shared" si="87"/>
        <v>42919.725694444445</v>
      </c>
      <c r="P663" s="3">
        <f t="shared" si="81"/>
        <v>0.4150390625</v>
      </c>
      <c r="Q663" s="3">
        <f t="shared" si="82"/>
        <v>0.24261474609375</v>
      </c>
      <c r="R663" s="3">
        <f t="shared" si="83"/>
        <v>24.799173898726451</v>
      </c>
      <c r="S663" s="3">
        <f t="shared" si="84"/>
        <v>32.112732217176188</v>
      </c>
      <c r="T663" s="4">
        <f t="shared" si="85"/>
        <v>567.03403835616439</v>
      </c>
      <c r="U663" s="4">
        <f t="shared" si="86"/>
        <v>0</v>
      </c>
      <c r="V663" s="11" t="str">
        <f t="shared" si="88"/>
        <v>1BE</v>
      </c>
    </row>
    <row r="664" spans="1:22" x14ac:dyDescent="0.25">
      <c r="A664" s="6" t="s">
        <v>1999</v>
      </c>
      <c r="B664" s="6" t="s">
        <v>78</v>
      </c>
      <c r="C664" s="6" t="s">
        <v>155</v>
      </c>
      <c r="D664" s="6" t="s">
        <v>152</v>
      </c>
      <c r="E664" s="6" t="s">
        <v>2000</v>
      </c>
      <c r="F664" s="6" t="s">
        <v>2001</v>
      </c>
      <c r="G664" s="6" t="s">
        <v>1358</v>
      </c>
      <c r="O664" s="2">
        <f t="shared" si="87"/>
        <v>42919.732638888891</v>
      </c>
      <c r="P664" s="3">
        <f t="shared" si="81"/>
        <v>0.4180908203125</v>
      </c>
      <c r="Q664" s="3">
        <f t="shared" si="82"/>
        <v>0.2435302734375</v>
      </c>
      <c r="R664" s="3">
        <f t="shared" si="83"/>
        <v>24.799173898726451</v>
      </c>
      <c r="S664" s="3">
        <f t="shared" si="84"/>
        <v>32.059545494331132</v>
      </c>
      <c r="T664" s="4">
        <f t="shared" si="85"/>
        <v>645.08237808219178</v>
      </c>
      <c r="U664" s="4">
        <f t="shared" si="86"/>
        <v>0</v>
      </c>
      <c r="V664" s="11" t="str">
        <f t="shared" si="88"/>
        <v>1BF</v>
      </c>
    </row>
    <row r="665" spans="1:22" x14ac:dyDescent="0.25">
      <c r="A665" s="6" t="s">
        <v>2002</v>
      </c>
      <c r="B665" s="6" t="s">
        <v>81</v>
      </c>
      <c r="C665" s="6" t="s">
        <v>120</v>
      </c>
      <c r="D665" s="6" t="s">
        <v>152</v>
      </c>
      <c r="E665" s="6" t="s">
        <v>2003</v>
      </c>
      <c r="F665" s="6" t="s">
        <v>2004</v>
      </c>
      <c r="G665" s="6" t="s">
        <v>1380</v>
      </c>
      <c r="O665" s="2">
        <f t="shared" si="87"/>
        <v>42919.739583333328</v>
      </c>
      <c r="P665" s="3">
        <f t="shared" si="81"/>
        <v>0.4150390625</v>
      </c>
      <c r="Q665" s="3">
        <f t="shared" si="82"/>
        <v>0.24169921875</v>
      </c>
      <c r="R665" s="3">
        <f t="shared" si="83"/>
        <v>24.799173898726451</v>
      </c>
      <c r="S665" s="3">
        <f t="shared" si="84"/>
        <v>31.760689788689319</v>
      </c>
      <c r="T665" s="4">
        <f t="shared" si="85"/>
        <v>524.42532602739732</v>
      </c>
      <c r="U665" s="4">
        <f t="shared" si="86"/>
        <v>10.887482877261027</v>
      </c>
      <c r="V665" s="11" t="str">
        <f t="shared" si="88"/>
        <v>1C0</v>
      </c>
    </row>
    <row r="666" spans="1:22" x14ac:dyDescent="0.25">
      <c r="A666" s="6" t="s">
        <v>2005</v>
      </c>
      <c r="B666" s="6" t="s">
        <v>81</v>
      </c>
      <c r="C666" s="6" t="s">
        <v>157</v>
      </c>
      <c r="D666" s="6" t="s">
        <v>152</v>
      </c>
      <c r="E666" s="6" t="s">
        <v>2006</v>
      </c>
      <c r="F666" s="6" t="s">
        <v>2007</v>
      </c>
      <c r="G666" s="6" t="s">
        <v>1358</v>
      </c>
      <c r="O666" s="2">
        <f t="shared" si="87"/>
        <v>42919.746527777781</v>
      </c>
      <c r="P666" s="3">
        <f t="shared" si="81"/>
        <v>0.4150390625</v>
      </c>
      <c r="Q666" s="3">
        <f t="shared" si="82"/>
        <v>0.24261474609375</v>
      </c>
      <c r="R666" s="3">
        <f t="shared" si="83"/>
        <v>24.799173898726451</v>
      </c>
      <c r="S666" s="3">
        <f t="shared" si="84"/>
        <v>31.192525662420223</v>
      </c>
      <c r="T666" s="4">
        <f t="shared" si="85"/>
        <v>467.27554520547949</v>
      </c>
      <c r="U666" s="4">
        <f t="shared" si="86"/>
        <v>0</v>
      </c>
      <c r="V666" s="11" t="str">
        <f t="shared" si="88"/>
        <v>1C1</v>
      </c>
    </row>
    <row r="667" spans="1:22" x14ac:dyDescent="0.25">
      <c r="A667" s="6" t="s">
        <v>2008</v>
      </c>
      <c r="B667" s="6" t="s">
        <v>81</v>
      </c>
      <c r="C667" s="6" t="s">
        <v>120</v>
      </c>
      <c r="D667" s="6" t="s">
        <v>152</v>
      </c>
      <c r="E667" s="6" t="s">
        <v>2009</v>
      </c>
      <c r="F667" s="6" t="s">
        <v>2010</v>
      </c>
      <c r="G667" s="6" t="s">
        <v>1358</v>
      </c>
      <c r="O667" s="2">
        <f t="shared" si="87"/>
        <v>42919.753472222219</v>
      </c>
      <c r="P667" s="3">
        <f t="shared" ref="P667:P730" si="89">HEX2DEC(B667)/32768*100</f>
        <v>0.4150390625</v>
      </c>
      <c r="Q667" s="3">
        <f t="shared" ref="Q667:Q730" si="90">HEX2DEC(C667)/32768*30</f>
        <v>0.24169921875</v>
      </c>
      <c r="R667" s="3">
        <f t="shared" ref="R667:R730" si="91">1/($X$2+$X$3*LOG10(5600-HEX2DEC(D667))+$X$4*LOG10(5600-HEX2DEC(D667))^3)-273.15</f>
        <v>24.799173898726451</v>
      </c>
      <c r="S667" s="3">
        <f t="shared" ref="S667:S730" si="92">1/($X$2+$X$3*LOG10(21000-HEX2DEC(E667))+$X$4*LOG10(21000-HEX2DEC(E667))^3)-273.15</f>
        <v>30.777761567115363</v>
      </c>
      <c r="T667" s="4">
        <f t="shared" ref="T667:T730" si="93">((HEX2DEC(F667)+4700)-4842)*0.049372/0.73</f>
        <v>472.00984657534246</v>
      </c>
      <c r="U667" s="4">
        <f t="shared" ref="U667:U730" si="94">DEGREES(ACOS((1000-G667)/1000))</f>
        <v>0</v>
      </c>
      <c r="V667" s="11" t="str">
        <f t="shared" si="88"/>
        <v>1C2</v>
      </c>
    </row>
    <row r="668" spans="1:22" x14ac:dyDescent="0.25">
      <c r="A668" s="6" t="s">
        <v>2011</v>
      </c>
      <c r="B668" s="6" t="s">
        <v>81</v>
      </c>
      <c r="C668" s="6" t="s">
        <v>158</v>
      </c>
      <c r="D668" s="6" t="s">
        <v>152</v>
      </c>
      <c r="E668" s="6" t="s">
        <v>2012</v>
      </c>
      <c r="F668" s="6" t="s">
        <v>2013</v>
      </c>
      <c r="G668" s="6" t="s">
        <v>1915</v>
      </c>
      <c r="O668" s="2">
        <f t="shared" si="87"/>
        <v>42919.760416666672</v>
      </c>
      <c r="P668" s="3">
        <f t="shared" si="89"/>
        <v>0.4150390625</v>
      </c>
      <c r="Q668" s="3">
        <f t="shared" si="90"/>
        <v>0.24078369140625</v>
      </c>
      <c r="R668" s="3">
        <f t="shared" si="91"/>
        <v>24.799173898726451</v>
      </c>
      <c r="S668" s="3">
        <f t="shared" si="92"/>
        <v>30.447455870940985</v>
      </c>
      <c r="T668" s="4">
        <f t="shared" si="93"/>
        <v>501.43014794520553</v>
      </c>
      <c r="U668" s="4">
        <f t="shared" si="94"/>
        <v>3.62430749400795</v>
      </c>
      <c r="V668" s="11" t="str">
        <f t="shared" si="88"/>
        <v>1C3</v>
      </c>
    </row>
    <row r="669" spans="1:22" x14ac:dyDescent="0.25">
      <c r="A669" s="6" t="s">
        <v>2014</v>
      </c>
      <c r="B669" s="6" t="s">
        <v>82</v>
      </c>
      <c r="C669" s="6" t="s">
        <v>120</v>
      </c>
      <c r="D669" s="6" t="s">
        <v>152</v>
      </c>
      <c r="E669" s="6" t="s">
        <v>2015</v>
      </c>
      <c r="F669" s="6" t="s">
        <v>2016</v>
      </c>
      <c r="G669" s="6" t="s">
        <v>1915</v>
      </c>
      <c r="O669" s="2">
        <f t="shared" si="87"/>
        <v>42919.767361111109</v>
      </c>
      <c r="P669" s="3">
        <f t="shared" si="89"/>
        <v>0.4119873046875</v>
      </c>
      <c r="Q669" s="3">
        <f t="shared" si="90"/>
        <v>0.24169921875</v>
      </c>
      <c r="R669" s="3">
        <f t="shared" si="91"/>
        <v>24.799173898726451</v>
      </c>
      <c r="S669" s="3">
        <f t="shared" si="92"/>
        <v>30.176173834667736</v>
      </c>
      <c r="T669" s="4">
        <f t="shared" si="93"/>
        <v>479.65236164383566</v>
      </c>
      <c r="U669" s="4">
        <f t="shared" si="94"/>
        <v>3.62430749400795</v>
      </c>
      <c r="V669" s="11" t="str">
        <f t="shared" si="88"/>
        <v>1C4</v>
      </c>
    </row>
    <row r="670" spans="1:22" x14ac:dyDescent="0.25">
      <c r="A670" s="6" t="s">
        <v>2017</v>
      </c>
      <c r="B670" s="6" t="s">
        <v>81</v>
      </c>
      <c r="C670" s="6" t="s">
        <v>157</v>
      </c>
      <c r="D670" s="6" t="s">
        <v>152</v>
      </c>
      <c r="E670" s="6" t="s">
        <v>2018</v>
      </c>
      <c r="F670" s="6" t="s">
        <v>2019</v>
      </c>
      <c r="G670" s="6" t="s">
        <v>1358</v>
      </c>
      <c r="O670" s="2">
        <f t="shared" si="87"/>
        <v>42919.774305555555</v>
      </c>
      <c r="P670" s="3">
        <f t="shared" si="89"/>
        <v>0.4150390625</v>
      </c>
      <c r="Q670" s="3">
        <f t="shared" si="90"/>
        <v>0.24261474609375</v>
      </c>
      <c r="R670" s="3">
        <f t="shared" si="91"/>
        <v>24.799173898726451</v>
      </c>
      <c r="S670" s="3">
        <f t="shared" si="92"/>
        <v>29.581137870703856</v>
      </c>
      <c r="T670" s="4">
        <f t="shared" si="93"/>
        <v>326.05809863013701</v>
      </c>
      <c r="U670" s="4">
        <f t="shared" si="94"/>
        <v>0</v>
      </c>
      <c r="V670" s="11" t="str">
        <f t="shared" si="88"/>
        <v>1C5</v>
      </c>
    </row>
    <row r="671" spans="1:22" x14ac:dyDescent="0.25">
      <c r="A671" s="6" t="s">
        <v>2020</v>
      </c>
      <c r="B671" s="6" t="s">
        <v>82</v>
      </c>
      <c r="C671" s="6" t="s">
        <v>157</v>
      </c>
      <c r="D671" s="6" t="s">
        <v>152</v>
      </c>
      <c r="E671" s="6" t="s">
        <v>2021</v>
      </c>
      <c r="F671" s="6" t="s">
        <v>2022</v>
      </c>
      <c r="G671" s="6" t="s">
        <v>1947</v>
      </c>
      <c r="O671" s="2">
        <f t="shared" si="87"/>
        <v>42919.78125</v>
      </c>
      <c r="P671" s="3">
        <f t="shared" si="89"/>
        <v>0.4119873046875</v>
      </c>
      <c r="Q671" s="3">
        <f t="shared" si="90"/>
        <v>0.24261474609375</v>
      </c>
      <c r="R671" s="3">
        <f t="shared" si="91"/>
        <v>24.799173898726451</v>
      </c>
      <c r="S671" s="3">
        <f t="shared" si="92"/>
        <v>28.759867573695999</v>
      </c>
      <c r="T671" s="4">
        <f t="shared" si="93"/>
        <v>314.56050958904109</v>
      </c>
      <c r="U671" s="4">
        <f t="shared" si="94"/>
        <v>2.5625587331231401</v>
      </c>
      <c r="V671" s="11" t="str">
        <f t="shared" si="88"/>
        <v>1C6</v>
      </c>
    </row>
    <row r="672" spans="1:22" x14ac:dyDescent="0.25">
      <c r="A672" s="6" t="s">
        <v>2023</v>
      </c>
      <c r="B672" s="6" t="s">
        <v>81</v>
      </c>
      <c r="C672" s="6" t="s">
        <v>167</v>
      </c>
      <c r="D672" s="6" t="s">
        <v>152</v>
      </c>
      <c r="E672" s="6" t="s">
        <v>2024</v>
      </c>
      <c r="F672" s="6" t="s">
        <v>2025</v>
      </c>
      <c r="G672" s="6" t="s">
        <v>1358</v>
      </c>
      <c r="O672" s="2">
        <f t="shared" si="87"/>
        <v>42919.788194444445</v>
      </c>
      <c r="P672" s="3">
        <f t="shared" si="89"/>
        <v>0.4150390625</v>
      </c>
      <c r="Q672" s="3">
        <f t="shared" si="90"/>
        <v>0.245361328125</v>
      </c>
      <c r="R672" s="3">
        <f t="shared" si="91"/>
        <v>24.799173898726451</v>
      </c>
      <c r="S672" s="3">
        <f t="shared" si="92"/>
        <v>28.164806823001356</v>
      </c>
      <c r="T672" s="4">
        <f t="shared" si="93"/>
        <v>269.17884931506853</v>
      </c>
      <c r="U672" s="4">
        <f t="shared" si="94"/>
        <v>0</v>
      </c>
      <c r="V672" s="11" t="str">
        <f t="shared" si="88"/>
        <v>1C7</v>
      </c>
    </row>
    <row r="673" spans="1:22" x14ac:dyDescent="0.25">
      <c r="A673" s="6" t="s">
        <v>2026</v>
      </c>
      <c r="B673" s="6" t="s">
        <v>77</v>
      </c>
      <c r="C673" s="6" t="s">
        <v>103</v>
      </c>
      <c r="D673" s="6" t="s">
        <v>152</v>
      </c>
      <c r="E673" s="6" t="s">
        <v>2027</v>
      </c>
      <c r="F673" s="6" t="s">
        <v>2028</v>
      </c>
      <c r="G673" s="6" t="s">
        <v>1358</v>
      </c>
      <c r="O673" s="2">
        <f t="shared" si="87"/>
        <v>42919.795138888891</v>
      </c>
      <c r="P673" s="3">
        <f t="shared" si="89"/>
        <v>0.421142578125</v>
      </c>
      <c r="Q673" s="3">
        <f t="shared" si="90"/>
        <v>0.24627685546875</v>
      </c>
      <c r="R673" s="3">
        <f t="shared" si="91"/>
        <v>24.799173898726451</v>
      </c>
      <c r="S673" s="3">
        <f t="shared" si="92"/>
        <v>27.839949600479883</v>
      </c>
      <c r="T673" s="4">
        <f t="shared" si="93"/>
        <v>339.44940821917811</v>
      </c>
      <c r="U673" s="4">
        <f t="shared" si="94"/>
        <v>0</v>
      </c>
      <c r="V673" s="11" t="str">
        <f t="shared" si="88"/>
        <v>1C8</v>
      </c>
    </row>
    <row r="674" spans="1:22" x14ac:dyDescent="0.25">
      <c r="A674" s="6" t="s">
        <v>2029</v>
      </c>
      <c r="B674" s="6" t="s">
        <v>77</v>
      </c>
      <c r="C674" s="6" t="s">
        <v>103</v>
      </c>
      <c r="D674" s="6" t="s">
        <v>152</v>
      </c>
      <c r="E674" s="6" t="s">
        <v>2030</v>
      </c>
      <c r="F674" s="6" t="s">
        <v>2031</v>
      </c>
      <c r="G674" s="6" t="s">
        <v>1358</v>
      </c>
      <c r="O674" s="2">
        <f t="shared" si="87"/>
        <v>42919.802083333328</v>
      </c>
      <c r="P674" s="3">
        <f t="shared" si="89"/>
        <v>0.421142578125</v>
      </c>
      <c r="Q674" s="3">
        <f t="shared" si="90"/>
        <v>0.24627685546875</v>
      </c>
      <c r="R674" s="3">
        <f t="shared" si="91"/>
        <v>24.799173898726451</v>
      </c>
      <c r="S674" s="3">
        <f t="shared" si="92"/>
        <v>27.868831387880107</v>
      </c>
      <c r="T674" s="4">
        <f t="shared" si="93"/>
        <v>403.09194520547942</v>
      </c>
      <c r="U674" s="4">
        <f t="shared" si="94"/>
        <v>0</v>
      </c>
      <c r="V674" s="11" t="str">
        <f t="shared" si="88"/>
        <v>1C9</v>
      </c>
    </row>
    <row r="675" spans="1:22" x14ac:dyDescent="0.25">
      <c r="A675" s="6" t="s">
        <v>2032</v>
      </c>
      <c r="B675" s="6" t="s">
        <v>78</v>
      </c>
      <c r="C675" s="6" t="s">
        <v>153</v>
      </c>
      <c r="D675" s="6" t="s">
        <v>152</v>
      </c>
      <c r="E675" s="6" t="s">
        <v>1950</v>
      </c>
      <c r="F675" s="6" t="s">
        <v>2033</v>
      </c>
      <c r="G675" s="6" t="s">
        <v>1947</v>
      </c>
      <c r="O675" s="2">
        <f t="shared" si="87"/>
        <v>42919.809027777781</v>
      </c>
      <c r="P675" s="3">
        <f t="shared" si="89"/>
        <v>0.4180908203125</v>
      </c>
      <c r="Q675" s="3">
        <f t="shared" si="90"/>
        <v>0.24993896484375</v>
      </c>
      <c r="R675" s="3">
        <f t="shared" si="91"/>
        <v>24.799173898726451</v>
      </c>
      <c r="S675" s="3">
        <f t="shared" si="92"/>
        <v>27.979925264418455</v>
      </c>
      <c r="T675" s="4">
        <f t="shared" si="93"/>
        <v>458.34800547945207</v>
      </c>
      <c r="U675" s="4">
        <f t="shared" si="94"/>
        <v>2.5625587331231401</v>
      </c>
      <c r="V675" s="11" t="str">
        <f t="shared" si="88"/>
        <v>1CA</v>
      </c>
    </row>
    <row r="676" spans="1:22" x14ac:dyDescent="0.25">
      <c r="A676" s="6" t="s">
        <v>2034</v>
      </c>
      <c r="B676" s="6" t="s">
        <v>81</v>
      </c>
      <c r="C676" s="6" t="s">
        <v>103</v>
      </c>
      <c r="D676" s="6" t="s">
        <v>152</v>
      </c>
      <c r="E676" s="6" t="s">
        <v>2035</v>
      </c>
      <c r="F676" s="6" t="s">
        <v>2036</v>
      </c>
      <c r="G676" s="6" t="s">
        <v>1358</v>
      </c>
      <c r="O676" s="2">
        <f t="shared" si="87"/>
        <v>42919.815972222219</v>
      </c>
      <c r="P676" s="3">
        <f t="shared" si="89"/>
        <v>0.4150390625</v>
      </c>
      <c r="Q676" s="3">
        <f t="shared" si="90"/>
        <v>0.24627685546875</v>
      </c>
      <c r="R676" s="3">
        <f t="shared" si="91"/>
        <v>24.799173898726451</v>
      </c>
      <c r="S676" s="3">
        <f t="shared" si="92"/>
        <v>27.64844292423146</v>
      </c>
      <c r="T676" s="4">
        <f t="shared" si="93"/>
        <v>312.73442191780822</v>
      </c>
      <c r="U676" s="4">
        <f t="shared" si="94"/>
        <v>0</v>
      </c>
      <c r="V676" s="11" t="str">
        <f t="shared" si="88"/>
        <v>1CB</v>
      </c>
    </row>
    <row r="677" spans="1:22" x14ac:dyDescent="0.25">
      <c r="A677" s="6" t="s">
        <v>2037</v>
      </c>
      <c r="B677" s="6" t="s">
        <v>81</v>
      </c>
      <c r="C677" s="6" t="s">
        <v>167</v>
      </c>
      <c r="D677" s="6" t="s">
        <v>152</v>
      </c>
      <c r="E677" s="6" t="s">
        <v>2038</v>
      </c>
      <c r="F677" s="6" t="s">
        <v>2039</v>
      </c>
      <c r="G677" s="6" t="s">
        <v>1358</v>
      </c>
      <c r="O677" s="2">
        <f t="shared" si="87"/>
        <v>42919.822916666672</v>
      </c>
      <c r="P677" s="3">
        <f t="shared" si="89"/>
        <v>0.4150390625</v>
      </c>
      <c r="Q677" s="3">
        <f t="shared" si="90"/>
        <v>0.245361328125</v>
      </c>
      <c r="R677" s="3">
        <f t="shared" si="91"/>
        <v>24.799173898726451</v>
      </c>
      <c r="S677" s="3">
        <f t="shared" si="92"/>
        <v>27.149492985725146</v>
      </c>
      <c r="T677" s="4">
        <f t="shared" si="93"/>
        <v>231.77786849315069</v>
      </c>
      <c r="U677" s="4">
        <f t="shared" si="94"/>
        <v>0</v>
      </c>
      <c r="V677" s="11" t="str">
        <f t="shared" si="88"/>
        <v>1CC</v>
      </c>
    </row>
    <row r="678" spans="1:22" x14ac:dyDescent="0.25">
      <c r="A678" s="6" t="s">
        <v>2040</v>
      </c>
      <c r="B678" s="6" t="s">
        <v>78</v>
      </c>
      <c r="C678" s="6" t="s">
        <v>125</v>
      </c>
      <c r="D678" s="6" t="s">
        <v>152</v>
      </c>
      <c r="E678" s="6" t="s">
        <v>2041</v>
      </c>
      <c r="F678" s="6" t="s">
        <v>2042</v>
      </c>
      <c r="G678" s="6" t="s">
        <v>1915</v>
      </c>
      <c r="O678" s="2">
        <f t="shared" si="87"/>
        <v>42919.829861111109</v>
      </c>
      <c r="P678" s="3">
        <f t="shared" si="89"/>
        <v>0.4180908203125</v>
      </c>
      <c r="Q678" s="3">
        <f t="shared" si="90"/>
        <v>0.24444580078125</v>
      </c>
      <c r="R678" s="3">
        <f t="shared" si="91"/>
        <v>24.799173898726451</v>
      </c>
      <c r="S678" s="3">
        <f t="shared" si="92"/>
        <v>26.694304429980036</v>
      </c>
      <c r="T678" s="4">
        <f t="shared" si="93"/>
        <v>178.82132602739728</v>
      </c>
      <c r="U678" s="4">
        <f t="shared" si="94"/>
        <v>3.62430749400795</v>
      </c>
      <c r="V678" s="11" t="str">
        <f t="shared" si="88"/>
        <v>1CD</v>
      </c>
    </row>
    <row r="679" spans="1:22" x14ac:dyDescent="0.25">
      <c r="A679" s="6" t="s">
        <v>2043</v>
      </c>
      <c r="B679" s="6" t="s">
        <v>78</v>
      </c>
      <c r="C679" s="6" t="s">
        <v>125</v>
      </c>
      <c r="D679" s="6" t="s">
        <v>152</v>
      </c>
      <c r="E679" s="6" t="s">
        <v>260</v>
      </c>
      <c r="F679" s="6" t="s">
        <v>2044</v>
      </c>
      <c r="G679" s="6" t="s">
        <v>1358</v>
      </c>
      <c r="O679" s="2">
        <f t="shared" si="87"/>
        <v>42919.836805555555</v>
      </c>
      <c r="P679" s="3">
        <f t="shared" si="89"/>
        <v>0.4180908203125</v>
      </c>
      <c r="Q679" s="3">
        <f t="shared" si="90"/>
        <v>0.24444580078125</v>
      </c>
      <c r="R679" s="3">
        <f t="shared" si="91"/>
        <v>24.799173898726451</v>
      </c>
      <c r="S679" s="3">
        <f t="shared" si="92"/>
        <v>26.266913647750357</v>
      </c>
      <c r="T679" s="4">
        <f t="shared" si="93"/>
        <v>185.58461369863014</v>
      </c>
      <c r="U679" s="4">
        <f t="shared" si="94"/>
        <v>0</v>
      </c>
      <c r="V679" s="11" t="str">
        <f t="shared" si="88"/>
        <v>1CE</v>
      </c>
    </row>
    <row r="680" spans="1:22" x14ac:dyDescent="0.25">
      <c r="A680" s="6" t="s">
        <v>2045</v>
      </c>
      <c r="B680" s="6" t="s">
        <v>78</v>
      </c>
      <c r="C680" s="6" t="s">
        <v>157</v>
      </c>
      <c r="D680" s="6" t="s">
        <v>152</v>
      </c>
      <c r="E680" s="6" t="s">
        <v>2046</v>
      </c>
      <c r="F680" s="6" t="s">
        <v>2047</v>
      </c>
      <c r="G680" s="6" t="s">
        <v>1358</v>
      </c>
      <c r="O680" s="2">
        <f t="shared" si="87"/>
        <v>42919.84375</v>
      </c>
      <c r="P680" s="3">
        <f t="shared" si="89"/>
        <v>0.4180908203125</v>
      </c>
      <c r="Q680" s="3">
        <f t="shared" si="90"/>
        <v>0.24261474609375</v>
      </c>
      <c r="R680" s="3">
        <f t="shared" si="91"/>
        <v>24.799173898726451</v>
      </c>
      <c r="S680" s="3">
        <f t="shared" si="92"/>
        <v>26.001562788914782</v>
      </c>
      <c r="T680" s="4">
        <f t="shared" si="93"/>
        <v>157.11117260273971</v>
      </c>
      <c r="U680" s="4">
        <f t="shared" si="94"/>
        <v>0</v>
      </c>
      <c r="V680" s="11" t="str">
        <f t="shared" si="88"/>
        <v>1CF</v>
      </c>
    </row>
    <row r="681" spans="1:22" x14ac:dyDescent="0.25">
      <c r="A681" s="6" t="s">
        <v>2048</v>
      </c>
      <c r="B681" s="6" t="s">
        <v>78</v>
      </c>
      <c r="C681" s="6" t="s">
        <v>125</v>
      </c>
      <c r="D681" s="6" t="s">
        <v>152</v>
      </c>
      <c r="E681" s="6" t="s">
        <v>285</v>
      </c>
      <c r="F681" s="6" t="s">
        <v>2049</v>
      </c>
      <c r="G681" s="6" t="s">
        <v>1358</v>
      </c>
      <c r="O681" s="2">
        <f t="shared" si="87"/>
        <v>42919.850694444445</v>
      </c>
      <c r="P681" s="3">
        <f t="shared" si="89"/>
        <v>0.4180908203125</v>
      </c>
      <c r="Q681" s="3">
        <f t="shared" si="90"/>
        <v>0.24444580078125</v>
      </c>
      <c r="R681" s="3">
        <f t="shared" si="91"/>
        <v>24.799173898726451</v>
      </c>
      <c r="S681" s="3">
        <f t="shared" si="92"/>
        <v>25.493952768178929</v>
      </c>
      <c r="T681" s="4">
        <f t="shared" si="93"/>
        <v>141.35271232876713</v>
      </c>
      <c r="U681" s="4">
        <f t="shared" si="94"/>
        <v>0</v>
      </c>
      <c r="V681" s="11" t="str">
        <f t="shared" si="88"/>
        <v>1D0</v>
      </c>
    </row>
    <row r="682" spans="1:22" x14ac:dyDescent="0.25">
      <c r="A682" s="6" t="s">
        <v>2050</v>
      </c>
      <c r="B682" s="6" t="s">
        <v>77</v>
      </c>
      <c r="C682" s="6" t="s">
        <v>125</v>
      </c>
      <c r="D682" s="6" t="s">
        <v>152</v>
      </c>
      <c r="E682" s="6" t="s">
        <v>275</v>
      </c>
      <c r="F682" s="6" t="s">
        <v>2051</v>
      </c>
      <c r="G682" s="6" t="s">
        <v>1781</v>
      </c>
      <c r="O682" s="2">
        <f t="shared" si="87"/>
        <v>42919.857638888891</v>
      </c>
      <c r="P682" s="3">
        <f t="shared" si="89"/>
        <v>0.421142578125</v>
      </c>
      <c r="Q682" s="3">
        <f t="shared" si="90"/>
        <v>0.24444580078125</v>
      </c>
      <c r="R682" s="3">
        <f t="shared" si="91"/>
        <v>24.799173898726451</v>
      </c>
      <c r="S682" s="3">
        <f t="shared" si="92"/>
        <v>24.898751369235242</v>
      </c>
      <c r="T682" s="4">
        <f t="shared" si="93"/>
        <v>86.90824657534246</v>
      </c>
      <c r="U682" s="4">
        <f t="shared" si="94"/>
        <v>7.2522468650594325</v>
      </c>
      <c r="V682" s="11" t="str">
        <f t="shared" si="88"/>
        <v>1D1</v>
      </c>
    </row>
    <row r="683" spans="1:22" x14ac:dyDescent="0.25">
      <c r="A683" s="6" t="s">
        <v>2052</v>
      </c>
      <c r="B683" s="6" t="s">
        <v>77</v>
      </c>
      <c r="C683" s="6" t="s">
        <v>120</v>
      </c>
      <c r="D683" s="6" t="s">
        <v>152</v>
      </c>
      <c r="E683" s="6" t="s">
        <v>235</v>
      </c>
      <c r="F683" s="6" t="s">
        <v>2053</v>
      </c>
      <c r="G683" s="6" t="s">
        <v>1358</v>
      </c>
      <c r="O683" s="2">
        <f t="shared" si="87"/>
        <v>42919.864583333328</v>
      </c>
      <c r="P683" s="3">
        <f t="shared" si="89"/>
        <v>0.421142578125</v>
      </c>
      <c r="Q683" s="3">
        <f t="shared" si="90"/>
        <v>0.24169921875</v>
      </c>
      <c r="R683" s="3">
        <f t="shared" si="91"/>
        <v>24.799173898726451</v>
      </c>
      <c r="S683" s="3">
        <f t="shared" si="92"/>
        <v>24.099659452163678</v>
      </c>
      <c r="T683" s="4">
        <f t="shared" si="93"/>
        <v>53.700504109589048</v>
      </c>
      <c r="U683" s="4">
        <f t="shared" si="94"/>
        <v>0</v>
      </c>
      <c r="V683" s="11" t="str">
        <f t="shared" si="88"/>
        <v>1D2</v>
      </c>
    </row>
    <row r="684" spans="1:22" x14ac:dyDescent="0.25">
      <c r="A684" s="6" t="s">
        <v>2054</v>
      </c>
      <c r="B684" s="6" t="s">
        <v>81</v>
      </c>
      <c r="C684" s="6" t="s">
        <v>125</v>
      </c>
      <c r="D684" s="6" t="s">
        <v>152</v>
      </c>
      <c r="E684" s="6" t="s">
        <v>295</v>
      </c>
      <c r="F684" s="6" t="s">
        <v>2055</v>
      </c>
      <c r="G684" s="6" t="s">
        <v>2056</v>
      </c>
      <c r="O684" s="2">
        <f t="shared" si="87"/>
        <v>42919.871527777781</v>
      </c>
      <c r="P684" s="3">
        <f t="shared" si="89"/>
        <v>0.4150390625</v>
      </c>
      <c r="Q684" s="3">
        <f t="shared" si="90"/>
        <v>0.24444580078125</v>
      </c>
      <c r="R684" s="3">
        <f t="shared" si="91"/>
        <v>24.799173898726451</v>
      </c>
      <c r="S684" s="3">
        <f t="shared" si="92"/>
        <v>23.258364319849932</v>
      </c>
      <c r="T684" s="4">
        <f t="shared" si="93"/>
        <v>31.314021917808219</v>
      </c>
      <c r="U684" s="4">
        <f t="shared" si="94"/>
        <v>5.1264000819477049</v>
      </c>
      <c r="V684" s="11" t="str">
        <f t="shared" si="88"/>
        <v>1D3</v>
      </c>
    </row>
    <row r="685" spans="1:22" x14ac:dyDescent="0.25">
      <c r="A685" s="6" t="s">
        <v>2057</v>
      </c>
      <c r="B685" s="6" t="s">
        <v>77</v>
      </c>
      <c r="C685" s="6" t="s">
        <v>251</v>
      </c>
      <c r="D685" s="6" t="s">
        <v>152</v>
      </c>
      <c r="E685" s="6" t="s">
        <v>2058</v>
      </c>
      <c r="F685" s="6" t="s">
        <v>2059</v>
      </c>
      <c r="G685" s="6" t="s">
        <v>1947</v>
      </c>
      <c r="O685" s="2">
        <f t="shared" si="87"/>
        <v>42919.878472222219</v>
      </c>
      <c r="P685" s="3">
        <f t="shared" si="89"/>
        <v>0.421142578125</v>
      </c>
      <c r="Q685" s="3">
        <f t="shared" si="90"/>
        <v>0.24810791015625</v>
      </c>
      <c r="R685" s="3">
        <f t="shared" si="91"/>
        <v>24.799173898726451</v>
      </c>
      <c r="S685" s="3">
        <f t="shared" si="92"/>
        <v>22.429151409363271</v>
      </c>
      <c r="T685" s="4">
        <f t="shared" si="93"/>
        <v>15.217397260273973</v>
      </c>
      <c r="U685" s="4">
        <f t="shared" si="94"/>
        <v>2.5625587331231401</v>
      </c>
      <c r="V685" s="11" t="str">
        <f t="shared" si="88"/>
        <v>1D4</v>
      </c>
    </row>
    <row r="686" spans="1:22" x14ac:dyDescent="0.25">
      <c r="A686" s="6" t="s">
        <v>2060</v>
      </c>
      <c r="B686" s="6" t="s">
        <v>291</v>
      </c>
      <c r="C686" s="6" t="s">
        <v>151</v>
      </c>
      <c r="D686" s="6" t="s">
        <v>152</v>
      </c>
      <c r="E686" s="6" t="s">
        <v>2061</v>
      </c>
      <c r="F686" s="6" t="s">
        <v>137</v>
      </c>
      <c r="G686" s="6" t="s">
        <v>1358</v>
      </c>
      <c r="O686" s="2">
        <f t="shared" si="87"/>
        <v>42919.885416666672</v>
      </c>
      <c r="P686" s="3">
        <f t="shared" si="89"/>
        <v>0.4241943359375</v>
      </c>
      <c r="Q686" s="3">
        <f t="shared" si="90"/>
        <v>0.25177001953125</v>
      </c>
      <c r="R686" s="3">
        <f t="shared" si="91"/>
        <v>24.799173898726451</v>
      </c>
      <c r="S686" s="3">
        <f t="shared" si="92"/>
        <v>21.615632102783593</v>
      </c>
      <c r="T686" s="4">
        <f t="shared" si="93"/>
        <v>6.2898575342465755</v>
      </c>
      <c r="U686" s="4">
        <f t="shared" si="94"/>
        <v>0</v>
      </c>
      <c r="V686" s="11" t="str">
        <f t="shared" si="88"/>
        <v>1D5</v>
      </c>
    </row>
    <row r="687" spans="1:22" x14ac:dyDescent="0.25">
      <c r="A687" s="6" t="s">
        <v>2062</v>
      </c>
      <c r="B687" s="6" t="s">
        <v>291</v>
      </c>
      <c r="C687" s="6" t="s">
        <v>258</v>
      </c>
      <c r="D687" s="6" t="s">
        <v>152</v>
      </c>
      <c r="E687" s="6" t="s">
        <v>1845</v>
      </c>
      <c r="F687" s="6" t="s">
        <v>210</v>
      </c>
      <c r="G687" s="6" t="s">
        <v>1358</v>
      </c>
      <c r="O687" s="2">
        <f t="shared" si="87"/>
        <v>42919.892361111109</v>
      </c>
      <c r="P687" s="3">
        <f t="shared" si="89"/>
        <v>0.4241943359375</v>
      </c>
      <c r="Q687" s="3">
        <f t="shared" si="90"/>
        <v>0.25634765625</v>
      </c>
      <c r="R687" s="3">
        <f t="shared" si="91"/>
        <v>24.799173898726451</v>
      </c>
      <c r="S687" s="3">
        <f t="shared" si="92"/>
        <v>20.895459358542666</v>
      </c>
      <c r="T687" s="4">
        <f t="shared" si="93"/>
        <v>2.9082136986301372</v>
      </c>
      <c r="U687" s="4">
        <f t="shared" si="94"/>
        <v>0</v>
      </c>
      <c r="V687" s="11" t="str">
        <f t="shared" si="88"/>
        <v>1D6</v>
      </c>
    </row>
    <row r="688" spans="1:22" x14ac:dyDescent="0.25">
      <c r="A688" s="6" t="s">
        <v>2063</v>
      </c>
      <c r="B688" s="6" t="s">
        <v>290</v>
      </c>
      <c r="C688" s="6" t="s">
        <v>257</v>
      </c>
      <c r="D688" s="6" t="s">
        <v>152</v>
      </c>
      <c r="E688" s="6" t="s">
        <v>2064</v>
      </c>
      <c r="F688" s="6" t="s">
        <v>87</v>
      </c>
      <c r="G688" s="6" t="s">
        <v>1358</v>
      </c>
      <c r="O688" s="2">
        <f t="shared" si="87"/>
        <v>42919.899305555555</v>
      </c>
      <c r="P688" s="3">
        <f t="shared" si="89"/>
        <v>0.42724609375</v>
      </c>
      <c r="Q688" s="3">
        <f t="shared" si="90"/>
        <v>0.2581787109375</v>
      </c>
      <c r="R688" s="3">
        <f t="shared" si="91"/>
        <v>24.799173898726451</v>
      </c>
      <c r="S688" s="3">
        <f t="shared" si="92"/>
        <v>20.259923047327163</v>
      </c>
      <c r="T688" s="4">
        <f t="shared" si="93"/>
        <v>1.6908219178082191</v>
      </c>
      <c r="U688" s="4">
        <f t="shared" si="94"/>
        <v>0</v>
      </c>
      <c r="V688" s="11" t="str">
        <f t="shared" si="88"/>
        <v>1D7</v>
      </c>
    </row>
    <row r="689" spans="1:22" x14ac:dyDescent="0.25">
      <c r="A689" s="6" t="s">
        <v>2065</v>
      </c>
      <c r="B689" s="6" t="s">
        <v>290</v>
      </c>
      <c r="C689" s="6" t="s">
        <v>122</v>
      </c>
      <c r="D689" s="6" t="s">
        <v>152</v>
      </c>
      <c r="E689" s="6" t="s">
        <v>964</v>
      </c>
      <c r="F689" s="6" t="s">
        <v>20</v>
      </c>
      <c r="G689" s="6" t="s">
        <v>1947</v>
      </c>
      <c r="O689" s="2">
        <f t="shared" si="87"/>
        <v>42919.90625</v>
      </c>
      <c r="P689" s="3">
        <f t="shared" si="89"/>
        <v>0.42724609375</v>
      </c>
      <c r="Q689" s="3">
        <f t="shared" si="90"/>
        <v>0.26092529296875</v>
      </c>
      <c r="R689" s="3">
        <f t="shared" si="91"/>
        <v>24.799173898726451</v>
      </c>
      <c r="S689" s="3">
        <f t="shared" si="92"/>
        <v>19.74349765159559</v>
      </c>
      <c r="T689" s="4">
        <f t="shared" si="93"/>
        <v>1.3526575342465754</v>
      </c>
      <c r="U689" s="4">
        <f t="shared" si="94"/>
        <v>2.5625587331231401</v>
      </c>
      <c r="V689" s="11" t="str">
        <f t="shared" si="88"/>
        <v>1D8</v>
      </c>
    </row>
    <row r="690" spans="1:22" x14ac:dyDescent="0.25">
      <c r="A690" s="6" t="s">
        <v>2066</v>
      </c>
      <c r="B690" s="6" t="s">
        <v>21</v>
      </c>
      <c r="C690" s="6" t="s">
        <v>123</v>
      </c>
      <c r="D690" s="6" t="s">
        <v>152</v>
      </c>
      <c r="E690" s="6" t="s">
        <v>2067</v>
      </c>
      <c r="F690" s="6" t="s">
        <v>224</v>
      </c>
      <c r="G690" s="6" t="s">
        <v>1358</v>
      </c>
      <c r="O690" s="2">
        <f t="shared" si="87"/>
        <v>42919.913194444445</v>
      </c>
      <c r="P690" s="3">
        <f t="shared" si="89"/>
        <v>0.4302978515625</v>
      </c>
      <c r="Q690" s="3">
        <f t="shared" si="90"/>
        <v>0.2618408203125</v>
      </c>
      <c r="R690" s="3">
        <f t="shared" si="91"/>
        <v>24.799173898726451</v>
      </c>
      <c r="S690" s="3">
        <f t="shared" si="92"/>
        <v>19.246638945516167</v>
      </c>
      <c r="T690" s="4">
        <f t="shared" si="93"/>
        <v>1.2850246575342466</v>
      </c>
      <c r="U690" s="4">
        <f t="shared" si="94"/>
        <v>0</v>
      </c>
      <c r="V690" s="11" t="str">
        <f t="shared" si="88"/>
        <v>1D9</v>
      </c>
    </row>
    <row r="691" spans="1:22" x14ac:dyDescent="0.25">
      <c r="A691" s="6" t="s">
        <v>2068</v>
      </c>
      <c r="B691" s="6" t="s">
        <v>289</v>
      </c>
      <c r="C691" s="6" t="s">
        <v>255</v>
      </c>
      <c r="D691" s="6" t="s">
        <v>152</v>
      </c>
      <c r="E691" s="6" t="s">
        <v>2069</v>
      </c>
      <c r="F691" s="6" t="s">
        <v>224</v>
      </c>
      <c r="G691" s="6" t="s">
        <v>1915</v>
      </c>
      <c r="O691" s="2">
        <f t="shared" si="87"/>
        <v>42919.920138888891</v>
      </c>
      <c r="P691" s="3">
        <f t="shared" si="89"/>
        <v>0.433349609375</v>
      </c>
      <c r="Q691" s="3">
        <f t="shared" si="90"/>
        <v>0.26458740234375</v>
      </c>
      <c r="R691" s="3">
        <f t="shared" si="91"/>
        <v>24.799173898726451</v>
      </c>
      <c r="S691" s="3">
        <f t="shared" si="92"/>
        <v>18.807923395596731</v>
      </c>
      <c r="T691" s="4">
        <f t="shared" si="93"/>
        <v>1.2850246575342466</v>
      </c>
      <c r="U691" s="4">
        <f t="shared" si="94"/>
        <v>3.62430749400795</v>
      </c>
      <c r="V691" s="11" t="str">
        <f t="shared" si="88"/>
        <v>1DA</v>
      </c>
    </row>
    <row r="692" spans="1:22" x14ac:dyDescent="0.25">
      <c r="A692" s="6" t="s">
        <v>2070</v>
      </c>
      <c r="B692" s="6" t="s">
        <v>21</v>
      </c>
      <c r="C692" s="6" t="s">
        <v>255</v>
      </c>
      <c r="D692" s="6" t="s">
        <v>152</v>
      </c>
      <c r="E692" s="6" t="s">
        <v>2071</v>
      </c>
      <c r="F692" s="6" t="s">
        <v>224</v>
      </c>
      <c r="G692" s="6" t="s">
        <v>1947</v>
      </c>
      <c r="O692" s="2">
        <f t="shared" si="87"/>
        <v>42919.927083333328</v>
      </c>
      <c r="P692" s="3">
        <f t="shared" si="89"/>
        <v>0.4302978515625</v>
      </c>
      <c r="Q692" s="3">
        <f t="shared" si="90"/>
        <v>0.26458740234375</v>
      </c>
      <c r="R692" s="3">
        <f t="shared" si="91"/>
        <v>24.799173898726451</v>
      </c>
      <c r="S692" s="3">
        <f t="shared" si="92"/>
        <v>18.420783914177491</v>
      </c>
      <c r="T692" s="4">
        <f t="shared" si="93"/>
        <v>1.2850246575342466</v>
      </c>
      <c r="U692" s="4">
        <f t="shared" si="94"/>
        <v>2.5625587331231401</v>
      </c>
      <c r="V692" s="11" t="str">
        <f t="shared" si="88"/>
        <v>1DB</v>
      </c>
    </row>
    <row r="693" spans="1:22" x14ac:dyDescent="0.25">
      <c r="A693" s="6" t="s">
        <v>2072</v>
      </c>
      <c r="B693" s="6" t="s">
        <v>21</v>
      </c>
      <c r="C693" s="6" t="s">
        <v>254</v>
      </c>
      <c r="D693" s="6" t="s">
        <v>152</v>
      </c>
      <c r="E693" s="6" t="s">
        <v>2073</v>
      </c>
      <c r="F693" s="6" t="s">
        <v>224</v>
      </c>
      <c r="G693" s="6" t="s">
        <v>2074</v>
      </c>
      <c r="O693" s="2">
        <f t="shared" si="87"/>
        <v>42919.934027777781</v>
      </c>
      <c r="P693" s="3">
        <f t="shared" si="89"/>
        <v>0.4302978515625</v>
      </c>
      <c r="Q693" s="3">
        <f t="shared" si="90"/>
        <v>0.2655029296875</v>
      </c>
      <c r="R693" s="3">
        <f t="shared" si="91"/>
        <v>24.799173898726451</v>
      </c>
      <c r="S693" s="3">
        <f t="shared" si="92"/>
        <v>18.073558716230934</v>
      </c>
      <c r="T693" s="4">
        <f t="shared" si="93"/>
        <v>1.2850246575342466</v>
      </c>
      <c r="U693" s="4">
        <f t="shared" si="94"/>
        <v>4.4392222748428809</v>
      </c>
      <c r="V693" s="11" t="str">
        <f t="shared" si="88"/>
        <v>1DC</v>
      </c>
    </row>
    <row r="694" spans="1:22" x14ac:dyDescent="0.25">
      <c r="A694" s="6" t="s">
        <v>2075</v>
      </c>
      <c r="B694" s="6" t="s">
        <v>222</v>
      </c>
      <c r="C694" s="6" t="s">
        <v>148</v>
      </c>
      <c r="D694" s="6" t="s">
        <v>226</v>
      </c>
      <c r="E694" s="6" t="s">
        <v>2076</v>
      </c>
      <c r="F694" s="6" t="s">
        <v>224</v>
      </c>
      <c r="G694" s="6" t="s">
        <v>1947</v>
      </c>
      <c r="O694" s="2">
        <f t="shared" si="87"/>
        <v>42919.940972222219</v>
      </c>
      <c r="P694" s="3">
        <f t="shared" si="89"/>
        <v>0.4364013671875</v>
      </c>
      <c r="Q694" s="3">
        <f t="shared" si="90"/>
        <v>0.267333984375</v>
      </c>
      <c r="R694" s="3">
        <f t="shared" si="91"/>
        <v>24.795035543925167</v>
      </c>
      <c r="S694" s="3">
        <f t="shared" si="92"/>
        <v>17.781649624647855</v>
      </c>
      <c r="T694" s="4">
        <f t="shared" si="93"/>
        <v>1.2850246575342466</v>
      </c>
      <c r="U694" s="4">
        <f t="shared" si="94"/>
        <v>2.5625587331231401</v>
      </c>
      <c r="V694" s="11" t="str">
        <f t="shared" si="88"/>
        <v>1DD</v>
      </c>
    </row>
    <row r="695" spans="1:22" x14ac:dyDescent="0.25">
      <c r="A695" s="6" t="s">
        <v>2077</v>
      </c>
      <c r="B695" s="6" t="s">
        <v>21</v>
      </c>
      <c r="C695" s="6" t="s">
        <v>286</v>
      </c>
      <c r="D695" s="6" t="s">
        <v>226</v>
      </c>
      <c r="E695" s="6" t="s">
        <v>2078</v>
      </c>
      <c r="F695" s="6" t="s">
        <v>224</v>
      </c>
      <c r="G695" s="6" t="s">
        <v>2074</v>
      </c>
      <c r="O695" s="2">
        <f t="shared" si="87"/>
        <v>42919.947916666672</v>
      </c>
      <c r="P695" s="3">
        <f t="shared" si="89"/>
        <v>0.4302978515625</v>
      </c>
      <c r="Q695" s="3">
        <f t="shared" si="90"/>
        <v>0.26641845703125</v>
      </c>
      <c r="R695" s="3">
        <f t="shared" si="91"/>
        <v>24.795035543925167</v>
      </c>
      <c r="S695" s="3">
        <f t="shared" si="92"/>
        <v>17.494090385913239</v>
      </c>
      <c r="T695" s="4">
        <f t="shared" si="93"/>
        <v>1.2850246575342466</v>
      </c>
      <c r="U695" s="4">
        <f t="shared" si="94"/>
        <v>4.4392222748428809</v>
      </c>
      <c r="V695" s="11" t="str">
        <f t="shared" si="88"/>
        <v>1DE</v>
      </c>
    </row>
    <row r="696" spans="1:22" x14ac:dyDescent="0.25">
      <c r="A696" s="6" t="s">
        <v>2079</v>
      </c>
      <c r="B696" s="6" t="s">
        <v>289</v>
      </c>
      <c r="C696" s="6" t="s">
        <v>254</v>
      </c>
      <c r="D696" s="6" t="s">
        <v>152</v>
      </c>
      <c r="E696" s="6" t="s">
        <v>2080</v>
      </c>
      <c r="F696" s="6" t="s">
        <v>224</v>
      </c>
      <c r="G696" s="6" t="s">
        <v>1947</v>
      </c>
      <c r="O696" s="2">
        <f t="shared" si="87"/>
        <v>42919.954861111109</v>
      </c>
      <c r="P696" s="3">
        <f t="shared" si="89"/>
        <v>0.433349609375</v>
      </c>
      <c r="Q696" s="3">
        <f t="shared" si="90"/>
        <v>0.2655029296875</v>
      </c>
      <c r="R696" s="3">
        <f t="shared" si="91"/>
        <v>24.799173898726451</v>
      </c>
      <c r="S696" s="3">
        <f t="shared" si="92"/>
        <v>17.244540191742999</v>
      </c>
      <c r="T696" s="4">
        <f t="shared" si="93"/>
        <v>1.2850246575342466</v>
      </c>
      <c r="U696" s="4">
        <f t="shared" si="94"/>
        <v>2.5625587331231401</v>
      </c>
      <c r="V696" s="11" t="str">
        <f t="shared" si="88"/>
        <v>1DF</v>
      </c>
    </row>
    <row r="697" spans="1:22" x14ac:dyDescent="0.25">
      <c r="A697" s="6" t="s">
        <v>2081</v>
      </c>
      <c r="B697" s="6" t="s">
        <v>289</v>
      </c>
      <c r="C697" s="6" t="s">
        <v>127</v>
      </c>
      <c r="D697" s="6" t="s">
        <v>152</v>
      </c>
      <c r="E697" s="6" t="s">
        <v>2082</v>
      </c>
      <c r="F697" s="6" t="s">
        <v>224</v>
      </c>
      <c r="G697" s="6" t="s">
        <v>1947</v>
      </c>
      <c r="O697" s="2">
        <f t="shared" si="87"/>
        <v>42919.961805555555</v>
      </c>
      <c r="P697" s="3">
        <f t="shared" si="89"/>
        <v>0.433349609375</v>
      </c>
      <c r="Q697" s="3">
        <f t="shared" si="90"/>
        <v>0.26824951171875</v>
      </c>
      <c r="R697" s="3">
        <f t="shared" si="91"/>
        <v>24.799173898726451</v>
      </c>
      <c r="S697" s="3">
        <f t="shared" si="92"/>
        <v>16.998185329837099</v>
      </c>
      <c r="T697" s="4">
        <f t="shared" si="93"/>
        <v>1.2850246575342466</v>
      </c>
      <c r="U697" s="4">
        <f t="shared" si="94"/>
        <v>2.5625587331231401</v>
      </c>
      <c r="V697" s="11" t="str">
        <f t="shared" si="88"/>
        <v>1E0</v>
      </c>
    </row>
    <row r="698" spans="1:22" x14ac:dyDescent="0.25">
      <c r="A698" s="6" t="s">
        <v>2083</v>
      </c>
      <c r="B698" s="6" t="s">
        <v>289</v>
      </c>
      <c r="C698" s="6" t="s">
        <v>924</v>
      </c>
      <c r="D698" s="6" t="s">
        <v>152</v>
      </c>
      <c r="E698" s="6" t="s">
        <v>2084</v>
      </c>
      <c r="F698" s="6" t="s">
        <v>224</v>
      </c>
      <c r="G698" s="6" t="s">
        <v>2056</v>
      </c>
      <c r="O698" s="2">
        <f t="shared" si="87"/>
        <v>42919.96875</v>
      </c>
      <c r="P698" s="3">
        <f t="shared" si="89"/>
        <v>0.433349609375</v>
      </c>
      <c r="Q698" s="3">
        <f t="shared" si="90"/>
        <v>0.2691650390625</v>
      </c>
      <c r="R698" s="3">
        <f t="shared" si="91"/>
        <v>24.799173898726451</v>
      </c>
      <c r="S698" s="3">
        <f t="shared" si="92"/>
        <v>16.832008785716027</v>
      </c>
      <c r="T698" s="4">
        <f t="shared" si="93"/>
        <v>1.2850246575342466</v>
      </c>
      <c r="U698" s="4">
        <f t="shared" si="94"/>
        <v>5.1264000819477049</v>
      </c>
      <c r="V698" s="11" t="str">
        <f t="shared" si="88"/>
        <v>1E1</v>
      </c>
    </row>
    <row r="699" spans="1:22" x14ac:dyDescent="0.25">
      <c r="A699" s="6" t="s">
        <v>2085</v>
      </c>
      <c r="B699" s="6" t="s">
        <v>21</v>
      </c>
      <c r="C699" s="6" t="s">
        <v>148</v>
      </c>
      <c r="D699" s="6" t="s">
        <v>226</v>
      </c>
      <c r="E699" s="6" t="s">
        <v>2086</v>
      </c>
      <c r="F699" s="6" t="s">
        <v>224</v>
      </c>
      <c r="G699" s="6" t="s">
        <v>2074</v>
      </c>
      <c r="O699" s="2">
        <f t="shared" si="87"/>
        <v>42919.975694444445</v>
      </c>
      <c r="P699" s="3">
        <f t="shared" si="89"/>
        <v>0.4302978515625</v>
      </c>
      <c r="Q699" s="3">
        <f t="shared" si="90"/>
        <v>0.267333984375</v>
      </c>
      <c r="R699" s="3">
        <f t="shared" si="91"/>
        <v>24.795035543925167</v>
      </c>
      <c r="S699" s="3">
        <f t="shared" si="92"/>
        <v>16.637207129136243</v>
      </c>
      <c r="T699" s="4">
        <f t="shared" si="93"/>
        <v>1.2850246575342466</v>
      </c>
      <c r="U699" s="4">
        <f t="shared" si="94"/>
        <v>4.4392222748428809</v>
      </c>
      <c r="V699" s="11" t="str">
        <f t="shared" si="88"/>
        <v>1E2</v>
      </c>
    </row>
    <row r="700" spans="1:22" x14ac:dyDescent="0.25">
      <c r="A700" s="6" t="s">
        <v>2087</v>
      </c>
      <c r="B700" s="6" t="s">
        <v>21</v>
      </c>
      <c r="C700" s="6" t="s">
        <v>255</v>
      </c>
      <c r="D700" s="6" t="s">
        <v>226</v>
      </c>
      <c r="E700" s="6" t="s">
        <v>2088</v>
      </c>
      <c r="F700" s="6" t="s">
        <v>224</v>
      </c>
      <c r="G700" s="6" t="s">
        <v>1915</v>
      </c>
      <c r="O700" s="2">
        <f t="shared" si="87"/>
        <v>42919.982638888891</v>
      </c>
      <c r="P700" s="3">
        <f t="shared" si="89"/>
        <v>0.4302978515625</v>
      </c>
      <c r="Q700" s="3">
        <f t="shared" si="90"/>
        <v>0.26458740234375</v>
      </c>
      <c r="R700" s="3">
        <f t="shared" si="91"/>
        <v>24.795035543925167</v>
      </c>
      <c r="S700" s="3">
        <f t="shared" si="92"/>
        <v>16.449770298561987</v>
      </c>
      <c r="T700" s="4">
        <f t="shared" si="93"/>
        <v>1.2850246575342466</v>
      </c>
      <c r="U700" s="4">
        <f t="shared" si="94"/>
        <v>3.62430749400795</v>
      </c>
      <c r="V700" s="11" t="str">
        <f t="shared" si="88"/>
        <v>1E3</v>
      </c>
    </row>
    <row r="701" spans="1:22" x14ac:dyDescent="0.25">
      <c r="A701" s="6" t="s">
        <v>2089</v>
      </c>
      <c r="B701" s="6" t="s">
        <v>289</v>
      </c>
      <c r="C701" s="6" t="s">
        <v>148</v>
      </c>
      <c r="D701" s="6" t="s">
        <v>226</v>
      </c>
      <c r="E701" s="6" t="s">
        <v>2090</v>
      </c>
      <c r="F701" s="6" t="s">
        <v>224</v>
      </c>
      <c r="G701" s="6" t="s">
        <v>1358</v>
      </c>
      <c r="O701" s="2">
        <f t="shared" si="87"/>
        <v>42919.989583333328</v>
      </c>
      <c r="P701" s="3">
        <f t="shared" si="89"/>
        <v>0.433349609375</v>
      </c>
      <c r="Q701" s="3">
        <f t="shared" si="90"/>
        <v>0.267333984375</v>
      </c>
      <c r="R701" s="3">
        <f t="shared" si="91"/>
        <v>24.795035543925167</v>
      </c>
      <c r="S701" s="3">
        <f t="shared" si="92"/>
        <v>16.21602169869908</v>
      </c>
      <c r="T701" s="4">
        <f t="shared" si="93"/>
        <v>1.2850246575342466</v>
      </c>
      <c r="U701" s="4">
        <f t="shared" si="94"/>
        <v>0</v>
      </c>
      <c r="V701" s="11" t="str">
        <f t="shared" si="88"/>
        <v>1E4</v>
      </c>
    </row>
    <row r="702" spans="1:22" x14ac:dyDescent="0.25">
      <c r="A702" s="6" t="s">
        <v>2091</v>
      </c>
      <c r="B702" s="6" t="s">
        <v>289</v>
      </c>
      <c r="C702" s="6" t="s">
        <v>286</v>
      </c>
      <c r="D702" s="6" t="s">
        <v>226</v>
      </c>
      <c r="E702" s="6" t="s">
        <v>2092</v>
      </c>
      <c r="F702" s="6" t="s">
        <v>224</v>
      </c>
      <c r="G702" s="6" t="s">
        <v>1681</v>
      </c>
      <c r="O702" s="2">
        <f t="shared" si="87"/>
        <v>42919.996527777781</v>
      </c>
      <c r="P702" s="3">
        <f t="shared" si="89"/>
        <v>0.433349609375</v>
      </c>
      <c r="Q702" s="3">
        <f t="shared" si="90"/>
        <v>0.26641845703125</v>
      </c>
      <c r="R702" s="3">
        <f t="shared" si="91"/>
        <v>24.795035543925167</v>
      </c>
      <c r="S702" s="3">
        <f t="shared" si="92"/>
        <v>16.014138852710118</v>
      </c>
      <c r="T702" s="4">
        <f t="shared" si="93"/>
        <v>1.2850246575342466</v>
      </c>
      <c r="U702" s="4">
        <f t="shared" si="94"/>
        <v>8.5061469534770708</v>
      </c>
      <c r="V702" s="11" t="str">
        <f t="shared" si="88"/>
        <v>1E5</v>
      </c>
    </row>
    <row r="703" spans="1:22" x14ac:dyDescent="0.25">
      <c r="A703" s="6" t="s">
        <v>2093</v>
      </c>
      <c r="B703" s="6" t="s">
        <v>21</v>
      </c>
      <c r="C703" s="6" t="s">
        <v>127</v>
      </c>
      <c r="D703" s="6" t="s">
        <v>226</v>
      </c>
      <c r="E703" s="6" t="s">
        <v>2094</v>
      </c>
      <c r="F703" s="6" t="s">
        <v>224</v>
      </c>
      <c r="G703" s="6" t="s">
        <v>1947</v>
      </c>
      <c r="O703" s="2">
        <f t="shared" si="87"/>
        <v>42920.003472222219</v>
      </c>
      <c r="P703" s="3">
        <f t="shared" si="89"/>
        <v>0.4302978515625</v>
      </c>
      <c r="Q703" s="3">
        <f t="shared" si="90"/>
        <v>0.26824951171875</v>
      </c>
      <c r="R703" s="3">
        <f t="shared" si="91"/>
        <v>24.795035543925167</v>
      </c>
      <c r="S703" s="3">
        <f t="shared" si="92"/>
        <v>15.796071257014603</v>
      </c>
      <c r="T703" s="4">
        <f t="shared" si="93"/>
        <v>1.2850246575342466</v>
      </c>
      <c r="U703" s="4">
        <f t="shared" si="94"/>
        <v>2.5625587331231401</v>
      </c>
      <c r="V703" s="11" t="str">
        <f t="shared" si="88"/>
        <v>1E6</v>
      </c>
    </row>
    <row r="704" spans="1:22" x14ac:dyDescent="0.25">
      <c r="A704" s="6" t="s">
        <v>2095</v>
      </c>
      <c r="B704" s="6" t="s">
        <v>289</v>
      </c>
      <c r="C704" s="6" t="s">
        <v>924</v>
      </c>
      <c r="D704" s="6" t="s">
        <v>226</v>
      </c>
      <c r="E704" s="6" t="s">
        <v>2096</v>
      </c>
      <c r="F704" s="6" t="s">
        <v>224</v>
      </c>
      <c r="G704" s="6" t="s">
        <v>1947</v>
      </c>
      <c r="O704" s="2">
        <f t="shared" si="87"/>
        <v>42920.010416666672</v>
      </c>
      <c r="P704" s="3">
        <f t="shared" si="89"/>
        <v>0.433349609375</v>
      </c>
      <c r="Q704" s="3">
        <f t="shared" si="90"/>
        <v>0.2691650390625</v>
      </c>
      <c r="R704" s="3">
        <f t="shared" si="91"/>
        <v>24.795035543925167</v>
      </c>
      <c r="S704" s="3">
        <f t="shared" si="92"/>
        <v>15.585633901092592</v>
      </c>
      <c r="T704" s="4">
        <f t="shared" si="93"/>
        <v>1.2850246575342466</v>
      </c>
      <c r="U704" s="4">
        <f t="shared" si="94"/>
        <v>2.5625587331231401</v>
      </c>
      <c r="V704" s="11" t="str">
        <f t="shared" si="88"/>
        <v>1E7</v>
      </c>
    </row>
    <row r="705" spans="1:22" x14ac:dyDescent="0.25">
      <c r="A705" s="6" t="s">
        <v>2097</v>
      </c>
      <c r="B705" s="6" t="s">
        <v>21</v>
      </c>
      <c r="C705" s="6" t="s">
        <v>148</v>
      </c>
      <c r="D705" s="6" t="s">
        <v>226</v>
      </c>
      <c r="E705" s="6" t="s">
        <v>2098</v>
      </c>
      <c r="F705" s="6" t="s">
        <v>224</v>
      </c>
      <c r="G705" s="6" t="s">
        <v>1358</v>
      </c>
      <c r="O705" s="2">
        <f t="shared" si="87"/>
        <v>42920.017361111109</v>
      </c>
      <c r="P705" s="3">
        <f t="shared" si="89"/>
        <v>0.4302978515625</v>
      </c>
      <c r="Q705" s="3">
        <f t="shared" si="90"/>
        <v>0.267333984375</v>
      </c>
      <c r="R705" s="3">
        <f t="shared" si="91"/>
        <v>24.795035543925167</v>
      </c>
      <c r="S705" s="3">
        <f t="shared" si="92"/>
        <v>15.397950340930606</v>
      </c>
      <c r="T705" s="4">
        <f t="shared" si="93"/>
        <v>1.2850246575342466</v>
      </c>
      <c r="U705" s="4">
        <f t="shared" si="94"/>
        <v>0</v>
      </c>
      <c r="V705" s="11" t="str">
        <f t="shared" si="88"/>
        <v>1E8</v>
      </c>
    </row>
    <row r="706" spans="1:22" x14ac:dyDescent="0.25">
      <c r="A706" s="6" t="s">
        <v>2099</v>
      </c>
      <c r="B706" s="6" t="s">
        <v>289</v>
      </c>
      <c r="C706" s="6" t="s">
        <v>2100</v>
      </c>
      <c r="D706" s="6" t="s">
        <v>226</v>
      </c>
      <c r="E706" s="6" t="s">
        <v>2101</v>
      </c>
      <c r="F706" s="6" t="s">
        <v>224</v>
      </c>
      <c r="G706" s="6" t="s">
        <v>2102</v>
      </c>
      <c r="O706" s="2">
        <f t="shared" ref="O706:O769" si="95">(HEX2DEC(A706)/86400)+25569</f>
        <v>42920.024305555555</v>
      </c>
      <c r="P706" s="3">
        <f t="shared" si="89"/>
        <v>0.433349609375</v>
      </c>
      <c r="Q706" s="3">
        <f t="shared" si="90"/>
        <v>0.27099609375</v>
      </c>
      <c r="R706" s="3">
        <f t="shared" si="91"/>
        <v>24.795035543925167</v>
      </c>
      <c r="S706" s="3">
        <f t="shared" si="92"/>
        <v>15.285712940193207</v>
      </c>
      <c r="T706" s="4">
        <f t="shared" si="93"/>
        <v>1.2850246575342466</v>
      </c>
      <c r="U706" s="4">
        <f t="shared" si="94"/>
        <v>7.6928124515598792</v>
      </c>
      <c r="V706" s="11" t="str">
        <f t="shared" si="88"/>
        <v>1E9</v>
      </c>
    </row>
    <row r="707" spans="1:22" x14ac:dyDescent="0.25">
      <c r="A707" s="6" t="s">
        <v>2103</v>
      </c>
      <c r="B707" s="6" t="s">
        <v>289</v>
      </c>
      <c r="C707" s="6" t="s">
        <v>924</v>
      </c>
      <c r="D707" s="6" t="s">
        <v>152</v>
      </c>
      <c r="E707" s="6" t="s">
        <v>2104</v>
      </c>
      <c r="F707" s="6" t="s">
        <v>224</v>
      </c>
      <c r="G707" s="6" t="s">
        <v>1358</v>
      </c>
      <c r="O707" s="2">
        <f t="shared" si="95"/>
        <v>42920.03125</v>
      </c>
      <c r="P707" s="3">
        <f t="shared" si="89"/>
        <v>0.433349609375</v>
      </c>
      <c r="Q707" s="3">
        <f t="shared" si="90"/>
        <v>0.2691650390625</v>
      </c>
      <c r="R707" s="3">
        <f t="shared" si="91"/>
        <v>24.799173898726451</v>
      </c>
      <c r="S707" s="3">
        <f t="shared" si="92"/>
        <v>15.121109695030157</v>
      </c>
      <c r="T707" s="4">
        <f t="shared" si="93"/>
        <v>1.2850246575342466</v>
      </c>
      <c r="U707" s="4">
        <f t="shared" si="94"/>
        <v>0</v>
      </c>
      <c r="V707" s="11" t="str">
        <f t="shared" si="88"/>
        <v>1EA</v>
      </c>
    </row>
    <row r="708" spans="1:22" x14ac:dyDescent="0.25">
      <c r="A708" s="6" t="s">
        <v>2105</v>
      </c>
      <c r="B708" s="6" t="s">
        <v>222</v>
      </c>
      <c r="C708" s="6" t="s">
        <v>924</v>
      </c>
      <c r="D708" s="6" t="s">
        <v>226</v>
      </c>
      <c r="E708" s="6" t="s">
        <v>2106</v>
      </c>
      <c r="F708" s="6" t="s">
        <v>224</v>
      </c>
      <c r="G708" s="6" t="s">
        <v>1358</v>
      </c>
      <c r="O708" s="2">
        <f t="shared" si="95"/>
        <v>42920.038194444445</v>
      </c>
      <c r="P708" s="3">
        <f t="shared" si="89"/>
        <v>0.4364013671875</v>
      </c>
      <c r="Q708" s="3">
        <f t="shared" si="90"/>
        <v>0.2691650390625</v>
      </c>
      <c r="R708" s="3">
        <f t="shared" si="91"/>
        <v>24.795035543925167</v>
      </c>
      <c r="S708" s="3">
        <f t="shared" si="92"/>
        <v>14.965420346782196</v>
      </c>
      <c r="T708" s="4">
        <f t="shared" si="93"/>
        <v>1.2850246575342466</v>
      </c>
      <c r="U708" s="4">
        <f t="shared" si="94"/>
        <v>0</v>
      </c>
      <c r="V708" s="11" t="str">
        <f t="shared" ref="V708:V771" si="96">DEC2HEX((HEX2DEC(A708)-HEX2DEC(A$2))/600)</f>
        <v>1EB</v>
      </c>
    </row>
    <row r="709" spans="1:22" x14ac:dyDescent="0.25">
      <c r="A709" s="6" t="s">
        <v>2107</v>
      </c>
      <c r="B709" s="6" t="s">
        <v>21</v>
      </c>
      <c r="C709" s="6" t="s">
        <v>2100</v>
      </c>
      <c r="D709" s="6" t="s">
        <v>226</v>
      </c>
      <c r="E709" s="6" t="s">
        <v>2108</v>
      </c>
      <c r="F709" s="6" t="s">
        <v>224</v>
      </c>
      <c r="G709" s="6" t="s">
        <v>1915</v>
      </c>
      <c r="O709" s="2">
        <f t="shared" si="95"/>
        <v>42920.045138888891</v>
      </c>
      <c r="P709" s="3">
        <f t="shared" si="89"/>
        <v>0.4302978515625</v>
      </c>
      <c r="Q709" s="3">
        <f t="shared" si="90"/>
        <v>0.27099609375</v>
      </c>
      <c r="R709" s="3">
        <f t="shared" si="91"/>
        <v>24.795035543925167</v>
      </c>
      <c r="S709" s="3">
        <f t="shared" si="92"/>
        <v>14.818439876455443</v>
      </c>
      <c r="T709" s="4">
        <f t="shared" si="93"/>
        <v>1.2850246575342466</v>
      </c>
      <c r="U709" s="4">
        <f t="shared" si="94"/>
        <v>3.62430749400795</v>
      </c>
      <c r="V709" s="11" t="str">
        <f t="shared" si="96"/>
        <v>1EC</v>
      </c>
    </row>
    <row r="710" spans="1:22" x14ac:dyDescent="0.25">
      <c r="A710" s="6" t="s">
        <v>2109</v>
      </c>
      <c r="B710" s="6" t="s">
        <v>289</v>
      </c>
      <c r="C710" s="6" t="s">
        <v>1675</v>
      </c>
      <c r="D710" s="6" t="s">
        <v>226</v>
      </c>
      <c r="E710" s="6" t="s">
        <v>2110</v>
      </c>
      <c r="F710" s="6" t="s">
        <v>224</v>
      </c>
      <c r="G710" s="6" t="s">
        <v>1358</v>
      </c>
      <c r="O710" s="2">
        <f t="shared" si="95"/>
        <v>42920.052083333328</v>
      </c>
      <c r="P710" s="3">
        <f t="shared" si="89"/>
        <v>0.433349609375</v>
      </c>
      <c r="Q710" s="3">
        <f t="shared" si="90"/>
        <v>0.27008056640625</v>
      </c>
      <c r="R710" s="3">
        <f t="shared" si="91"/>
        <v>24.795035543925167</v>
      </c>
      <c r="S710" s="3">
        <f t="shared" si="92"/>
        <v>14.647979062733043</v>
      </c>
      <c r="T710" s="4">
        <f t="shared" si="93"/>
        <v>1.2850246575342466</v>
      </c>
      <c r="U710" s="4">
        <f t="shared" si="94"/>
        <v>0</v>
      </c>
      <c r="V710" s="11" t="str">
        <f t="shared" si="96"/>
        <v>1ED</v>
      </c>
    </row>
    <row r="711" spans="1:22" x14ac:dyDescent="0.25">
      <c r="A711" s="6" t="s">
        <v>2111</v>
      </c>
      <c r="B711" s="6" t="s">
        <v>21</v>
      </c>
      <c r="C711" s="6" t="s">
        <v>127</v>
      </c>
      <c r="D711" s="6" t="s">
        <v>226</v>
      </c>
      <c r="E711" s="6" t="s">
        <v>2112</v>
      </c>
      <c r="F711" s="6" t="s">
        <v>224</v>
      </c>
      <c r="G711" s="6" t="s">
        <v>1947</v>
      </c>
      <c r="O711" s="2">
        <f t="shared" si="95"/>
        <v>42920.059027777781</v>
      </c>
      <c r="P711" s="3">
        <f t="shared" si="89"/>
        <v>0.4302978515625</v>
      </c>
      <c r="Q711" s="3">
        <f t="shared" si="90"/>
        <v>0.26824951171875</v>
      </c>
      <c r="R711" s="3">
        <f t="shared" si="91"/>
        <v>24.795035543925167</v>
      </c>
      <c r="S711" s="3">
        <f t="shared" si="92"/>
        <v>14.518078002428581</v>
      </c>
      <c r="T711" s="4">
        <f t="shared" si="93"/>
        <v>1.2850246575342466</v>
      </c>
      <c r="U711" s="4">
        <f t="shared" si="94"/>
        <v>2.5625587331231401</v>
      </c>
      <c r="V711" s="11" t="str">
        <f t="shared" si="96"/>
        <v>1EE</v>
      </c>
    </row>
    <row r="712" spans="1:22" x14ac:dyDescent="0.25">
      <c r="A712" s="6" t="s">
        <v>2113</v>
      </c>
      <c r="B712" s="6" t="s">
        <v>50</v>
      </c>
      <c r="C712" s="6" t="s">
        <v>924</v>
      </c>
      <c r="D712" s="6" t="s">
        <v>226</v>
      </c>
      <c r="E712" s="6" t="s">
        <v>2114</v>
      </c>
      <c r="F712" s="6" t="s">
        <v>224</v>
      </c>
      <c r="G712" s="6" t="s">
        <v>1947</v>
      </c>
      <c r="O712" s="2">
        <f t="shared" si="95"/>
        <v>42920.065972222219</v>
      </c>
      <c r="P712" s="3">
        <f t="shared" si="89"/>
        <v>0.439453125</v>
      </c>
      <c r="Q712" s="3">
        <f t="shared" si="90"/>
        <v>0.2691650390625</v>
      </c>
      <c r="R712" s="3">
        <f t="shared" si="91"/>
        <v>24.795035543925167</v>
      </c>
      <c r="S712" s="3">
        <f t="shared" si="92"/>
        <v>14.410908021057935</v>
      </c>
      <c r="T712" s="4">
        <f t="shared" si="93"/>
        <v>1.2850246575342466</v>
      </c>
      <c r="U712" s="4">
        <f t="shared" si="94"/>
        <v>2.5625587331231401</v>
      </c>
      <c r="V712" s="11" t="str">
        <f t="shared" si="96"/>
        <v>1EF</v>
      </c>
    </row>
    <row r="713" spans="1:22" x14ac:dyDescent="0.25">
      <c r="A713" s="6" t="s">
        <v>2115</v>
      </c>
      <c r="B713" s="6" t="s">
        <v>21</v>
      </c>
      <c r="C713" s="6" t="s">
        <v>148</v>
      </c>
      <c r="D713" s="6" t="s">
        <v>226</v>
      </c>
      <c r="E713" s="6" t="s">
        <v>2116</v>
      </c>
      <c r="F713" s="6" t="s">
        <v>224</v>
      </c>
      <c r="G713" s="6" t="s">
        <v>1358</v>
      </c>
      <c r="O713" s="2">
        <f t="shared" si="95"/>
        <v>42920.072916666672</v>
      </c>
      <c r="P713" s="3">
        <f t="shared" si="89"/>
        <v>0.4302978515625</v>
      </c>
      <c r="Q713" s="3">
        <f t="shared" si="90"/>
        <v>0.267333984375</v>
      </c>
      <c r="R713" s="3">
        <f t="shared" si="91"/>
        <v>24.795035543925167</v>
      </c>
      <c r="S713" s="3">
        <f t="shared" si="92"/>
        <v>14.330926654831671</v>
      </c>
      <c r="T713" s="4">
        <f t="shared" si="93"/>
        <v>1.2850246575342466</v>
      </c>
      <c r="U713" s="4">
        <f t="shared" si="94"/>
        <v>0</v>
      </c>
      <c r="V713" s="11" t="str">
        <f t="shared" si="96"/>
        <v>1F0</v>
      </c>
    </row>
    <row r="714" spans="1:22" x14ac:dyDescent="0.25">
      <c r="A714" s="6" t="s">
        <v>2117</v>
      </c>
      <c r="B714" s="6" t="s">
        <v>21</v>
      </c>
      <c r="C714" s="6" t="s">
        <v>127</v>
      </c>
      <c r="D714" s="6" t="s">
        <v>226</v>
      </c>
      <c r="E714" s="6" t="s">
        <v>2118</v>
      </c>
      <c r="F714" s="6" t="s">
        <v>224</v>
      </c>
      <c r="G714" s="6" t="s">
        <v>1947</v>
      </c>
      <c r="O714" s="2">
        <f t="shared" si="95"/>
        <v>42920.079861111109</v>
      </c>
      <c r="P714" s="3">
        <f t="shared" si="89"/>
        <v>0.4302978515625</v>
      </c>
      <c r="Q714" s="3">
        <f t="shared" si="90"/>
        <v>0.26824951171875</v>
      </c>
      <c r="R714" s="3">
        <f t="shared" si="91"/>
        <v>24.795035543925167</v>
      </c>
      <c r="S714" s="3">
        <f t="shared" si="92"/>
        <v>14.316420822521536</v>
      </c>
      <c r="T714" s="4">
        <f t="shared" si="93"/>
        <v>1.2850246575342466</v>
      </c>
      <c r="U714" s="4">
        <f t="shared" si="94"/>
        <v>2.5625587331231401</v>
      </c>
      <c r="V714" s="11" t="str">
        <f t="shared" si="96"/>
        <v>1F1</v>
      </c>
    </row>
    <row r="715" spans="1:22" x14ac:dyDescent="0.25">
      <c r="A715" s="6" t="s">
        <v>2119</v>
      </c>
      <c r="B715" s="6" t="s">
        <v>21</v>
      </c>
      <c r="C715" s="6" t="s">
        <v>127</v>
      </c>
      <c r="D715" s="6" t="s">
        <v>226</v>
      </c>
      <c r="E715" s="6" t="s">
        <v>2120</v>
      </c>
      <c r="F715" s="6" t="s">
        <v>224</v>
      </c>
      <c r="G715" s="6" t="s">
        <v>1947</v>
      </c>
      <c r="O715" s="2">
        <f t="shared" si="95"/>
        <v>42920.086805555555</v>
      </c>
      <c r="P715" s="3">
        <f t="shared" si="89"/>
        <v>0.4302978515625</v>
      </c>
      <c r="Q715" s="3">
        <f t="shared" si="90"/>
        <v>0.26824951171875</v>
      </c>
      <c r="R715" s="3">
        <f t="shared" si="91"/>
        <v>24.795035543925167</v>
      </c>
      <c r="S715" s="3">
        <f t="shared" si="92"/>
        <v>14.241650632473579</v>
      </c>
      <c r="T715" s="4">
        <f t="shared" si="93"/>
        <v>1.2850246575342466</v>
      </c>
      <c r="U715" s="4">
        <f t="shared" si="94"/>
        <v>2.5625587331231401</v>
      </c>
      <c r="V715" s="11" t="str">
        <f t="shared" si="96"/>
        <v>1F2</v>
      </c>
    </row>
    <row r="716" spans="1:22" x14ac:dyDescent="0.25">
      <c r="A716" s="6" t="s">
        <v>2121</v>
      </c>
      <c r="B716" s="6" t="s">
        <v>21</v>
      </c>
      <c r="C716" s="6" t="s">
        <v>286</v>
      </c>
      <c r="D716" s="6" t="s">
        <v>226</v>
      </c>
      <c r="E716" s="6" t="s">
        <v>2122</v>
      </c>
      <c r="F716" s="6" t="s">
        <v>224</v>
      </c>
      <c r="G716" s="6" t="s">
        <v>1358</v>
      </c>
      <c r="O716" s="2">
        <f t="shared" si="95"/>
        <v>42920.09375</v>
      </c>
      <c r="P716" s="3">
        <f t="shared" si="89"/>
        <v>0.4302978515625</v>
      </c>
      <c r="Q716" s="3">
        <f t="shared" si="90"/>
        <v>0.26641845703125</v>
      </c>
      <c r="R716" s="3">
        <f t="shared" si="91"/>
        <v>24.795035543925167</v>
      </c>
      <c r="S716" s="3">
        <f t="shared" si="92"/>
        <v>14.145607562822192</v>
      </c>
      <c r="T716" s="4">
        <f t="shared" si="93"/>
        <v>1.2850246575342466</v>
      </c>
      <c r="U716" s="4">
        <f t="shared" si="94"/>
        <v>0</v>
      </c>
      <c r="V716" s="11" t="str">
        <f t="shared" si="96"/>
        <v>1F3</v>
      </c>
    </row>
    <row r="717" spans="1:22" x14ac:dyDescent="0.25">
      <c r="A717" s="6" t="s">
        <v>2123</v>
      </c>
      <c r="B717" s="6" t="s">
        <v>21</v>
      </c>
      <c r="C717" s="6" t="s">
        <v>127</v>
      </c>
      <c r="D717" s="6" t="s">
        <v>226</v>
      </c>
      <c r="E717" s="6" t="s">
        <v>2124</v>
      </c>
      <c r="F717" s="6" t="s">
        <v>224</v>
      </c>
      <c r="G717" s="6" t="s">
        <v>1915</v>
      </c>
      <c r="O717" s="2">
        <f t="shared" si="95"/>
        <v>42920.100694444445</v>
      </c>
      <c r="P717" s="3">
        <f t="shared" si="89"/>
        <v>0.4302978515625</v>
      </c>
      <c r="Q717" s="3">
        <f t="shared" si="90"/>
        <v>0.26824951171875</v>
      </c>
      <c r="R717" s="3">
        <f t="shared" si="91"/>
        <v>24.795035543925167</v>
      </c>
      <c r="S717" s="3">
        <f t="shared" si="92"/>
        <v>14.203174863968115</v>
      </c>
      <c r="T717" s="4">
        <f t="shared" si="93"/>
        <v>1.2850246575342466</v>
      </c>
      <c r="U717" s="4">
        <f t="shared" si="94"/>
        <v>3.62430749400795</v>
      </c>
      <c r="V717" s="11" t="str">
        <f t="shared" si="96"/>
        <v>1F4</v>
      </c>
    </row>
    <row r="718" spans="1:22" x14ac:dyDescent="0.25">
      <c r="A718" s="6" t="s">
        <v>2125</v>
      </c>
      <c r="B718" s="6" t="s">
        <v>291</v>
      </c>
      <c r="C718" s="6" t="s">
        <v>127</v>
      </c>
      <c r="D718" s="6" t="s">
        <v>226</v>
      </c>
      <c r="E718" s="6" t="s">
        <v>2126</v>
      </c>
      <c r="F718" s="6" t="s">
        <v>224</v>
      </c>
      <c r="G718" s="6" t="s">
        <v>2056</v>
      </c>
      <c r="O718" s="2">
        <f t="shared" si="95"/>
        <v>42920.107638888891</v>
      </c>
      <c r="P718" s="3">
        <f t="shared" si="89"/>
        <v>0.4241943359375</v>
      </c>
      <c r="Q718" s="3">
        <f t="shared" si="90"/>
        <v>0.26824951171875</v>
      </c>
      <c r="R718" s="3">
        <f t="shared" si="91"/>
        <v>24.795035543925167</v>
      </c>
      <c r="S718" s="3">
        <f t="shared" si="92"/>
        <v>14.092991052069806</v>
      </c>
      <c r="T718" s="4">
        <f t="shared" si="93"/>
        <v>1.2850246575342466</v>
      </c>
      <c r="U718" s="4">
        <f t="shared" si="94"/>
        <v>5.1264000819477049</v>
      </c>
      <c r="V718" s="11" t="str">
        <f t="shared" si="96"/>
        <v>1F5</v>
      </c>
    </row>
    <row r="719" spans="1:22" x14ac:dyDescent="0.25">
      <c r="A719" s="6" t="s">
        <v>2127</v>
      </c>
      <c r="B719" s="6" t="s">
        <v>21</v>
      </c>
      <c r="C719" s="6" t="s">
        <v>127</v>
      </c>
      <c r="D719" s="6" t="s">
        <v>226</v>
      </c>
      <c r="E719" s="6" t="s">
        <v>2128</v>
      </c>
      <c r="F719" s="6" t="s">
        <v>224</v>
      </c>
      <c r="G719" s="6" t="s">
        <v>1358</v>
      </c>
      <c r="O719" s="2">
        <f t="shared" si="95"/>
        <v>42920.114583333328</v>
      </c>
      <c r="P719" s="3">
        <f t="shared" si="89"/>
        <v>0.4302978515625</v>
      </c>
      <c r="Q719" s="3">
        <f t="shared" si="90"/>
        <v>0.26824951171875</v>
      </c>
      <c r="R719" s="3">
        <f t="shared" si="91"/>
        <v>24.795035543925167</v>
      </c>
      <c r="S719" s="3">
        <f t="shared" si="92"/>
        <v>14.061968174148603</v>
      </c>
      <c r="T719" s="4">
        <f t="shared" si="93"/>
        <v>1.2850246575342466</v>
      </c>
      <c r="U719" s="4">
        <f t="shared" si="94"/>
        <v>0</v>
      </c>
      <c r="V719" s="11" t="str">
        <f t="shared" si="96"/>
        <v>1F6</v>
      </c>
    </row>
    <row r="720" spans="1:22" x14ac:dyDescent="0.25">
      <c r="A720" s="6" t="s">
        <v>2129</v>
      </c>
      <c r="B720" s="6" t="s">
        <v>21</v>
      </c>
      <c r="C720" s="6" t="s">
        <v>286</v>
      </c>
      <c r="D720" s="6" t="s">
        <v>226</v>
      </c>
      <c r="E720" s="6" t="s">
        <v>2130</v>
      </c>
      <c r="F720" s="6" t="s">
        <v>224</v>
      </c>
      <c r="G720" s="6" t="s">
        <v>1947</v>
      </c>
      <c r="O720" s="2">
        <f t="shared" si="95"/>
        <v>42920.121527777781</v>
      </c>
      <c r="P720" s="3">
        <f t="shared" si="89"/>
        <v>0.4302978515625</v>
      </c>
      <c r="Q720" s="3">
        <f t="shared" si="90"/>
        <v>0.26641845703125</v>
      </c>
      <c r="R720" s="3">
        <f t="shared" si="91"/>
        <v>24.795035543925167</v>
      </c>
      <c r="S720" s="3">
        <f t="shared" si="92"/>
        <v>13.9644590464045</v>
      </c>
      <c r="T720" s="4">
        <f t="shared" si="93"/>
        <v>1.2850246575342466</v>
      </c>
      <c r="U720" s="4">
        <f t="shared" si="94"/>
        <v>2.5625587331231401</v>
      </c>
      <c r="V720" s="11" t="str">
        <f t="shared" si="96"/>
        <v>1F7</v>
      </c>
    </row>
    <row r="721" spans="1:22" x14ac:dyDescent="0.25">
      <c r="A721" s="6" t="s">
        <v>2131</v>
      </c>
      <c r="B721" s="6" t="s">
        <v>21</v>
      </c>
      <c r="C721" s="6" t="s">
        <v>254</v>
      </c>
      <c r="D721" s="6" t="s">
        <v>226</v>
      </c>
      <c r="E721" s="6" t="s">
        <v>2132</v>
      </c>
      <c r="F721" s="6" t="s">
        <v>224</v>
      </c>
      <c r="G721" s="6" t="s">
        <v>1947</v>
      </c>
      <c r="O721" s="2">
        <f t="shared" si="95"/>
        <v>42920.128472222219</v>
      </c>
      <c r="P721" s="3">
        <f t="shared" si="89"/>
        <v>0.4302978515625</v>
      </c>
      <c r="Q721" s="3">
        <f t="shared" si="90"/>
        <v>0.2655029296875</v>
      </c>
      <c r="R721" s="3">
        <f t="shared" si="91"/>
        <v>24.795035543925167</v>
      </c>
      <c r="S721" s="3">
        <f t="shared" si="92"/>
        <v>13.92654280931913</v>
      </c>
      <c r="T721" s="4">
        <f t="shared" si="93"/>
        <v>1.2850246575342466</v>
      </c>
      <c r="U721" s="4">
        <f t="shared" si="94"/>
        <v>2.5625587331231401</v>
      </c>
      <c r="V721" s="11" t="str">
        <f t="shared" si="96"/>
        <v>1F8</v>
      </c>
    </row>
    <row r="722" spans="1:22" x14ac:dyDescent="0.25">
      <c r="A722" s="6" t="s">
        <v>2133</v>
      </c>
      <c r="B722" s="6" t="s">
        <v>21</v>
      </c>
      <c r="C722" s="6" t="s">
        <v>254</v>
      </c>
      <c r="D722" s="6" t="s">
        <v>226</v>
      </c>
      <c r="E722" s="6" t="s">
        <v>2134</v>
      </c>
      <c r="F722" s="6" t="s">
        <v>224</v>
      </c>
      <c r="G722" s="6" t="s">
        <v>1947</v>
      </c>
      <c r="O722" s="2">
        <f t="shared" si="95"/>
        <v>42920.135416666672</v>
      </c>
      <c r="P722" s="3">
        <f t="shared" si="89"/>
        <v>0.4302978515625</v>
      </c>
      <c r="Q722" s="3">
        <f t="shared" si="90"/>
        <v>0.2655029296875</v>
      </c>
      <c r="R722" s="3">
        <f t="shared" si="91"/>
        <v>24.795035543925167</v>
      </c>
      <c r="S722" s="3">
        <f t="shared" si="92"/>
        <v>13.81089568526744</v>
      </c>
      <c r="T722" s="4">
        <f t="shared" si="93"/>
        <v>1.2850246575342466</v>
      </c>
      <c r="U722" s="4">
        <f t="shared" si="94"/>
        <v>2.5625587331231401</v>
      </c>
      <c r="V722" s="11" t="str">
        <f t="shared" si="96"/>
        <v>1F9</v>
      </c>
    </row>
    <row r="723" spans="1:22" x14ac:dyDescent="0.25">
      <c r="A723" s="6" t="s">
        <v>2135</v>
      </c>
      <c r="B723" s="6" t="s">
        <v>290</v>
      </c>
      <c r="C723" s="6" t="s">
        <v>286</v>
      </c>
      <c r="D723" s="6" t="s">
        <v>226</v>
      </c>
      <c r="E723" s="6" t="s">
        <v>2136</v>
      </c>
      <c r="F723" s="6" t="s">
        <v>224</v>
      </c>
      <c r="G723" s="6" t="s">
        <v>1358</v>
      </c>
      <c r="O723" s="2">
        <f t="shared" si="95"/>
        <v>42920.142361111109</v>
      </c>
      <c r="P723" s="3">
        <f t="shared" si="89"/>
        <v>0.42724609375</v>
      </c>
      <c r="Q723" s="3">
        <f t="shared" si="90"/>
        <v>0.26641845703125</v>
      </c>
      <c r="R723" s="3">
        <f t="shared" si="91"/>
        <v>24.795035543925167</v>
      </c>
      <c r="S723" s="3">
        <f t="shared" si="92"/>
        <v>13.679589477663455</v>
      </c>
      <c r="T723" s="4">
        <f t="shared" si="93"/>
        <v>1.2850246575342466</v>
      </c>
      <c r="U723" s="4">
        <f t="shared" si="94"/>
        <v>0</v>
      </c>
      <c r="V723" s="11" t="str">
        <f t="shared" si="96"/>
        <v>1FA</v>
      </c>
    </row>
    <row r="724" spans="1:22" x14ac:dyDescent="0.25">
      <c r="A724" s="6" t="s">
        <v>2137</v>
      </c>
      <c r="B724" s="6" t="s">
        <v>290</v>
      </c>
      <c r="C724" s="6" t="s">
        <v>255</v>
      </c>
      <c r="D724" s="6" t="s">
        <v>226</v>
      </c>
      <c r="E724" s="6" t="s">
        <v>2138</v>
      </c>
      <c r="F724" s="6" t="s">
        <v>224</v>
      </c>
      <c r="G724" s="6" t="s">
        <v>1358</v>
      </c>
      <c r="O724" s="2">
        <f t="shared" si="95"/>
        <v>42920.149305555555</v>
      </c>
      <c r="P724" s="3">
        <f t="shared" si="89"/>
        <v>0.42724609375</v>
      </c>
      <c r="Q724" s="3">
        <f t="shared" si="90"/>
        <v>0.26458740234375</v>
      </c>
      <c r="R724" s="3">
        <f t="shared" si="91"/>
        <v>24.795035543925167</v>
      </c>
      <c r="S724" s="3">
        <f t="shared" si="92"/>
        <v>13.567764332120305</v>
      </c>
      <c r="T724" s="4">
        <f t="shared" si="93"/>
        <v>1.2850246575342466</v>
      </c>
      <c r="U724" s="4">
        <f t="shared" si="94"/>
        <v>0</v>
      </c>
      <c r="V724" s="11" t="str">
        <f t="shared" si="96"/>
        <v>1FB</v>
      </c>
    </row>
    <row r="725" spans="1:22" x14ac:dyDescent="0.25">
      <c r="A725" s="6" t="s">
        <v>2139</v>
      </c>
      <c r="B725" s="6" t="s">
        <v>21</v>
      </c>
      <c r="C725" s="6" t="s">
        <v>254</v>
      </c>
      <c r="D725" s="6" t="s">
        <v>226</v>
      </c>
      <c r="E725" s="6" t="s">
        <v>2140</v>
      </c>
      <c r="F725" s="6" t="s">
        <v>224</v>
      </c>
      <c r="G725" s="6" t="s">
        <v>1915</v>
      </c>
      <c r="O725" s="2">
        <f t="shared" si="95"/>
        <v>42920.15625</v>
      </c>
      <c r="P725" s="3">
        <f t="shared" si="89"/>
        <v>0.4302978515625</v>
      </c>
      <c r="Q725" s="3">
        <f t="shared" si="90"/>
        <v>0.2655029296875</v>
      </c>
      <c r="R725" s="3">
        <f t="shared" si="91"/>
        <v>24.795035543925167</v>
      </c>
      <c r="S725" s="3">
        <f t="shared" si="92"/>
        <v>13.477392381448908</v>
      </c>
      <c r="T725" s="4">
        <f t="shared" si="93"/>
        <v>1.2850246575342466</v>
      </c>
      <c r="U725" s="4">
        <f t="shared" si="94"/>
        <v>3.62430749400795</v>
      </c>
      <c r="V725" s="11" t="str">
        <f t="shared" si="96"/>
        <v>1FC</v>
      </c>
    </row>
    <row r="726" spans="1:22" x14ac:dyDescent="0.25">
      <c r="A726" s="6" t="s">
        <v>2141</v>
      </c>
      <c r="B726" s="6" t="s">
        <v>290</v>
      </c>
      <c r="C726" s="6" t="s">
        <v>255</v>
      </c>
      <c r="D726" s="6" t="s">
        <v>226</v>
      </c>
      <c r="E726" s="6" t="s">
        <v>2142</v>
      </c>
      <c r="F726" s="6" t="s">
        <v>224</v>
      </c>
      <c r="G726" s="6" t="s">
        <v>1358</v>
      </c>
      <c r="O726" s="2">
        <f t="shared" si="95"/>
        <v>42920.163194444445</v>
      </c>
      <c r="P726" s="3">
        <f t="shared" si="89"/>
        <v>0.42724609375</v>
      </c>
      <c r="Q726" s="3">
        <f t="shared" si="90"/>
        <v>0.26458740234375</v>
      </c>
      <c r="R726" s="3">
        <f t="shared" si="91"/>
        <v>24.795035543925167</v>
      </c>
      <c r="S726" s="3">
        <f t="shared" si="92"/>
        <v>13.507468231322605</v>
      </c>
      <c r="T726" s="4">
        <f t="shared" si="93"/>
        <v>1.2850246575342466</v>
      </c>
      <c r="U726" s="4">
        <f t="shared" si="94"/>
        <v>0</v>
      </c>
      <c r="V726" s="11" t="str">
        <f t="shared" si="96"/>
        <v>1FD</v>
      </c>
    </row>
    <row r="727" spans="1:22" x14ac:dyDescent="0.25">
      <c r="A727" s="6" t="s">
        <v>2143</v>
      </c>
      <c r="B727" s="6" t="s">
        <v>290</v>
      </c>
      <c r="C727" s="6" t="s">
        <v>143</v>
      </c>
      <c r="D727" s="6" t="s">
        <v>226</v>
      </c>
      <c r="E727" s="6" t="s">
        <v>2144</v>
      </c>
      <c r="F727" s="6" t="s">
        <v>224</v>
      </c>
      <c r="G727" s="6" t="s">
        <v>1358</v>
      </c>
      <c r="O727" s="2">
        <f t="shared" si="95"/>
        <v>42920.170138888891</v>
      </c>
      <c r="P727" s="3">
        <f t="shared" si="89"/>
        <v>0.42724609375</v>
      </c>
      <c r="Q727" s="3">
        <f t="shared" si="90"/>
        <v>0.263671875</v>
      </c>
      <c r="R727" s="3">
        <f t="shared" si="91"/>
        <v>24.795035543925167</v>
      </c>
      <c r="S727" s="3">
        <f t="shared" si="92"/>
        <v>13.412776264615047</v>
      </c>
      <c r="T727" s="4">
        <f t="shared" si="93"/>
        <v>1.2850246575342466</v>
      </c>
      <c r="U727" s="4">
        <f t="shared" si="94"/>
        <v>0</v>
      </c>
      <c r="V727" s="11" t="str">
        <f t="shared" si="96"/>
        <v>1FE</v>
      </c>
    </row>
    <row r="728" spans="1:22" x14ac:dyDescent="0.25">
      <c r="A728" s="6" t="s">
        <v>2145</v>
      </c>
      <c r="B728" s="6" t="s">
        <v>21</v>
      </c>
      <c r="C728" s="6" t="s">
        <v>256</v>
      </c>
      <c r="D728" s="6" t="s">
        <v>226</v>
      </c>
      <c r="E728" s="6" t="s">
        <v>2146</v>
      </c>
      <c r="F728" s="6" t="s">
        <v>224</v>
      </c>
      <c r="G728" s="6" t="s">
        <v>1358</v>
      </c>
      <c r="O728" s="2">
        <f t="shared" si="95"/>
        <v>42920.177083333328</v>
      </c>
      <c r="P728" s="3">
        <f t="shared" si="89"/>
        <v>0.4302978515625</v>
      </c>
      <c r="Q728" s="3">
        <f t="shared" si="90"/>
        <v>0.26275634765625</v>
      </c>
      <c r="R728" s="3">
        <f t="shared" si="91"/>
        <v>24.795035543925167</v>
      </c>
      <c r="S728" s="3">
        <f t="shared" si="92"/>
        <v>13.405866239729164</v>
      </c>
      <c r="T728" s="4">
        <f t="shared" si="93"/>
        <v>1.2850246575342466</v>
      </c>
      <c r="U728" s="4">
        <f t="shared" si="94"/>
        <v>0</v>
      </c>
      <c r="V728" s="11" t="str">
        <f t="shared" si="96"/>
        <v>1FF</v>
      </c>
    </row>
    <row r="729" spans="1:22" x14ac:dyDescent="0.25">
      <c r="A729" s="6" t="s">
        <v>2147</v>
      </c>
      <c r="B729" s="6" t="s">
        <v>21</v>
      </c>
      <c r="C729" s="6" t="s">
        <v>143</v>
      </c>
      <c r="D729" s="6" t="s">
        <v>226</v>
      </c>
      <c r="E729" s="6" t="s">
        <v>2148</v>
      </c>
      <c r="F729" s="6" t="s">
        <v>224</v>
      </c>
      <c r="G729" s="6" t="s">
        <v>1358</v>
      </c>
      <c r="O729" s="2">
        <f t="shared" si="95"/>
        <v>42920.184027777781</v>
      </c>
      <c r="P729" s="3">
        <f t="shared" si="89"/>
        <v>0.4302978515625</v>
      </c>
      <c r="Q729" s="3">
        <f t="shared" si="90"/>
        <v>0.263671875</v>
      </c>
      <c r="R729" s="3">
        <f t="shared" si="91"/>
        <v>24.795035543925167</v>
      </c>
      <c r="S729" s="3">
        <f t="shared" si="92"/>
        <v>13.341494668275004</v>
      </c>
      <c r="T729" s="4">
        <f t="shared" si="93"/>
        <v>1.2850246575342466</v>
      </c>
      <c r="U729" s="4">
        <f t="shared" si="94"/>
        <v>0</v>
      </c>
      <c r="V729" s="11" t="str">
        <f t="shared" si="96"/>
        <v>200</v>
      </c>
    </row>
    <row r="730" spans="1:22" x14ac:dyDescent="0.25">
      <c r="A730" s="6" t="s">
        <v>2149</v>
      </c>
      <c r="B730" s="6" t="s">
        <v>290</v>
      </c>
      <c r="C730" s="6" t="s">
        <v>254</v>
      </c>
      <c r="D730" s="6" t="s">
        <v>226</v>
      </c>
      <c r="E730" s="6" t="s">
        <v>2150</v>
      </c>
      <c r="F730" s="6" t="s">
        <v>20</v>
      </c>
      <c r="G730" s="6" t="s">
        <v>1358</v>
      </c>
      <c r="O730" s="2">
        <f t="shared" si="95"/>
        <v>42920.190972222219</v>
      </c>
      <c r="P730" s="3">
        <f t="shared" si="89"/>
        <v>0.42724609375</v>
      </c>
      <c r="Q730" s="3">
        <f t="shared" si="90"/>
        <v>0.2655029296875</v>
      </c>
      <c r="R730" s="3">
        <f t="shared" si="91"/>
        <v>24.795035543925167</v>
      </c>
      <c r="S730" s="3">
        <f t="shared" si="92"/>
        <v>13.233934849062791</v>
      </c>
      <c r="T730" s="4">
        <f t="shared" si="93"/>
        <v>1.3526575342465754</v>
      </c>
      <c r="U730" s="4">
        <f t="shared" si="94"/>
        <v>0</v>
      </c>
      <c r="V730" s="11" t="str">
        <f t="shared" si="96"/>
        <v>201</v>
      </c>
    </row>
    <row r="731" spans="1:22" x14ac:dyDescent="0.25">
      <c r="A731" s="6" t="s">
        <v>2151</v>
      </c>
      <c r="B731" s="6" t="s">
        <v>290</v>
      </c>
      <c r="C731" s="6" t="s">
        <v>143</v>
      </c>
      <c r="D731" s="6" t="s">
        <v>226</v>
      </c>
      <c r="E731" s="6" t="s">
        <v>2152</v>
      </c>
      <c r="F731" s="6" t="s">
        <v>86</v>
      </c>
      <c r="G731" s="6" t="s">
        <v>1358</v>
      </c>
      <c r="O731" s="2">
        <f t="shared" si="95"/>
        <v>42920.197916666672</v>
      </c>
      <c r="P731" s="3">
        <f t="shared" ref="P731:P794" si="97">HEX2DEC(B731)/32768*100</f>
        <v>0.42724609375</v>
      </c>
      <c r="Q731" s="3">
        <f t="shared" ref="Q731:Q794" si="98">HEX2DEC(C731)/32768*30</f>
        <v>0.263671875</v>
      </c>
      <c r="R731" s="3">
        <f t="shared" ref="R731:R794" si="99">1/($X$2+$X$3*LOG10(5600-HEX2DEC(D731))+$X$4*LOG10(5600-HEX2DEC(D731))^3)-273.15</f>
        <v>24.795035543925167</v>
      </c>
      <c r="S731" s="3">
        <f t="shared" ref="S731:S794" si="100">1/($X$2+$X$3*LOG10(21000-HEX2DEC(E731))+$X$4*LOG10(21000-HEX2DEC(E731))^3)-273.15</f>
        <v>13.172422119454666</v>
      </c>
      <c r="T731" s="4">
        <f t="shared" ref="T731:T794" si="101">((HEX2DEC(F731)+4700)-4842)*0.049372/0.73</f>
        <v>1.4879232876712329</v>
      </c>
      <c r="U731" s="4">
        <f t="shared" ref="U731:U794" si="102">DEGREES(ACOS((1000-G731)/1000))</f>
        <v>0</v>
      </c>
      <c r="V731" s="11" t="str">
        <f t="shared" si="96"/>
        <v>202</v>
      </c>
    </row>
    <row r="732" spans="1:22" x14ac:dyDescent="0.25">
      <c r="A732" s="6" t="s">
        <v>2153</v>
      </c>
      <c r="B732" s="6" t="s">
        <v>21</v>
      </c>
      <c r="C732" s="6" t="s">
        <v>255</v>
      </c>
      <c r="D732" s="6" t="s">
        <v>226</v>
      </c>
      <c r="E732" s="6" t="s">
        <v>2154</v>
      </c>
      <c r="F732" s="6" t="s">
        <v>19</v>
      </c>
      <c r="G732" s="6" t="s">
        <v>1358</v>
      </c>
      <c r="O732" s="2">
        <f t="shared" si="95"/>
        <v>42920.204861111109</v>
      </c>
      <c r="P732" s="3">
        <f t="shared" si="97"/>
        <v>0.4302978515625</v>
      </c>
      <c r="Q732" s="3">
        <f t="shared" si="98"/>
        <v>0.26458740234375</v>
      </c>
      <c r="R732" s="3">
        <f t="shared" si="99"/>
        <v>24.795035543925167</v>
      </c>
      <c r="S732" s="3">
        <f t="shared" si="100"/>
        <v>13.083924124144232</v>
      </c>
      <c r="T732" s="4">
        <f t="shared" si="101"/>
        <v>2.1642520547945208</v>
      </c>
      <c r="U732" s="4">
        <f t="shared" si="102"/>
        <v>0</v>
      </c>
      <c r="V732" s="11" t="str">
        <f t="shared" si="96"/>
        <v>203</v>
      </c>
    </row>
    <row r="733" spans="1:22" x14ac:dyDescent="0.25">
      <c r="A733" s="6" t="s">
        <v>2155</v>
      </c>
      <c r="B733" s="6" t="s">
        <v>290</v>
      </c>
      <c r="C733" s="6" t="s">
        <v>254</v>
      </c>
      <c r="D733" s="6" t="s">
        <v>226</v>
      </c>
      <c r="E733" s="6" t="s">
        <v>2156</v>
      </c>
      <c r="F733" s="6" t="s">
        <v>134</v>
      </c>
      <c r="G733" s="6" t="s">
        <v>1358</v>
      </c>
      <c r="O733" s="2">
        <f t="shared" si="95"/>
        <v>42920.211805555555</v>
      </c>
      <c r="P733" s="3">
        <f t="shared" si="97"/>
        <v>0.42724609375</v>
      </c>
      <c r="Q733" s="3">
        <f t="shared" si="98"/>
        <v>0.2655029296875</v>
      </c>
      <c r="R733" s="3">
        <f t="shared" si="99"/>
        <v>24.795035543925167</v>
      </c>
      <c r="S733" s="3">
        <f t="shared" si="100"/>
        <v>13.052256960342902</v>
      </c>
      <c r="T733" s="4">
        <f t="shared" si="101"/>
        <v>4.3961369863013697</v>
      </c>
      <c r="U733" s="4">
        <f t="shared" si="102"/>
        <v>0</v>
      </c>
      <c r="V733" s="11" t="str">
        <f t="shared" si="96"/>
        <v>204</v>
      </c>
    </row>
    <row r="734" spans="1:22" x14ac:dyDescent="0.25">
      <c r="A734" s="6" t="s">
        <v>2157</v>
      </c>
      <c r="B734" s="6" t="s">
        <v>291</v>
      </c>
      <c r="C734" s="6" t="s">
        <v>143</v>
      </c>
      <c r="D734" s="6" t="s">
        <v>226</v>
      </c>
      <c r="E734" s="6" t="s">
        <v>2158</v>
      </c>
      <c r="F734" s="6" t="s">
        <v>266</v>
      </c>
      <c r="G734" s="6" t="s">
        <v>1358</v>
      </c>
      <c r="O734" s="2">
        <f t="shared" si="95"/>
        <v>42920.21875</v>
      </c>
      <c r="P734" s="3">
        <f t="shared" si="97"/>
        <v>0.4241943359375</v>
      </c>
      <c r="Q734" s="3">
        <f t="shared" si="98"/>
        <v>0.263671875</v>
      </c>
      <c r="R734" s="3">
        <f t="shared" si="99"/>
        <v>24.795035543925167</v>
      </c>
      <c r="S734" s="3">
        <f t="shared" si="100"/>
        <v>12.973321735663831</v>
      </c>
      <c r="T734" s="4">
        <f t="shared" si="101"/>
        <v>8.7922739726027395</v>
      </c>
      <c r="U734" s="4">
        <f t="shared" si="102"/>
        <v>0</v>
      </c>
      <c r="V734" s="11" t="str">
        <f t="shared" si="96"/>
        <v>205</v>
      </c>
    </row>
    <row r="735" spans="1:22" x14ac:dyDescent="0.25">
      <c r="A735" s="6" t="s">
        <v>2159</v>
      </c>
      <c r="B735" s="6" t="s">
        <v>77</v>
      </c>
      <c r="C735" s="6" t="s">
        <v>255</v>
      </c>
      <c r="D735" s="6" t="s">
        <v>226</v>
      </c>
      <c r="E735" s="6" t="s">
        <v>2160</v>
      </c>
      <c r="F735" s="6" t="s">
        <v>2161</v>
      </c>
      <c r="G735" s="6" t="s">
        <v>1358</v>
      </c>
      <c r="O735" s="2">
        <f t="shared" si="95"/>
        <v>42920.225694444445</v>
      </c>
      <c r="P735" s="3">
        <f t="shared" si="97"/>
        <v>0.421142578125</v>
      </c>
      <c r="Q735" s="3">
        <f t="shared" si="98"/>
        <v>0.26458740234375</v>
      </c>
      <c r="R735" s="3">
        <f t="shared" si="99"/>
        <v>24.795035543925167</v>
      </c>
      <c r="S735" s="3">
        <f t="shared" si="100"/>
        <v>12.858892427809565</v>
      </c>
      <c r="T735" s="4">
        <f t="shared" si="101"/>
        <v>16.570054794520548</v>
      </c>
      <c r="U735" s="4">
        <f t="shared" si="102"/>
        <v>0</v>
      </c>
      <c r="V735" s="11" t="str">
        <f t="shared" si="96"/>
        <v>206</v>
      </c>
    </row>
    <row r="736" spans="1:22" x14ac:dyDescent="0.25">
      <c r="A736" s="6" t="s">
        <v>2162</v>
      </c>
      <c r="B736" s="6" t="s">
        <v>291</v>
      </c>
      <c r="C736" s="6" t="s">
        <v>256</v>
      </c>
      <c r="D736" s="6" t="s">
        <v>226</v>
      </c>
      <c r="E736" s="6" t="s">
        <v>2163</v>
      </c>
      <c r="F736" s="6" t="s">
        <v>2164</v>
      </c>
      <c r="G736" s="6" t="s">
        <v>1358</v>
      </c>
      <c r="O736" s="2">
        <f t="shared" si="95"/>
        <v>42920.232638888891</v>
      </c>
      <c r="P736" s="3">
        <f t="shared" si="97"/>
        <v>0.4241943359375</v>
      </c>
      <c r="Q736" s="3">
        <f t="shared" si="98"/>
        <v>0.26275634765625</v>
      </c>
      <c r="R736" s="3">
        <f t="shared" si="99"/>
        <v>24.795035543925167</v>
      </c>
      <c r="S736" s="3">
        <f t="shared" si="100"/>
        <v>12.852182959766367</v>
      </c>
      <c r="T736" s="4">
        <f t="shared" si="101"/>
        <v>28.338175342465753</v>
      </c>
      <c r="U736" s="4">
        <f t="shared" si="102"/>
        <v>0</v>
      </c>
      <c r="V736" s="11" t="str">
        <f t="shared" si="96"/>
        <v>207</v>
      </c>
    </row>
    <row r="737" spans="1:22" x14ac:dyDescent="0.25">
      <c r="A737" s="6" t="s">
        <v>2165</v>
      </c>
      <c r="B737" s="6" t="s">
        <v>290</v>
      </c>
      <c r="C737" s="6" t="s">
        <v>123</v>
      </c>
      <c r="D737" s="6" t="s">
        <v>226</v>
      </c>
      <c r="E737" s="6" t="s">
        <v>2166</v>
      </c>
      <c r="F737" s="6" t="s">
        <v>2167</v>
      </c>
      <c r="G737" s="6" t="s">
        <v>1358</v>
      </c>
      <c r="O737" s="2">
        <f t="shared" si="95"/>
        <v>42920.239583333328</v>
      </c>
      <c r="P737" s="3">
        <f t="shared" si="97"/>
        <v>0.42724609375</v>
      </c>
      <c r="Q737" s="3">
        <f t="shared" si="98"/>
        <v>0.2618408203125</v>
      </c>
      <c r="R737" s="3">
        <f t="shared" si="99"/>
        <v>24.795035543925167</v>
      </c>
      <c r="S737" s="3">
        <f t="shared" si="100"/>
        <v>12.771855862213897</v>
      </c>
      <c r="T737" s="4">
        <f t="shared" si="101"/>
        <v>39.429967123287675</v>
      </c>
      <c r="U737" s="4">
        <f t="shared" si="102"/>
        <v>0</v>
      </c>
      <c r="V737" s="11" t="str">
        <f t="shared" si="96"/>
        <v>208</v>
      </c>
    </row>
    <row r="738" spans="1:22" x14ac:dyDescent="0.25">
      <c r="A738" s="6" t="s">
        <v>2168</v>
      </c>
      <c r="B738" s="6" t="s">
        <v>21</v>
      </c>
      <c r="C738" s="6" t="s">
        <v>254</v>
      </c>
      <c r="D738" s="6" t="s">
        <v>226</v>
      </c>
      <c r="E738" s="6" t="s">
        <v>2169</v>
      </c>
      <c r="F738" s="6" t="s">
        <v>2170</v>
      </c>
      <c r="G738" s="6" t="s">
        <v>1358</v>
      </c>
      <c r="O738" s="2">
        <f t="shared" si="95"/>
        <v>42920.246527777781</v>
      </c>
      <c r="P738" s="3">
        <f t="shared" si="97"/>
        <v>0.4302978515625</v>
      </c>
      <c r="Q738" s="3">
        <f t="shared" si="98"/>
        <v>0.2655029296875</v>
      </c>
      <c r="R738" s="3">
        <f t="shared" si="99"/>
        <v>24.795035543925167</v>
      </c>
      <c r="S738" s="3">
        <f t="shared" si="100"/>
        <v>12.745156391358933</v>
      </c>
      <c r="T738" s="4">
        <f t="shared" si="101"/>
        <v>50.92755616438356</v>
      </c>
      <c r="U738" s="4">
        <f t="shared" si="102"/>
        <v>0</v>
      </c>
      <c r="V738" s="11" t="str">
        <f t="shared" si="96"/>
        <v>209</v>
      </c>
    </row>
    <row r="739" spans="1:22" x14ac:dyDescent="0.25">
      <c r="A739" s="6" t="s">
        <v>2171</v>
      </c>
      <c r="B739" s="6" t="s">
        <v>290</v>
      </c>
      <c r="C739" s="6" t="s">
        <v>143</v>
      </c>
      <c r="D739" s="6" t="s">
        <v>226</v>
      </c>
      <c r="E739" s="6" t="s">
        <v>2172</v>
      </c>
      <c r="F739" s="6" t="s">
        <v>2173</v>
      </c>
      <c r="G739" s="6" t="s">
        <v>1358</v>
      </c>
      <c r="O739" s="2">
        <f t="shared" si="95"/>
        <v>42920.253472222219</v>
      </c>
      <c r="P739" s="3">
        <f t="shared" si="97"/>
        <v>0.42724609375</v>
      </c>
      <c r="Q739" s="3">
        <f t="shared" si="98"/>
        <v>0.263671875</v>
      </c>
      <c r="R739" s="3">
        <f t="shared" si="99"/>
        <v>24.795035543925167</v>
      </c>
      <c r="S739" s="3">
        <f t="shared" si="100"/>
        <v>12.856655672005957</v>
      </c>
      <c r="T739" s="4">
        <f t="shared" si="101"/>
        <v>77.642542465753422</v>
      </c>
      <c r="U739" s="4">
        <f t="shared" si="102"/>
        <v>0</v>
      </c>
      <c r="V739" s="11" t="str">
        <f t="shared" si="96"/>
        <v>20A</v>
      </c>
    </row>
    <row r="740" spans="1:22" x14ac:dyDescent="0.25">
      <c r="A740" s="6" t="s">
        <v>2174</v>
      </c>
      <c r="B740" s="6" t="s">
        <v>290</v>
      </c>
      <c r="C740" s="6" t="s">
        <v>256</v>
      </c>
      <c r="D740" s="6" t="s">
        <v>226</v>
      </c>
      <c r="E740" s="6" t="s">
        <v>2175</v>
      </c>
      <c r="F740" s="6" t="s">
        <v>324</v>
      </c>
      <c r="G740" s="6" t="s">
        <v>1358</v>
      </c>
      <c r="O740" s="2">
        <f t="shared" si="95"/>
        <v>42920.260416666672</v>
      </c>
      <c r="P740" s="3">
        <f t="shared" si="97"/>
        <v>0.42724609375</v>
      </c>
      <c r="Q740" s="3">
        <f t="shared" si="98"/>
        <v>0.26275634765625</v>
      </c>
      <c r="R740" s="3">
        <f t="shared" si="99"/>
        <v>24.795035543925167</v>
      </c>
      <c r="S740" s="3">
        <f t="shared" si="100"/>
        <v>13.1474189430146</v>
      </c>
      <c r="T740" s="4">
        <f t="shared" si="101"/>
        <v>112.00004383561644</v>
      </c>
      <c r="U740" s="4">
        <f t="shared" si="102"/>
        <v>0</v>
      </c>
      <c r="V740" s="11" t="str">
        <f t="shared" si="96"/>
        <v>20B</v>
      </c>
    </row>
    <row r="741" spans="1:22" x14ac:dyDescent="0.25">
      <c r="A741" s="6" t="s">
        <v>2176</v>
      </c>
      <c r="B741" s="6" t="s">
        <v>21</v>
      </c>
      <c r="C741" s="6" t="s">
        <v>286</v>
      </c>
      <c r="D741" s="6" t="s">
        <v>226</v>
      </c>
      <c r="E741" s="6" t="s">
        <v>2177</v>
      </c>
      <c r="F741" s="6" t="s">
        <v>2178</v>
      </c>
      <c r="G741" s="6" t="s">
        <v>1358</v>
      </c>
      <c r="O741" s="2">
        <f t="shared" si="95"/>
        <v>42920.267361111109</v>
      </c>
      <c r="P741" s="3">
        <f t="shared" si="97"/>
        <v>0.4302978515625</v>
      </c>
      <c r="Q741" s="3">
        <f t="shared" si="98"/>
        <v>0.26641845703125</v>
      </c>
      <c r="R741" s="3">
        <f t="shared" si="99"/>
        <v>24.795035543925167</v>
      </c>
      <c r="S741" s="3">
        <f t="shared" si="100"/>
        <v>13.325436108536337</v>
      </c>
      <c r="T741" s="4">
        <f t="shared" si="101"/>
        <v>117.88410410958905</v>
      </c>
      <c r="U741" s="4">
        <f t="shared" si="102"/>
        <v>0</v>
      </c>
      <c r="V741" s="11" t="str">
        <f t="shared" si="96"/>
        <v>20C</v>
      </c>
    </row>
    <row r="742" spans="1:22" x14ac:dyDescent="0.25">
      <c r="A742" s="6" t="s">
        <v>2179</v>
      </c>
      <c r="B742" s="6" t="s">
        <v>290</v>
      </c>
      <c r="C742" s="6" t="s">
        <v>255</v>
      </c>
      <c r="D742" s="6" t="s">
        <v>226</v>
      </c>
      <c r="E742" s="6" t="s">
        <v>2180</v>
      </c>
      <c r="F742" s="6" t="s">
        <v>2181</v>
      </c>
      <c r="G742" s="6" t="s">
        <v>1358</v>
      </c>
      <c r="O742" s="2">
        <f t="shared" si="95"/>
        <v>42920.274305555555</v>
      </c>
      <c r="P742" s="3">
        <f t="shared" si="97"/>
        <v>0.42724609375</v>
      </c>
      <c r="Q742" s="3">
        <f t="shared" si="98"/>
        <v>0.26458740234375</v>
      </c>
      <c r="R742" s="3">
        <f t="shared" si="99"/>
        <v>24.795035543925167</v>
      </c>
      <c r="S742" s="3">
        <f t="shared" si="100"/>
        <v>13.563119315303936</v>
      </c>
      <c r="T742" s="4">
        <f t="shared" si="101"/>
        <v>116.26091506849316</v>
      </c>
      <c r="U742" s="4">
        <f t="shared" si="102"/>
        <v>0</v>
      </c>
      <c r="V742" s="11" t="str">
        <f t="shared" si="96"/>
        <v>20D</v>
      </c>
    </row>
    <row r="743" spans="1:22" x14ac:dyDescent="0.25">
      <c r="A743" s="6" t="s">
        <v>2182</v>
      </c>
      <c r="B743" s="6" t="s">
        <v>21</v>
      </c>
      <c r="C743" s="6" t="s">
        <v>286</v>
      </c>
      <c r="D743" s="6" t="s">
        <v>226</v>
      </c>
      <c r="E743" s="6" t="s">
        <v>2183</v>
      </c>
      <c r="F743" s="6" t="s">
        <v>2184</v>
      </c>
      <c r="G743" s="6" t="s">
        <v>1358</v>
      </c>
      <c r="O743" s="2">
        <f t="shared" si="95"/>
        <v>42920.28125</v>
      </c>
      <c r="P743" s="3">
        <f t="shared" si="97"/>
        <v>0.4302978515625</v>
      </c>
      <c r="Q743" s="3">
        <f t="shared" si="98"/>
        <v>0.26641845703125</v>
      </c>
      <c r="R743" s="3">
        <f t="shared" si="99"/>
        <v>24.795035543925167</v>
      </c>
      <c r="S743" s="3">
        <f t="shared" si="100"/>
        <v>13.6189352065619</v>
      </c>
      <c r="T743" s="4">
        <f t="shared" si="101"/>
        <v>137.7681698630137</v>
      </c>
      <c r="U743" s="4">
        <f t="shared" si="102"/>
        <v>0</v>
      </c>
      <c r="V743" s="11" t="str">
        <f t="shared" si="96"/>
        <v>20E</v>
      </c>
    </row>
    <row r="744" spans="1:22" x14ac:dyDescent="0.25">
      <c r="A744" s="6" t="s">
        <v>2185</v>
      </c>
      <c r="B744" s="6" t="s">
        <v>21</v>
      </c>
      <c r="C744" s="6" t="s">
        <v>148</v>
      </c>
      <c r="D744" s="6" t="s">
        <v>226</v>
      </c>
      <c r="E744" s="6" t="s">
        <v>2186</v>
      </c>
      <c r="F744" s="6" t="s">
        <v>2187</v>
      </c>
      <c r="G744" s="6" t="s">
        <v>1358</v>
      </c>
      <c r="O744" s="2">
        <f t="shared" si="95"/>
        <v>42920.288194444445</v>
      </c>
      <c r="P744" s="3">
        <f t="shared" si="97"/>
        <v>0.4302978515625</v>
      </c>
      <c r="Q744" s="3">
        <f t="shared" si="98"/>
        <v>0.267333984375</v>
      </c>
      <c r="R744" s="3">
        <f t="shared" si="99"/>
        <v>24.795035543925167</v>
      </c>
      <c r="S744" s="3">
        <f t="shared" si="100"/>
        <v>13.693614364811651</v>
      </c>
      <c r="T744" s="4">
        <f t="shared" si="101"/>
        <v>121.73917808219178</v>
      </c>
      <c r="U744" s="4">
        <f t="shared" si="102"/>
        <v>0</v>
      </c>
      <c r="V744" s="11" t="str">
        <f t="shared" si="96"/>
        <v>20F</v>
      </c>
    </row>
    <row r="745" spans="1:22" x14ac:dyDescent="0.25">
      <c r="A745" s="6" t="s">
        <v>2188</v>
      </c>
      <c r="B745" s="6" t="s">
        <v>291</v>
      </c>
      <c r="C745" s="6" t="s">
        <v>254</v>
      </c>
      <c r="D745" s="6" t="s">
        <v>226</v>
      </c>
      <c r="E745" s="6" t="s">
        <v>2189</v>
      </c>
      <c r="F745" s="6" t="s">
        <v>2190</v>
      </c>
      <c r="G745" s="6" t="s">
        <v>1358</v>
      </c>
      <c r="O745" s="2">
        <f t="shared" si="95"/>
        <v>42920.295138888891</v>
      </c>
      <c r="P745" s="3">
        <f t="shared" si="97"/>
        <v>0.4241943359375</v>
      </c>
      <c r="Q745" s="3">
        <f t="shared" si="98"/>
        <v>0.2655029296875</v>
      </c>
      <c r="R745" s="3">
        <f t="shared" si="99"/>
        <v>24.795035543925167</v>
      </c>
      <c r="S745" s="3">
        <f t="shared" si="100"/>
        <v>13.731065125905957</v>
      </c>
      <c r="T745" s="4">
        <f t="shared" si="101"/>
        <v>121.06284931506849</v>
      </c>
      <c r="U745" s="4">
        <f t="shared" si="102"/>
        <v>0</v>
      </c>
      <c r="V745" s="11" t="str">
        <f t="shared" si="96"/>
        <v>210</v>
      </c>
    </row>
    <row r="746" spans="1:22" x14ac:dyDescent="0.25">
      <c r="A746" s="6" t="s">
        <v>2191</v>
      </c>
      <c r="B746" s="6" t="s">
        <v>21</v>
      </c>
      <c r="C746" s="6" t="s">
        <v>255</v>
      </c>
      <c r="D746" s="6" t="s">
        <v>226</v>
      </c>
      <c r="E746" s="6" t="s">
        <v>2192</v>
      </c>
      <c r="F746" s="6" t="s">
        <v>2193</v>
      </c>
      <c r="G746" s="6" t="s">
        <v>1358</v>
      </c>
      <c r="O746" s="2">
        <f t="shared" si="95"/>
        <v>42920.302083333328</v>
      </c>
      <c r="P746" s="3">
        <f t="shared" si="97"/>
        <v>0.4302978515625</v>
      </c>
      <c r="Q746" s="3">
        <f t="shared" si="98"/>
        <v>0.26458740234375</v>
      </c>
      <c r="R746" s="3">
        <f t="shared" si="99"/>
        <v>24.795035543925167</v>
      </c>
      <c r="S746" s="3">
        <f t="shared" si="100"/>
        <v>13.702970086628795</v>
      </c>
      <c r="T746" s="4">
        <f t="shared" si="101"/>
        <v>105.57492054794521</v>
      </c>
      <c r="U746" s="4">
        <f t="shared" si="102"/>
        <v>0</v>
      </c>
      <c r="V746" s="11" t="str">
        <f t="shared" si="96"/>
        <v>211</v>
      </c>
    </row>
    <row r="747" spans="1:22" x14ac:dyDescent="0.25">
      <c r="A747" s="6" t="s">
        <v>2194</v>
      </c>
      <c r="B747" s="6" t="s">
        <v>21</v>
      </c>
      <c r="C747" s="6" t="s">
        <v>286</v>
      </c>
      <c r="D747" s="6" t="s">
        <v>226</v>
      </c>
      <c r="E747" s="6" t="s">
        <v>2195</v>
      </c>
      <c r="F747" s="6" t="s">
        <v>2196</v>
      </c>
      <c r="G747" s="6" t="s">
        <v>1358</v>
      </c>
      <c r="O747" s="2">
        <f t="shared" si="95"/>
        <v>42920.309027777781</v>
      </c>
      <c r="P747" s="3">
        <f t="shared" si="97"/>
        <v>0.4302978515625</v>
      </c>
      <c r="Q747" s="3">
        <f t="shared" si="98"/>
        <v>0.26641845703125</v>
      </c>
      <c r="R747" s="3">
        <f t="shared" si="99"/>
        <v>24.795035543925167</v>
      </c>
      <c r="S747" s="3">
        <f t="shared" si="100"/>
        <v>13.728722273817425</v>
      </c>
      <c r="T747" s="4">
        <f t="shared" si="101"/>
        <v>126.54111232876713</v>
      </c>
      <c r="U747" s="4">
        <f t="shared" si="102"/>
        <v>0</v>
      </c>
      <c r="V747" s="11" t="str">
        <f t="shared" si="96"/>
        <v>212</v>
      </c>
    </row>
    <row r="748" spans="1:22" x14ac:dyDescent="0.25">
      <c r="A748" s="6" t="s">
        <v>2197</v>
      </c>
      <c r="B748" s="6" t="s">
        <v>21</v>
      </c>
      <c r="C748" s="6" t="s">
        <v>255</v>
      </c>
      <c r="D748" s="6" t="s">
        <v>226</v>
      </c>
      <c r="E748" s="6" t="s">
        <v>2198</v>
      </c>
      <c r="F748" s="6" t="s">
        <v>2199</v>
      </c>
      <c r="G748" s="6" t="s">
        <v>1358</v>
      </c>
      <c r="O748" s="2">
        <f t="shared" si="95"/>
        <v>42920.315972222219</v>
      </c>
      <c r="P748" s="3">
        <f t="shared" si="97"/>
        <v>0.4302978515625</v>
      </c>
      <c r="Q748" s="3">
        <f t="shared" si="98"/>
        <v>0.26458740234375</v>
      </c>
      <c r="R748" s="3">
        <f t="shared" si="99"/>
        <v>24.795035543925167</v>
      </c>
      <c r="S748" s="3">
        <f t="shared" si="100"/>
        <v>13.895791818091709</v>
      </c>
      <c r="T748" s="4">
        <f t="shared" si="101"/>
        <v>151.76817534246575</v>
      </c>
      <c r="U748" s="4">
        <f t="shared" si="102"/>
        <v>0</v>
      </c>
      <c r="V748" s="11" t="str">
        <f t="shared" si="96"/>
        <v>213</v>
      </c>
    </row>
    <row r="749" spans="1:22" x14ac:dyDescent="0.25">
      <c r="A749" s="6" t="s">
        <v>2200</v>
      </c>
      <c r="B749" s="6" t="s">
        <v>290</v>
      </c>
      <c r="C749" s="6" t="s">
        <v>148</v>
      </c>
      <c r="D749" s="6" t="s">
        <v>226</v>
      </c>
      <c r="E749" s="6" t="s">
        <v>2201</v>
      </c>
      <c r="F749" s="6" t="s">
        <v>2202</v>
      </c>
      <c r="G749" s="6" t="s">
        <v>1358</v>
      </c>
      <c r="O749" s="2">
        <f t="shared" si="95"/>
        <v>42920.322916666672</v>
      </c>
      <c r="P749" s="3">
        <f t="shared" si="97"/>
        <v>0.42724609375</v>
      </c>
      <c r="Q749" s="3">
        <f t="shared" si="98"/>
        <v>0.267333984375</v>
      </c>
      <c r="R749" s="3">
        <f t="shared" si="99"/>
        <v>24.795035543925167</v>
      </c>
      <c r="S749" s="3">
        <f t="shared" si="100"/>
        <v>13.959715352337241</v>
      </c>
      <c r="T749" s="4">
        <f t="shared" si="101"/>
        <v>123.36236712328768</v>
      </c>
      <c r="U749" s="4">
        <f t="shared" si="102"/>
        <v>0</v>
      </c>
      <c r="V749" s="11" t="str">
        <f t="shared" si="96"/>
        <v>214</v>
      </c>
    </row>
    <row r="750" spans="1:22" x14ac:dyDescent="0.25">
      <c r="A750" s="6" t="s">
        <v>2203</v>
      </c>
      <c r="B750" s="6" t="s">
        <v>290</v>
      </c>
      <c r="C750" s="6" t="s">
        <v>255</v>
      </c>
      <c r="D750" s="6" t="s">
        <v>226</v>
      </c>
      <c r="E750" s="6" t="s">
        <v>2204</v>
      </c>
      <c r="F750" s="6" t="s">
        <v>2205</v>
      </c>
      <c r="G750" s="6" t="s">
        <v>1358</v>
      </c>
      <c r="O750" s="2">
        <f t="shared" si="95"/>
        <v>42920.329861111109</v>
      </c>
      <c r="P750" s="3">
        <f t="shared" si="97"/>
        <v>0.42724609375</v>
      </c>
      <c r="Q750" s="3">
        <f t="shared" si="98"/>
        <v>0.26458740234375</v>
      </c>
      <c r="R750" s="3">
        <f t="shared" si="99"/>
        <v>24.795035543925167</v>
      </c>
      <c r="S750" s="3">
        <f t="shared" si="100"/>
        <v>14.069122781926239</v>
      </c>
      <c r="T750" s="4">
        <f t="shared" si="101"/>
        <v>154.33822465753425</v>
      </c>
      <c r="U750" s="4">
        <f t="shared" si="102"/>
        <v>0</v>
      </c>
      <c r="V750" s="11" t="str">
        <f t="shared" si="96"/>
        <v>215</v>
      </c>
    </row>
    <row r="751" spans="1:22" x14ac:dyDescent="0.25">
      <c r="A751" s="6" t="s">
        <v>2206</v>
      </c>
      <c r="B751" s="6" t="s">
        <v>21</v>
      </c>
      <c r="C751" s="6" t="s">
        <v>255</v>
      </c>
      <c r="D751" s="6" t="s">
        <v>226</v>
      </c>
      <c r="E751" s="6" t="s">
        <v>2124</v>
      </c>
      <c r="F751" s="6" t="s">
        <v>2207</v>
      </c>
      <c r="G751" s="6" t="s">
        <v>1358</v>
      </c>
      <c r="O751" s="2">
        <f t="shared" si="95"/>
        <v>42920.336805555555</v>
      </c>
      <c r="P751" s="3">
        <f t="shared" si="97"/>
        <v>0.4302978515625</v>
      </c>
      <c r="Q751" s="3">
        <f t="shared" si="98"/>
        <v>0.26458740234375</v>
      </c>
      <c r="R751" s="3">
        <f t="shared" si="99"/>
        <v>24.795035543925167</v>
      </c>
      <c r="S751" s="3">
        <f t="shared" si="100"/>
        <v>14.203174863968115</v>
      </c>
      <c r="T751" s="4">
        <f t="shared" si="101"/>
        <v>160.22228493150683</v>
      </c>
      <c r="U751" s="4">
        <f t="shared" si="102"/>
        <v>0</v>
      </c>
      <c r="V751" s="11" t="str">
        <f t="shared" si="96"/>
        <v>216</v>
      </c>
    </row>
    <row r="752" spans="1:22" x14ac:dyDescent="0.25">
      <c r="A752" s="6" t="s">
        <v>2208</v>
      </c>
      <c r="B752" s="6" t="s">
        <v>21</v>
      </c>
      <c r="C752" s="6" t="s">
        <v>254</v>
      </c>
      <c r="D752" s="6" t="s">
        <v>226</v>
      </c>
      <c r="E752" s="6" t="s">
        <v>2209</v>
      </c>
      <c r="F752" s="6" t="s">
        <v>1456</v>
      </c>
      <c r="G752" s="6" t="s">
        <v>1358</v>
      </c>
      <c r="O752" s="2">
        <f t="shared" si="95"/>
        <v>42920.34375</v>
      </c>
      <c r="P752" s="3">
        <f t="shared" si="97"/>
        <v>0.4302978515625</v>
      </c>
      <c r="Q752" s="3">
        <f t="shared" si="98"/>
        <v>0.2655029296875</v>
      </c>
      <c r="R752" s="3">
        <f t="shared" si="99"/>
        <v>24.795035543925167</v>
      </c>
      <c r="S752" s="3">
        <f t="shared" si="100"/>
        <v>14.309172073090224</v>
      </c>
      <c r="T752" s="4">
        <f t="shared" si="101"/>
        <v>170.97591232876712</v>
      </c>
      <c r="U752" s="4">
        <f t="shared" si="102"/>
        <v>0</v>
      </c>
      <c r="V752" s="11" t="str">
        <f t="shared" si="96"/>
        <v>217</v>
      </c>
    </row>
    <row r="753" spans="1:22" x14ac:dyDescent="0.25">
      <c r="A753" s="6" t="s">
        <v>2210</v>
      </c>
      <c r="B753" s="6" t="s">
        <v>21</v>
      </c>
      <c r="C753" s="6" t="s">
        <v>286</v>
      </c>
      <c r="D753" s="6" t="s">
        <v>226</v>
      </c>
      <c r="E753" s="6" t="s">
        <v>2211</v>
      </c>
      <c r="F753" s="6" t="s">
        <v>1497</v>
      </c>
      <c r="G753" s="6" t="s">
        <v>1358</v>
      </c>
      <c r="O753" s="2">
        <f t="shared" si="95"/>
        <v>42920.350694444445</v>
      </c>
      <c r="P753" s="3">
        <f t="shared" si="97"/>
        <v>0.4302978515625</v>
      </c>
      <c r="Q753" s="3">
        <f t="shared" si="98"/>
        <v>0.26641845703125</v>
      </c>
      <c r="R753" s="3">
        <f t="shared" si="99"/>
        <v>24.795035543925167</v>
      </c>
      <c r="S753" s="3">
        <f t="shared" si="100"/>
        <v>14.564544009411748</v>
      </c>
      <c r="T753" s="4">
        <f t="shared" si="101"/>
        <v>192.48316712328767</v>
      </c>
      <c r="U753" s="4">
        <f t="shared" si="102"/>
        <v>0</v>
      </c>
      <c r="V753" s="11" t="str">
        <f t="shared" si="96"/>
        <v>218</v>
      </c>
    </row>
    <row r="754" spans="1:22" x14ac:dyDescent="0.25">
      <c r="A754" s="6" t="s">
        <v>2212</v>
      </c>
      <c r="B754" s="6" t="s">
        <v>290</v>
      </c>
      <c r="C754" s="6" t="s">
        <v>255</v>
      </c>
      <c r="D754" s="6" t="s">
        <v>226</v>
      </c>
      <c r="E754" s="6" t="s">
        <v>2213</v>
      </c>
      <c r="F754" s="6" t="s">
        <v>2214</v>
      </c>
      <c r="G754" s="6" t="s">
        <v>1358</v>
      </c>
      <c r="O754" s="2">
        <f t="shared" si="95"/>
        <v>42920.357638888891</v>
      </c>
      <c r="P754" s="3">
        <f t="shared" si="97"/>
        <v>0.42724609375</v>
      </c>
      <c r="Q754" s="3">
        <f t="shared" si="98"/>
        <v>0.26458740234375</v>
      </c>
      <c r="R754" s="3">
        <f t="shared" si="99"/>
        <v>24.795035543925167</v>
      </c>
      <c r="S754" s="3">
        <f t="shared" si="100"/>
        <v>14.763923566152073</v>
      </c>
      <c r="T754" s="4">
        <f t="shared" si="101"/>
        <v>174.62808767123289</v>
      </c>
      <c r="U754" s="4">
        <f t="shared" si="102"/>
        <v>0</v>
      </c>
      <c r="V754" s="11" t="str">
        <f t="shared" si="96"/>
        <v>219</v>
      </c>
    </row>
    <row r="755" spans="1:22" x14ac:dyDescent="0.25">
      <c r="A755" s="6" t="s">
        <v>2215</v>
      </c>
      <c r="B755" s="6" t="s">
        <v>21</v>
      </c>
      <c r="C755" s="6" t="s">
        <v>143</v>
      </c>
      <c r="D755" s="6" t="s">
        <v>226</v>
      </c>
      <c r="E755" s="6" t="s">
        <v>2216</v>
      </c>
      <c r="F755" s="6" t="s">
        <v>2217</v>
      </c>
      <c r="G755" s="6" t="s">
        <v>1358</v>
      </c>
      <c r="O755" s="2">
        <f t="shared" si="95"/>
        <v>42920.364583333328</v>
      </c>
      <c r="P755" s="3">
        <f t="shared" si="97"/>
        <v>0.4302978515625</v>
      </c>
      <c r="Q755" s="3">
        <f t="shared" si="98"/>
        <v>0.263671875</v>
      </c>
      <c r="R755" s="3">
        <f t="shared" si="99"/>
        <v>24.795035543925167</v>
      </c>
      <c r="S755" s="3">
        <f t="shared" si="100"/>
        <v>14.925448681883381</v>
      </c>
      <c r="T755" s="4">
        <f t="shared" si="101"/>
        <v>159.20779178082194</v>
      </c>
      <c r="U755" s="4">
        <f t="shared" si="102"/>
        <v>0</v>
      </c>
      <c r="V755" s="11" t="str">
        <f t="shared" si="96"/>
        <v>21A</v>
      </c>
    </row>
    <row r="756" spans="1:22" x14ac:dyDescent="0.25">
      <c r="A756" s="6" t="s">
        <v>2218</v>
      </c>
      <c r="B756" s="6" t="s">
        <v>291</v>
      </c>
      <c r="C756" s="6" t="s">
        <v>254</v>
      </c>
      <c r="D756" s="6" t="s">
        <v>226</v>
      </c>
      <c r="E756" s="6" t="s">
        <v>2219</v>
      </c>
      <c r="F756" s="6" t="s">
        <v>2220</v>
      </c>
      <c r="G756" s="6" t="s">
        <v>1947</v>
      </c>
      <c r="O756" s="2">
        <f t="shared" si="95"/>
        <v>42920.371527777781</v>
      </c>
      <c r="P756" s="3">
        <f t="shared" si="97"/>
        <v>0.4241943359375</v>
      </c>
      <c r="Q756" s="3">
        <f t="shared" si="98"/>
        <v>0.2655029296875</v>
      </c>
      <c r="R756" s="3">
        <f t="shared" si="99"/>
        <v>24.795035543925167</v>
      </c>
      <c r="S756" s="3">
        <f t="shared" si="100"/>
        <v>15.151390964173515</v>
      </c>
      <c r="T756" s="4">
        <f t="shared" si="101"/>
        <v>187.54596712328768</v>
      </c>
      <c r="U756" s="4">
        <f t="shared" si="102"/>
        <v>2.5625587331231401</v>
      </c>
      <c r="V756" s="11" t="str">
        <f t="shared" si="96"/>
        <v>21B</v>
      </c>
    </row>
    <row r="757" spans="1:22" x14ac:dyDescent="0.25">
      <c r="A757" s="6" t="s">
        <v>2221</v>
      </c>
      <c r="B757" s="6" t="s">
        <v>291</v>
      </c>
      <c r="C757" s="6" t="s">
        <v>143</v>
      </c>
      <c r="D757" s="6" t="s">
        <v>226</v>
      </c>
      <c r="E757" s="6" t="s">
        <v>2222</v>
      </c>
      <c r="F757" s="6" t="s">
        <v>738</v>
      </c>
      <c r="G757" s="6" t="s">
        <v>1915</v>
      </c>
      <c r="O757" s="2">
        <f t="shared" si="95"/>
        <v>42920.378472222219</v>
      </c>
      <c r="P757" s="3">
        <f t="shared" si="97"/>
        <v>0.4241943359375</v>
      </c>
      <c r="Q757" s="3">
        <f t="shared" si="98"/>
        <v>0.263671875</v>
      </c>
      <c r="R757" s="3">
        <f t="shared" si="99"/>
        <v>24.795035543925167</v>
      </c>
      <c r="S757" s="3">
        <f t="shared" si="100"/>
        <v>15.420989725835909</v>
      </c>
      <c r="T757" s="4">
        <f t="shared" si="101"/>
        <v>207.29476712328767</v>
      </c>
      <c r="U757" s="4">
        <f t="shared" si="102"/>
        <v>3.62430749400795</v>
      </c>
      <c r="V757" s="11" t="str">
        <f t="shared" si="96"/>
        <v>21C</v>
      </c>
    </row>
    <row r="758" spans="1:22" x14ac:dyDescent="0.25">
      <c r="A758" s="6" t="s">
        <v>2223</v>
      </c>
      <c r="B758" s="6" t="s">
        <v>290</v>
      </c>
      <c r="C758" s="6" t="s">
        <v>123</v>
      </c>
      <c r="D758" s="6" t="s">
        <v>152</v>
      </c>
      <c r="E758" s="6" t="s">
        <v>2224</v>
      </c>
      <c r="F758" s="6" t="s">
        <v>2225</v>
      </c>
      <c r="G758" s="6" t="s">
        <v>2074</v>
      </c>
      <c r="O758" s="2">
        <f t="shared" si="95"/>
        <v>42920.385416666672</v>
      </c>
      <c r="P758" s="3">
        <f t="shared" si="97"/>
        <v>0.42724609375</v>
      </c>
      <c r="Q758" s="3">
        <f t="shared" si="98"/>
        <v>0.2618408203125</v>
      </c>
      <c r="R758" s="3">
        <f t="shared" si="99"/>
        <v>24.799173898726451</v>
      </c>
      <c r="S758" s="3">
        <f t="shared" si="100"/>
        <v>15.70225680405099</v>
      </c>
      <c r="T758" s="4">
        <f t="shared" si="101"/>
        <v>210.40587945205482</v>
      </c>
      <c r="U758" s="4">
        <f t="shared" si="102"/>
        <v>4.4392222748428809</v>
      </c>
      <c r="V758" s="11" t="str">
        <f t="shared" si="96"/>
        <v>21D</v>
      </c>
    </row>
    <row r="759" spans="1:22" x14ac:dyDescent="0.25">
      <c r="A759" s="6" t="s">
        <v>2226</v>
      </c>
      <c r="B759" s="6" t="s">
        <v>291</v>
      </c>
      <c r="C759" s="6" t="s">
        <v>122</v>
      </c>
      <c r="D759" s="6" t="s">
        <v>226</v>
      </c>
      <c r="E759" s="6" t="s">
        <v>2227</v>
      </c>
      <c r="F759" s="6" t="s">
        <v>2228</v>
      </c>
      <c r="G759" s="6" t="s">
        <v>1358</v>
      </c>
      <c r="O759" s="2">
        <f t="shared" si="95"/>
        <v>42920.392361111109</v>
      </c>
      <c r="P759" s="3">
        <f t="shared" si="97"/>
        <v>0.4241943359375</v>
      </c>
      <c r="Q759" s="3">
        <f t="shared" si="98"/>
        <v>0.26092529296875</v>
      </c>
      <c r="R759" s="3">
        <f t="shared" si="99"/>
        <v>24.795035543925167</v>
      </c>
      <c r="S759" s="3">
        <f t="shared" si="100"/>
        <v>16.000931541110333</v>
      </c>
      <c r="T759" s="4">
        <f t="shared" si="101"/>
        <v>251.25613698630136</v>
      </c>
      <c r="U759" s="4">
        <f t="shared" si="102"/>
        <v>0</v>
      </c>
      <c r="V759" s="11" t="str">
        <f t="shared" si="96"/>
        <v>21E</v>
      </c>
    </row>
    <row r="760" spans="1:22" x14ac:dyDescent="0.25">
      <c r="A760" s="6" t="s">
        <v>2229</v>
      </c>
      <c r="B760" s="6" t="s">
        <v>291</v>
      </c>
      <c r="C760" s="6" t="s">
        <v>259</v>
      </c>
      <c r="D760" s="6" t="s">
        <v>226</v>
      </c>
      <c r="E760" s="6" t="s">
        <v>2230</v>
      </c>
      <c r="F760" s="6" t="s">
        <v>2231</v>
      </c>
      <c r="G760" s="6" t="s">
        <v>1358</v>
      </c>
      <c r="O760" s="2">
        <f t="shared" si="95"/>
        <v>42920.399305555555</v>
      </c>
      <c r="P760" s="3">
        <f t="shared" si="97"/>
        <v>0.4241943359375</v>
      </c>
      <c r="Q760" s="3">
        <f t="shared" si="98"/>
        <v>0.260009765625</v>
      </c>
      <c r="R760" s="3">
        <f t="shared" si="99"/>
        <v>24.795035543925167</v>
      </c>
      <c r="S760" s="3">
        <f t="shared" si="100"/>
        <v>19.84634057406322</v>
      </c>
      <c r="T760" s="4">
        <f t="shared" si="101"/>
        <v>1374.4353205479451</v>
      </c>
      <c r="U760" s="4">
        <f t="shared" si="102"/>
        <v>0</v>
      </c>
      <c r="V760" s="11" t="str">
        <f t="shared" si="96"/>
        <v>21F</v>
      </c>
    </row>
    <row r="761" spans="1:22" x14ac:dyDescent="0.25">
      <c r="A761" s="6" t="s">
        <v>2232</v>
      </c>
      <c r="B761" s="6" t="s">
        <v>78</v>
      </c>
      <c r="C761" s="6" t="s">
        <v>151</v>
      </c>
      <c r="D761" s="6" t="s">
        <v>226</v>
      </c>
      <c r="E761" s="6" t="s">
        <v>203</v>
      </c>
      <c r="F761" s="6" t="s">
        <v>2233</v>
      </c>
      <c r="G761" s="6" t="s">
        <v>1358</v>
      </c>
      <c r="O761" s="2">
        <f t="shared" si="95"/>
        <v>42920.40625</v>
      </c>
      <c r="P761" s="3">
        <f t="shared" si="97"/>
        <v>0.4180908203125</v>
      </c>
      <c r="Q761" s="3">
        <f t="shared" si="98"/>
        <v>0.25177001953125</v>
      </c>
      <c r="R761" s="3">
        <f t="shared" si="99"/>
        <v>24.795035543925167</v>
      </c>
      <c r="S761" s="3">
        <f t="shared" si="100"/>
        <v>23.610123304865454</v>
      </c>
      <c r="T761" s="4">
        <f t="shared" si="101"/>
        <v>1536.6189589041096</v>
      </c>
      <c r="U761" s="4">
        <f t="shared" si="102"/>
        <v>0</v>
      </c>
      <c r="V761" s="11" t="str">
        <f t="shared" si="96"/>
        <v>220</v>
      </c>
    </row>
    <row r="762" spans="1:22" x14ac:dyDescent="0.25">
      <c r="A762" s="6" t="s">
        <v>2234</v>
      </c>
      <c r="B762" s="6" t="s">
        <v>78</v>
      </c>
      <c r="C762" s="6" t="s">
        <v>120</v>
      </c>
      <c r="D762" s="6" t="s">
        <v>226</v>
      </c>
      <c r="E762" s="6" t="s">
        <v>2235</v>
      </c>
      <c r="F762" s="6" t="s">
        <v>2236</v>
      </c>
      <c r="G762" s="6" t="s">
        <v>1358</v>
      </c>
      <c r="O762" s="2">
        <f t="shared" si="95"/>
        <v>42920.413194444445</v>
      </c>
      <c r="P762" s="3">
        <f t="shared" si="97"/>
        <v>0.4180908203125</v>
      </c>
      <c r="Q762" s="3">
        <f t="shared" si="98"/>
        <v>0.24169921875</v>
      </c>
      <c r="R762" s="3">
        <f t="shared" si="99"/>
        <v>24.795035543925167</v>
      </c>
      <c r="S762" s="3">
        <f t="shared" si="100"/>
        <v>27.373917771404251</v>
      </c>
      <c r="T762" s="4">
        <f t="shared" si="101"/>
        <v>1772.5224328767124</v>
      </c>
      <c r="U762" s="4">
        <f t="shared" si="102"/>
        <v>0</v>
      </c>
      <c r="V762" s="11" t="str">
        <f t="shared" si="96"/>
        <v>221</v>
      </c>
    </row>
    <row r="763" spans="1:22" x14ac:dyDescent="0.25">
      <c r="A763" s="6" t="s">
        <v>2237</v>
      </c>
      <c r="B763" s="6" t="s">
        <v>82</v>
      </c>
      <c r="C763" s="6" t="s">
        <v>175</v>
      </c>
      <c r="D763" s="6" t="s">
        <v>226</v>
      </c>
      <c r="E763" s="6" t="s">
        <v>2238</v>
      </c>
      <c r="F763" s="6" t="s">
        <v>2239</v>
      </c>
      <c r="G763" s="6" t="s">
        <v>1358</v>
      </c>
      <c r="O763" s="2">
        <f t="shared" si="95"/>
        <v>42920.420138888891</v>
      </c>
      <c r="P763" s="3">
        <f t="shared" si="97"/>
        <v>0.4119873046875</v>
      </c>
      <c r="Q763" s="3">
        <f t="shared" si="98"/>
        <v>0.230712890625</v>
      </c>
      <c r="R763" s="3">
        <f t="shared" si="99"/>
        <v>24.795035543925167</v>
      </c>
      <c r="S763" s="3">
        <f t="shared" si="100"/>
        <v>30.933725504432005</v>
      </c>
      <c r="T763" s="4">
        <f t="shared" si="101"/>
        <v>1776.5127726027397</v>
      </c>
      <c r="U763" s="4">
        <f t="shared" si="102"/>
        <v>0</v>
      </c>
      <c r="V763" s="11" t="str">
        <f t="shared" si="96"/>
        <v>222</v>
      </c>
    </row>
    <row r="764" spans="1:22" x14ac:dyDescent="0.25">
      <c r="A764" s="6" t="s">
        <v>2240</v>
      </c>
      <c r="B764" s="6" t="s">
        <v>154</v>
      </c>
      <c r="C764" s="6" t="s">
        <v>181</v>
      </c>
      <c r="D764" s="6" t="s">
        <v>152</v>
      </c>
      <c r="E764" s="6" t="s">
        <v>2241</v>
      </c>
      <c r="F764" s="6" t="s">
        <v>2242</v>
      </c>
      <c r="G764" s="6" t="s">
        <v>1947</v>
      </c>
      <c r="O764" s="2">
        <f t="shared" si="95"/>
        <v>42920.427083333328</v>
      </c>
      <c r="P764" s="3">
        <f t="shared" si="97"/>
        <v>0.4058837890625</v>
      </c>
      <c r="Q764" s="3">
        <f t="shared" si="98"/>
        <v>0.2197265625</v>
      </c>
      <c r="R764" s="3">
        <f t="shared" si="99"/>
        <v>24.799173898726451</v>
      </c>
      <c r="S764" s="3">
        <f t="shared" si="100"/>
        <v>32.59155277422775</v>
      </c>
      <c r="T764" s="4">
        <f t="shared" si="101"/>
        <v>1371.7976383561645</v>
      </c>
      <c r="U764" s="4">
        <f t="shared" si="102"/>
        <v>2.5625587331231401</v>
      </c>
      <c r="V764" s="11" t="str">
        <f t="shared" si="96"/>
        <v>223</v>
      </c>
    </row>
    <row r="765" spans="1:22" x14ac:dyDescent="0.25">
      <c r="A765" s="6" t="s">
        <v>2243</v>
      </c>
      <c r="B765" s="6" t="s">
        <v>79</v>
      </c>
      <c r="C765" s="6" t="s">
        <v>145</v>
      </c>
      <c r="D765" s="6" t="s">
        <v>152</v>
      </c>
      <c r="E765" s="6" t="s">
        <v>2244</v>
      </c>
      <c r="F765" s="6" t="s">
        <v>2245</v>
      </c>
      <c r="G765" s="6" t="s">
        <v>1358</v>
      </c>
      <c r="O765" s="2">
        <f t="shared" si="95"/>
        <v>42920.434027777781</v>
      </c>
      <c r="P765" s="3">
        <f t="shared" si="97"/>
        <v>0.3936767578125</v>
      </c>
      <c r="Q765" s="3">
        <f t="shared" si="98"/>
        <v>0.21331787109375</v>
      </c>
      <c r="R765" s="3">
        <f t="shared" si="99"/>
        <v>24.799173898726451</v>
      </c>
      <c r="S765" s="3">
        <f t="shared" si="100"/>
        <v>32.652183822866334</v>
      </c>
      <c r="T765" s="4">
        <f t="shared" si="101"/>
        <v>1146.4448931506849</v>
      </c>
      <c r="U765" s="4">
        <f t="shared" si="102"/>
        <v>0</v>
      </c>
      <c r="V765" s="11" t="str">
        <f t="shared" si="96"/>
        <v>224</v>
      </c>
    </row>
    <row r="766" spans="1:22" x14ac:dyDescent="0.25">
      <c r="A766" s="6" t="s">
        <v>2246</v>
      </c>
      <c r="B766" s="6" t="s">
        <v>41</v>
      </c>
      <c r="C766" s="6" t="s">
        <v>240</v>
      </c>
      <c r="D766" s="6" t="s">
        <v>152</v>
      </c>
      <c r="E766" s="6" t="s">
        <v>2247</v>
      </c>
      <c r="F766" s="6" t="s">
        <v>2248</v>
      </c>
      <c r="G766" s="6" t="s">
        <v>1947</v>
      </c>
      <c r="O766" s="2">
        <f t="shared" si="95"/>
        <v>42920.440972222219</v>
      </c>
      <c r="P766" s="3">
        <f t="shared" si="97"/>
        <v>0.390625</v>
      </c>
      <c r="Q766" s="3">
        <f t="shared" si="98"/>
        <v>0.20965576171875</v>
      </c>
      <c r="R766" s="3">
        <f t="shared" si="99"/>
        <v>24.799173898726451</v>
      </c>
      <c r="S766" s="3">
        <f t="shared" si="100"/>
        <v>34.116886040912277</v>
      </c>
      <c r="T766" s="4">
        <f t="shared" si="101"/>
        <v>904.11629589041104</v>
      </c>
      <c r="U766" s="4">
        <f t="shared" si="102"/>
        <v>2.5625587331231401</v>
      </c>
      <c r="V766" s="11" t="str">
        <f t="shared" si="96"/>
        <v>225</v>
      </c>
    </row>
    <row r="767" spans="1:22" x14ac:dyDescent="0.25">
      <c r="A767" s="6" t="s">
        <v>2249</v>
      </c>
      <c r="B767" s="6" t="s">
        <v>22</v>
      </c>
      <c r="C767" s="6" t="s">
        <v>145</v>
      </c>
      <c r="D767" s="6" t="s">
        <v>152</v>
      </c>
      <c r="E767" s="6" t="s">
        <v>2250</v>
      </c>
      <c r="F767" s="6" t="s">
        <v>2251</v>
      </c>
      <c r="G767" s="6" t="s">
        <v>1947</v>
      </c>
      <c r="O767" s="2">
        <f t="shared" si="95"/>
        <v>42920.447916666672</v>
      </c>
      <c r="P767" s="3">
        <f t="shared" si="97"/>
        <v>0.3875732421875</v>
      </c>
      <c r="Q767" s="3">
        <f t="shared" si="98"/>
        <v>0.21331787109375</v>
      </c>
      <c r="R767" s="3">
        <f t="shared" si="99"/>
        <v>24.799173898726451</v>
      </c>
      <c r="S767" s="3">
        <f t="shared" si="100"/>
        <v>32.50093439057639</v>
      </c>
      <c r="T767" s="4">
        <f t="shared" si="101"/>
        <v>555.13065205479461</v>
      </c>
      <c r="U767" s="4">
        <f t="shared" si="102"/>
        <v>2.5625587331231401</v>
      </c>
      <c r="V767" s="11" t="str">
        <f t="shared" si="96"/>
        <v>226</v>
      </c>
    </row>
    <row r="768" spans="1:22" x14ac:dyDescent="0.25">
      <c r="A768" s="6" t="s">
        <v>2252</v>
      </c>
      <c r="B768" s="6" t="s">
        <v>22</v>
      </c>
      <c r="C768" s="6" t="s">
        <v>188</v>
      </c>
      <c r="D768" s="6" t="s">
        <v>152</v>
      </c>
      <c r="E768" s="6" t="s">
        <v>2253</v>
      </c>
      <c r="F768" s="6" t="s">
        <v>1901</v>
      </c>
      <c r="G768" s="6" t="s">
        <v>1358</v>
      </c>
      <c r="O768" s="2">
        <f t="shared" si="95"/>
        <v>42920.454861111109</v>
      </c>
      <c r="P768" s="3">
        <f t="shared" si="97"/>
        <v>0.3875732421875</v>
      </c>
      <c r="Q768" s="3">
        <f t="shared" si="98"/>
        <v>0.2069091796875</v>
      </c>
      <c r="R768" s="3">
        <f t="shared" si="99"/>
        <v>24.799173898726451</v>
      </c>
      <c r="S768" s="3">
        <f t="shared" si="100"/>
        <v>35.062177706115733</v>
      </c>
      <c r="T768" s="4">
        <f t="shared" si="101"/>
        <v>1888.1746520547947</v>
      </c>
      <c r="U768" s="4">
        <f t="shared" si="102"/>
        <v>0</v>
      </c>
      <c r="V768" s="11" t="str">
        <f t="shared" si="96"/>
        <v>227</v>
      </c>
    </row>
    <row r="769" spans="1:22" x14ac:dyDescent="0.25">
      <c r="A769" s="6" t="s">
        <v>2254</v>
      </c>
      <c r="B769" s="6" t="s">
        <v>22</v>
      </c>
      <c r="C769" s="6" t="s">
        <v>146</v>
      </c>
      <c r="D769" s="6" t="s">
        <v>152</v>
      </c>
      <c r="E769" s="6" t="s">
        <v>2255</v>
      </c>
      <c r="F769" s="6" t="s">
        <v>1901</v>
      </c>
      <c r="G769" s="6" t="s">
        <v>1358</v>
      </c>
      <c r="O769" s="2">
        <f t="shared" si="95"/>
        <v>42920.461805555555</v>
      </c>
      <c r="P769" s="3">
        <f t="shared" si="97"/>
        <v>0.3875732421875</v>
      </c>
      <c r="Q769" s="3">
        <f t="shared" si="98"/>
        <v>0.208740234375</v>
      </c>
      <c r="R769" s="3">
        <f t="shared" si="99"/>
        <v>24.799173898726451</v>
      </c>
      <c r="S769" s="3">
        <f t="shared" si="100"/>
        <v>39.646039565305159</v>
      </c>
      <c r="T769" s="4">
        <f t="shared" si="101"/>
        <v>1888.1746520547947</v>
      </c>
      <c r="U769" s="4">
        <f t="shared" si="102"/>
        <v>0</v>
      </c>
      <c r="V769" s="11" t="str">
        <f t="shared" si="96"/>
        <v>228</v>
      </c>
    </row>
    <row r="770" spans="1:22" x14ac:dyDescent="0.25">
      <c r="A770" s="6" t="s">
        <v>2256</v>
      </c>
      <c r="B770" s="6" t="s">
        <v>182</v>
      </c>
      <c r="C770" s="6" t="s">
        <v>12</v>
      </c>
      <c r="D770" s="6" t="s">
        <v>152</v>
      </c>
      <c r="E770" s="6" t="s">
        <v>1814</v>
      </c>
      <c r="F770" s="6" t="s">
        <v>1901</v>
      </c>
      <c r="G770" s="6" t="s">
        <v>1358</v>
      </c>
      <c r="O770" s="2">
        <f t="shared" ref="O770:O833" si="103">(HEX2DEC(A770)/86400)+25569</f>
        <v>42920.46875</v>
      </c>
      <c r="P770" s="3">
        <f t="shared" si="97"/>
        <v>0.3814697265625</v>
      </c>
      <c r="Q770" s="3">
        <f t="shared" si="98"/>
        <v>0.20416259765625</v>
      </c>
      <c r="R770" s="3">
        <f t="shared" si="99"/>
        <v>24.799173898726451</v>
      </c>
      <c r="S770" s="3">
        <f t="shared" si="100"/>
        <v>41.074243273394586</v>
      </c>
      <c r="T770" s="4">
        <f t="shared" si="101"/>
        <v>1888.1746520547947</v>
      </c>
      <c r="U770" s="4">
        <f t="shared" si="102"/>
        <v>0</v>
      </c>
      <c r="V770" s="11" t="str">
        <f t="shared" si="96"/>
        <v>229</v>
      </c>
    </row>
    <row r="771" spans="1:22" x14ac:dyDescent="0.25">
      <c r="A771" s="6" t="s">
        <v>2257</v>
      </c>
      <c r="B771" s="6" t="s">
        <v>190</v>
      </c>
      <c r="C771" s="6" t="s">
        <v>237</v>
      </c>
      <c r="D771" s="6" t="s">
        <v>152</v>
      </c>
      <c r="E771" s="6" t="s">
        <v>2258</v>
      </c>
      <c r="F771" s="6" t="s">
        <v>2259</v>
      </c>
      <c r="G771" s="6" t="s">
        <v>1358</v>
      </c>
      <c r="O771" s="2">
        <f t="shared" si="103"/>
        <v>42920.475694444445</v>
      </c>
      <c r="P771" s="3">
        <f t="shared" si="97"/>
        <v>0.3662109375</v>
      </c>
      <c r="Q771" s="3">
        <f t="shared" si="98"/>
        <v>0.20233154296875</v>
      </c>
      <c r="R771" s="3">
        <f t="shared" si="99"/>
        <v>24.799173898726451</v>
      </c>
      <c r="S771" s="3">
        <f t="shared" si="100"/>
        <v>42.030787586850067</v>
      </c>
      <c r="T771" s="4">
        <f t="shared" si="101"/>
        <v>1070.4931726027398</v>
      </c>
      <c r="U771" s="4">
        <f t="shared" si="102"/>
        <v>0</v>
      </c>
      <c r="V771" s="11" t="str">
        <f t="shared" si="96"/>
        <v>22A</v>
      </c>
    </row>
    <row r="772" spans="1:22" x14ac:dyDescent="0.25">
      <c r="A772" s="6" t="s">
        <v>2260</v>
      </c>
      <c r="B772" s="6" t="s">
        <v>190</v>
      </c>
      <c r="C772" s="6" t="s">
        <v>189</v>
      </c>
      <c r="D772" s="6" t="s">
        <v>152</v>
      </c>
      <c r="E772" s="6" t="s">
        <v>2261</v>
      </c>
      <c r="F772" s="6" t="s">
        <v>2262</v>
      </c>
      <c r="G772" s="6" t="s">
        <v>2263</v>
      </c>
      <c r="O772" s="2">
        <f t="shared" si="103"/>
        <v>42920.482638888891</v>
      </c>
      <c r="P772" s="3">
        <f t="shared" si="97"/>
        <v>0.3662109375</v>
      </c>
      <c r="Q772" s="3">
        <f t="shared" si="98"/>
        <v>0.201416015625</v>
      </c>
      <c r="R772" s="3">
        <f t="shared" si="99"/>
        <v>24.799173898726451</v>
      </c>
      <c r="S772" s="3">
        <f t="shared" si="100"/>
        <v>40.805903282031068</v>
      </c>
      <c r="T772" s="4">
        <f t="shared" si="101"/>
        <v>1571.3822575342467</v>
      </c>
      <c r="U772" s="4">
        <f t="shared" si="102"/>
        <v>9.2487047910289224</v>
      </c>
      <c r="V772" s="11" t="str">
        <f t="shared" ref="V772:V835" si="104">DEC2HEX((HEX2DEC(A772)-HEX2DEC(A$2))/600)</f>
        <v>22B</v>
      </c>
    </row>
    <row r="773" spans="1:22" x14ac:dyDescent="0.25">
      <c r="A773" s="6" t="s">
        <v>2264</v>
      </c>
      <c r="B773" s="6" t="s">
        <v>195</v>
      </c>
      <c r="C773" s="6" t="s">
        <v>234</v>
      </c>
      <c r="D773" s="6" t="s">
        <v>152</v>
      </c>
      <c r="E773" s="6" t="s">
        <v>2265</v>
      </c>
      <c r="F773" s="6" t="s">
        <v>2266</v>
      </c>
      <c r="G773" s="6" t="s">
        <v>1947</v>
      </c>
      <c r="O773" s="2">
        <f t="shared" si="103"/>
        <v>42920.489583333328</v>
      </c>
      <c r="P773" s="3">
        <f t="shared" si="97"/>
        <v>0.3631591796875</v>
      </c>
      <c r="Q773" s="3">
        <f t="shared" si="98"/>
        <v>0.19866943359375</v>
      </c>
      <c r="R773" s="3">
        <f t="shared" si="99"/>
        <v>24.799173898726451</v>
      </c>
      <c r="S773" s="3">
        <f t="shared" si="100"/>
        <v>40.114655342440756</v>
      </c>
      <c r="T773" s="4">
        <f t="shared" si="101"/>
        <v>1215.4304273972602</v>
      </c>
      <c r="U773" s="4">
        <f t="shared" si="102"/>
        <v>2.5625587331231401</v>
      </c>
      <c r="V773" s="11" t="str">
        <f t="shared" si="104"/>
        <v>22C</v>
      </c>
    </row>
    <row r="774" spans="1:22" x14ac:dyDescent="0.25">
      <c r="A774" s="6" t="s">
        <v>2267</v>
      </c>
      <c r="B774" s="6" t="s">
        <v>190</v>
      </c>
      <c r="C774" s="6" t="s">
        <v>191</v>
      </c>
      <c r="D774" s="6" t="s">
        <v>152</v>
      </c>
      <c r="E774" s="6" t="s">
        <v>2268</v>
      </c>
      <c r="F774" s="6" t="s">
        <v>2269</v>
      </c>
      <c r="G774" s="6" t="s">
        <v>1358</v>
      </c>
      <c r="O774" s="2">
        <f t="shared" si="103"/>
        <v>42920.496527777781</v>
      </c>
      <c r="P774" s="3">
        <f t="shared" si="97"/>
        <v>0.3662109375</v>
      </c>
      <c r="Q774" s="3">
        <f t="shared" si="98"/>
        <v>0.1995849609375</v>
      </c>
      <c r="R774" s="3">
        <f t="shared" si="99"/>
        <v>24.799173898726451</v>
      </c>
      <c r="S774" s="3">
        <f t="shared" si="100"/>
        <v>40.304963885793825</v>
      </c>
      <c r="T774" s="4">
        <f t="shared" si="101"/>
        <v>1410.0102136986302</v>
      </c>
      <c r="U774" s="4">
        <f t="shared" si="102"/>
        <v>0</v>
      </c>
      <c r="V774" s="11" t="str">
        <f t="shared" si="104"/>
        <v>22D</v>
      </c>
    </row>
    <row r="775" spans="1:22" x14ac:dyDescent="0.25">
      <c r="A775" s="6" t="s">
        <v>2270</v>
      </c>
      <c r="B775" s="6" t="s">
        <v>190</v>
      </c>
      <c r="C775" s="6" t="s">
        <v>192</v>
      </c>
      <c r="D775" s="6" t="s">
        <v>152</v>
      </c>
      <c r="E775" s="6" t="s">
        <v>2271</v>
      </c>
      <c r="F775" s="6" t="s">
        <v>2272</v>
      </c>
      <c r="G775" s="6" t="s">
        <v>1947</v>
      </c>
      <c r="O775" s="2">
        <f t="shared" si="103"/>
        <v>42920.503472222219</v>
      </c>
      <c r="P775" s="3">
        <f t="shared" si="97"/>
        <v>0.3662109375</v>
      </c>
      <c r="Q775" s="3">
        <f t="shared" si="98"/>
        <v>0.19683837890625</v>
      </c>
      <c r="R775" s="3">
        <f t="shared" si="99"/>
        <v>24.799173898726451</v>
      </c>
      <c r="S775" s="3">
        <f t="shared" si="100"/>
        <v>41.492194921369503</v>
      </c>
      <c r="T775" s="4">
        <f t="shared" si="101"/>
        <v>1353.3338630136986</v>
      </c>
      <c r="U775" s="4">
        <f t="shared" si="102"/>
        <v>2.5625587331231401</v>
      </c>
      <c r="V775" s="11" t="str">
        <f t="shared" si="104"/>
        <v>22E</v>
      </c>
    </row>
    <row r="776" spans="1:22" x14ac:dyDescent="0.25">
      <c r="A776" s="6" t="s">
        <v>2273</v>
      </c>
      <c r="B776" s="6" t="s">
        <v>190</v>
      </c>
      <c r="C776" s="6" t="s">
        <v>191</v>
      </c>
      <c r="D776" s="6" t="s">
        <v>152</v>
      </c>
      <c r="E776" s="6" t="s">
        <v>2274</v>
      </c>
      <c r="F776" s="6" t="s">
        <v>2275</v>
      </c>
      <c r="G776" s="6" t="s">
        <v>1358</v>
      </c>
      <c r="O776" s="2">
        <f t="shared" si="103"/>
        <v>42920.510416666672</v>
      </c>
      <c r="P776" s="3">
        <f t="shared" si="97"/>
        <v>0.3662109375</v>
      </c>
      <c r="Q776" s="3">
        <f t="shared" si="98"/>
        <v>0.1995849609375</v>
      </c>
      <c r="R776" s="3">
        <f t="shared" si="99"/>
        <v>24.799173898726451</v>
      </c>
      <c r="S776" s="3">
        <f t="shared" si="100"/>
        <v>40.244230658709341</v>
      </c>
      <c r="T776" s="4">
        <f t="shared" si="101"/>
        <v>1585.7204273972604</v>
      </c>
      <c r="U776" s="4">
        <f t="shared" si="102"/>
        <v>0</v>
      </c>
      <c r="V776" s="11" t="str">
        <f t="shared" si="104"/>
        <v>22F</v>
      </c>
    </row>
    <row r="777" spans="1:22" x14ac:dyDescent="0.25">
      <c r="A777" s="6" t="s">
        <v>2276</v>
      </c>
      <c r="B777" s="6" t="s">
        <v>195</v>
      </c>
      <c r="C777" s="6" t="s">
        <v>192</v>
      </c>
      <c r="D777" s="6" t="s">
        <v>152</v>
      </c>
      <c r="E777" s="6" t="s">
        <v>2277</v>
      </c>
      <c r="F777" s="6" t="s">
        <v>1901</v>
      </c>
      <c r="G777" s="6" t="s">
        <v>1947</v>
      </c>
      <c r="O777" s="2">
        <f t="shared" si="103"/>
        <v>42920.517361111109</v>
      </c>
      <c r="P777" s="3">
        <f t="shared" si="97"/>
        <v>0.3631591796875</v>
      </c>
      <c r="Q777" s="3">
        <f t="shared" si="98"/>
        <v>0.19683837890625</v>
      </c>
      <c r="R777" s="3">
        <f t="shared" si="99"/>
        <v>24.799173898726451</v>
      </c>
      <c r="S777" s="3">
        <f t="shared" si="100"/>
        <v>43.528225606411581</v>
      </c>
      <c r="T777" s="4">
        <f t="shared" si="101"/>
        <v>1888.1746520547947</v>
      </c>
      <c r="U777" s="4">
        <f t="shared" si="102"/>
        <v>2.5625587331231401</v>
      </c>
      <c r="V777" s="11" t="str">
        <f t="shared" si="104"/>
        <v>230</v>
      </c>
    </row>
    <row r="778" spans="1:22" x14ac:dyDescent="0.25">
      <c r="A778" s="6" t="s">
        <v>2278</v>
      </c>
      <c r="B778" s="6" t="s">
        <v>193</v>
      </c>
      <c r="C778" s="6" t="s">
        <v>238</v>
      </c>
      <c r="D778" s="6" t="s">
        <v>152</v>
      </c>
      <c r="E778" s="6" t="s">
        <v>2279</v>
      </c>
      <c r="F778" s="6" t="s">
        <v>2280</v>
      </c>
      <c r="G778" s="6" t="s">
        <v>1947</v>
      </c>
      <c r="O778" s="2">
        <f t="shared" si="103"/>
        <v>42920.524305555555</v>
      </c>
      <c r="P778" s="3">
        <f t="shared" si="97"/>
        <v>0.360107421875</v>
      </c>
      <c r="Q778" s="3">
        <f t="shared" si="98"/>
        <v>0.20050048828125</v>
      </c>
      <c r="R778" s="3">
        <f t="shared" si="99"/>
        <v>24.799173898726451</v>
      </c>
      <c r="S778" s="3">
        <f t="shared" si="100"/>
        <v>44.484134777854649</v>
      </c>
      <c r="T778" s="4">
        <f t="shared" si="101"/>
        <v>1402.0971671232878</v>
      </c>
      <c r="U778" s="4">
        <f t="shared" si="102"/>
        <v>2.5625587331231401</v>
      </c>
      <c r="V778" s="11" t="str">
        <f t="shared" si="104"/>
        <v>231</v>
      </c>
    </row>
    <row r="779" spans="1:22" x14ac:dyDescent="0.25">
      <c r="A779" s="6" t="s">
        <v>2281</v>
      </c>
      <c r="B779" s="6" t="s">
        <v>54</v>
      </c>
      <c r="C779" s="6" t="s">
        <v>234</v>
      </c>
      <c r="D779" s="6" t="s">
        <v>152</v>
      </c>
      <c r="E779" s="6" t="s">
        <v>2282</v>
      </c>
      <c r="F779" s="6" t="s">
        <v>1901</v>
      </c>
      <c r="G779" s="6" t="s">
        <v>1358</v>
      </c>
      <c r="O779" s="2">
        <f t="shared" si="103"/>
        <v>42920.53125</v>
      </c>
      <c r="P779" s="3">
        <f t="shared" si="97"/>
        <v>0.3570556640625</v>
      </c>
      <c r="Q779" s="3">
        <f t="shared" si="98"/>
        <v>0.19866943359375</v>
      </c>
      <c r="R779" s="3">
        <f t="shared" si="99"/>
        <v>24.799173898726451</v>
      </c>
      <c r="S779" s="3">
        <f t="shared" si="100"/>
        <v>42.505919735629334</v>
      </c>
      <c r="T779" s="4">
        <f t="shared" si="101"/>
        <v>1888.1746520547947</v>
      </c>
      <c r="U779" s="4">
        <f t="shared" si="102"/>
        <v>0</v>
      </c>
      <c r="V779" s="11" t="str">
        <f t="shared" si="104"/>
        <v>232</v>
      </c>
    </row>
    <row r="780" spans="1:22" x14ac:dyDescent="0.25">
      <c r="A780" s="6" t="s">
        <v>2283</v>
      </c>
      <c r="B780" s="6" t="s">
        <v>54</v>
      </c>
      <c r="C780" s="6" t="s">
        <v>234</v>
      </c>
      <c r="D780" s="6" t="s">
        <v>152</v>
      </c>
      <c r="E780" s="6" t="s">
        <v>2284</v>
      </c>
      <c r="F780" s="6" t="s">
        <v>1901</v>
      </c>
      <c r="G780" s="6" t="s">
        <v>1358</v>
      </c>
      <c r="O780" s="2">
        <f t="shared" si="103"/>
        <v>42920.538194444445</v>
      </c>
      <c r="P780" s="3">
        <f t="shared" si="97"/>
        <v>0.3570556640625</v>
      </c>
      <c r="Q780" s="3">
        <f t="shared" si="98"/>
        <v>0.19866943359375</v>
      </c>
      <c r="R780" s="3">
        <f t="shared" si="99"/>
        <v>24.799173898726451</v>
      </c>
      <c r="S780" s="3">
        <f t="shared" si="100"/>
        <v>43.568504082979246</v>
      </c>
      <c r="T780" s="4">
        <f t="shared" si="101"/>
        <v>1888.1746520547947</v>
      </c>
      <c r="U780" s="4">
        <f t="shared" si="102"/>
        <v>0</v>
      </c>
      <c r="V780" s="11" t="str">
        <f t="shared" si="104"/>
        <v>233</v>
      </c>
    </row>
    <row r="781" spans="1:22" x14ac:dyDescent="0.25">
      <c r="A781" s="6" t="s">
        <v>2285</v>
      </c>
      <c r="B781" s="6" t="s">
        <v>198</v>
      </c>
      <c r="C781" s="6" t="s">
        <v>194</v>
      </c>
      <c r="D781" s="6" t="s">
        <v>152</v>
      </c>
      <c r="E781" s="6" t="s">
        <v>2286</v>
      </c>
      <c r="F781" s="6" t="s">
        <v>1901</v>
      </c>
      <c r="G781" s="6" t="s">
        <v>1947</v>
      </c>
      <c r="O781" s="2">
        <f t="shared" si="103"/>
        <v>42920.545138888891</v>
      </c>
      <c r="P781" s="3">
        <f t="shared" si="97"/>
        <v>0.347900390625</v>
      </c>
      <c r="Q781" s="3">
        <f t="shared" si="98"/>
        <v>0.19775390625</v>
      </c>
      <c r="R781" s="3">
        <f t="shared" si="99"/>
        <v>24.799173898726451</v>
      </c>
      <c r="S781" s="3">
        <f t="shared" si="100"/>
        <v>43.811723230760833</v>
      </c>
      <c r="T781" s="4">
        <f t="shared" si="101"/>
        <v>1888.1746520547947</v>
      </c>
      <c r="U781" s="4">
        <f t="shared" si="102"/>
        <v>2.5625587331231401</v>
      </c>
      <c r="V781" s="11" t="str">
        <f t="shared" si="104"/>
        <v>234</v>
      </c>
    </row>
    <row r="782" spans="1:22" x14ac:dyDescent="0.25">
      <c r="A782" s="6" t="s">
        <v>2287</v>
      </c>
      <c r="B782" s="6" t="s">
        <v>197</v>
      </c>
      <c r="C782" s="6" t="s">
        <v>93</v>
      </c>
      <c r="D782" s="6" t="s">
        <v>152</v>
      </c>
      <c r="E782" s="6" t="s">
        <v>2288</v>
      </c>
      <c r="F782" s="6" t="s">
        <v>1921</v>
      </c>
      <c r="G782" s="6" t="s">
        <v>1915</v>
      </c>
      <c r="O782" s="2">
        <f t="shared" si="103"/>
        <v>42920.552083333328</v>
      </c>
      <c r="P782" s="3">
        <f t="shared" si="97"/>
        <v>0.35400390625</v>
      </c>
      <c r="Q782" s="3">
        <f t="shared" si="98"/>
        <v>0.1959228515625</v>
      </c>
      <c r="R782" s="3">
        <f t="shared" si="99"/>
        <v>24.799173898726451</v>
      </c>
      <c r="S782" s="3">
        <f t="shared" si="100"/>
        <v>45.57094195384559</v>
      </c>
      <c r="T782" s="4">
        <f t="shared" si="101"/>
        <v>1888.1070191780821</v>
      </c>
      <c r="U782" s="4">
        <f t="shared" si="102"/>
        <v>3.62430749400795</v>
      </c>
      <c r="V782" s="11" t="str">
        <f t="shared" si="104"/>
        <v>235</v>
      </c>
    </row>
    <row r="783" spans="1:22" x14ac:dyDescent="0.25">
      <c r="A783" s="6" t="s">
        <v>2289</v>
      </c>
      <c r="B783" s="6" t="s">
        <v>197</v>
      </c>
      <c r="C783" s="6" t="s">
        <v>185</v>
      </c>
      <c r="D783" s="6" t="s">
        <v>152</v>
      </c>
      <c r="E783" s="6" t="s">
        <v>2290</v>
      </c>
      <c r="F783" s="6" t="s">
        <v>1901</v>
      </c>
      <c r="G783" s="6" t="s">
        <v>1947</v>
      </c>
      <c r="O783" s="2">
        <f t="shared" si="103"/>
        <v>42920.559027777781</v>
      </c>
      <c r="P783" s="3">
        <f t="shared" si="97"/>
        <v>0.35400390625</v>
      </c>
      <c r="Q783" s="3">
        <f t="shared" si="98"/>
        <v>0.21148681640625</v>
      </c>
      <c r="R783" s="3">
        <f t="shared" si="99"/>
        <v>24.799173898726451</v>
      </c>
      <c r="S783" s="3">
        <f t="shared" si="100"/>
        <v>46.99333041340509</v>
      </c>
      <c r="T783" s="4">
        <f t="shared" si="101"/>
        <v>1888.1746520547947</v>
      </c>
      <c r="U783" s="4">
        <f t="shared" si="102"/>
        <v>2.5625587331231401</v>
      </c>
      <c r="V783" s="11" t="str">
        <f t="shared" si="104"/>
        <v>236</v>
      </c>
    </row>
    <row r="784" spans="1:22" x14ac:dyDescent="0.25">
      <c r="A784" s="6" t="s">
        <v>2291</v>
      </c>
      <c r="B784" s="6" t="s">
        <v>198</v>
      </c>
      <c r="C784" s="6" t="s">
        <v>103</v>
      </c>
      <c r="D784" s="6" t="s">
        <v>152</v>
      </c>
      <c r="E784" s="6" t="s">
        <v>2292</v>
      </c>
      <c r="F784" s="6" t="s">
        <v>2293</v>
      </c>
      <c r="G784" s="6" t="s">
        <v>1915</v>
      </c>
      <c r="O784" s="2">
        <f t="shared" si="103"/>
        <v>42920.565972222219</v>
      </c>
      <c r="P784" s="3">
        <f t="shared" si="97"/>
        <v>0.347900390625</v>
      </c>
      <c r="Q784" s="3">
        <f t="shared" si="98"/>
        <v>0.24627685546875</v>
      </c>
      <c r="R784" s="3">
        <f t="shared" si="99"/>
        <v>24.799173898726451</v>
      </c>
      <c r="S784" s="3">
        <f t="shared" si="100"/>
        <v>45.090969772329856</v>
      </c>
      <c r="T784" s="4">
        <f t="shared" si="101"/>
        <v>1443.1503232876712</v>
      </c>
      <c r="U784" s="4">
        <f t="shared" si="102"/>
        <v>3.62430749400795</v>
      </c>
      <c r="V784" s="11" t="str">
        <f t="shared" si="104"/>
        <v>237</v>
      </c>
    </row>
    <row r="785" spans="1:22" x14ac:dyDescent="0.25">
      <c r="A785" s="6" t="s">
        <v>2294</v>
      </c>
      <c r="B785" s="6" t="s">
        <v>198</v>
      </c>
      <c r="C785" s="6" t="s">
        <v>189</v>
      </c>
      <c r="D785" s="6" t="s">
        <v>152</v>
      </c>
      <c r="E785" s="6" t="s">
        <v>2295</v>
      </c>
      <c r="F785" s="6" t="s">
        <v>1921</v>
      </c>
      <c r="G785" s="6" t="s">
        <v>1358</v>
      </c>
      <c r="O785" s="2">
        <f t="shared" si="103"/>
        <v>42920.572916666672</v>
      </c>
      <c r="P785" s="3">
        <f t="shared" si="97"/>
        <v>0.347900390625</v>
      </c>
      <c r="Q785" s="3">
        <f t="shared" si="98"/>
        <v>0.201416015625</v>
      </c>
      <c r="R785" s="3">
        <f t="shared" si="99"/>
        <v>24.799173898726451</v>
      </c>
      <c r="S785" s="3">
        <f t="shared" si="100"/>
        <v>45.881822778974481</v>
      </c>
      <c r="T785" s="4">
        <f t="shared" si="101"/>
        <v>1888.1070191780821</v>
      </c>
      <c r="U785" s="4">
        <f t="shared" si="102"/>
        <v>0</v>
      </c>
      <c r="V785" s="11" t="str">
        <f t="shared" si="104"/>
        <v>238</v>
      </c>
    </row>
    <row r="786" spans="1:22" x14ac:dyDescent="0.25">
      <c r="A786" s="6" t="s">
        <v>2296</v>
      </c>
      <c r="B786" s="6" t="s">
        <v>198</v>
      </c>
      <c r="C786" s="6" t="s">
        <v>175</v>
      </c>
      <c r="D786" s="6" t="s">
        <v>152</v>
      </c>
      <c r="E786" s="6" t="s">
        <v>2297</v>
      </c>
      <c r="F786" s="6" t="s">
        <v>1901</v>
      </c>
      <c r="G786" s="6" t="s">
        <v>1947</v>
      </c>
      <c r="O786" s="2">
        <f t="shared" si="103"/>
        <v>42920.579861111109</v>
      </c>
      <c r="P786" s="3">
        <f t="shared" si="97"/>
        <v>0.347900390625</v>
      </c>
      <c r="Q786" s="3">
        <f t="shared" si="98"/>
        <v>0.230712890625</v>
      </c>
      <c r="R786" s="3">
        <f t="shared" si="99"/>
        <v>24.799173898726451</v>
      </c>
      <c r="S786" s="3">
        <f t="shared" si="100"/>
        <v>45.52688032233948</v>
      </c>
      <c r="T786" s="4">
        <f t="shared" si="101"/>
        <v>1888.1746520547947</v>
      </c>
      <c r="U786" s="4">
        <f t="shared" si="102"/>
        <v>2.5625587331231401</v>
      </c>
      <c r="V786" s="11" t="str">
        <f t="shared" si="104"/>
        <v>239</v>
      </c>
    </row>
    <row r="787" spans="1:22" x14ac:dyDescent="0.25">
      <c r="A787" s="6" t="s">
        <v>2298</v>
      </c>
      <c r="B787" s="6" t="s">
        <v>201</v>
      </c>
      <c r="C787" s="6" t="s">
        <v>95</v>
      </c>
      <c r="D787" s="6" t="s">
        <v>152</v>
      </c>
      <c r="E787" s="6" t="s">
        <v>2299</v>
      </c>
      <c r="F787" s="6" t="s">
        <v>2300</v>
      </c>
      <c r="G787" s="6" t="s">
        <v>1947</v>
      </c>
      <c r="O787" s="2">
        <f t="shared" si="103"/>
        <v>42920.586805555555</v>
      </c>
      <c r="P787" s="3">
        <f t="shared" si="97"/>
        <v>0.341796875</v>
      </c>
      <c r="Q787" s="3">
        <f t="shared" si="98"/>
        <v>0.21881103515625</v>
      </c>
      <c r="R787" s="3">
        <f t="shared" si="99"/>
        <v>24.799173898726451</v>
      </c>
      <c r="S787" s="3">
        <f t="shared" si="100"/>
        <v>43.119539466153924</v>
      </c>
      <c r="T787" s="4">
        <f t="shared" si="101"/>
        <v>1830.7543397260274</v>
      </c>
      <c r="U787" s="4">
        <f t="shared" si="102"/>
        <v>2.5625587331231401</v>
      </c>
      <c r="V787" s="11" t="str">
        <f t="shared" si="104"/>
        <v>23A</v>
      </c>
    </row>
    <row r="788" spans="1:22" x14ac:dyDescent="0.25">
      <c r="A788" s="6" t="s">
        <v>2301</v>
      </c>
      <c r="B788" s="6" t="s">
        <v>201</v>
      </c>
      <c r="C788" s="6" t="s">
        <v>234</v>
      </c>
      <c r="D788" s="6" t="s">
        <v>152</v>
      </c>
      <c r="E788" s="6" t="s">
        <v>2302</v>
      </c>
      <c r="F788" s="6" t="s">
        <v>1921</v>
      </c>
      <c r="G788" s="6" t="s">
        <v>2074</v>
      </c>
      <c r="O788" s="2">
        <f t="shared" si="103"/>
        <v>42920.59375</v>
      </c>
      <c r="P788" s="3">
        <f t="shared" si="97"/>
        <v>0.341796875</v>
      </c>
      <c r="Q788" s="3">
        <f t="shared" si="98"/>
        <v>0.19866943359375</v>
      </c>
      <c r="R788" s="3">
        <f t="shared" si="99"/>
        <v>24.799173898726451</v>
      </c>
      <c r="S788" s="3">
        <f t="shared" si="100"/>
        <v>44.473634569384501</v>
      </c>
      <c r="T788" s="4">
        <f t="shared" si="101"/>
        <v>1888.1070191780821</v>
      </c>
      <c r="U788" s="4">
        <f t="shared" si="102"/>
        <v>4.4392222748428809</v>
      </c>
      <c r="V788" s="11" t="str">
        <f t="shared" si="104"/>
        <v>23B</v>
      </c>
    </row>
    <row r="789" spans="1:22" x14ac:dyDescent="0.25">
      <c r="A789" s="6" t="s">
        <v>2303</v>
      </c>
      <c r="B789" s="6" t="s">
        <v>201</v>
      </c>
      <c r="C789" s="6" t="s">
        <v>115</v>
      </c>
      <c r="D789" s="6" t="s">
        <v>152</v>
      </c>
      <c r="E789" s="6" t="s">
        <v>2304</v>
      </c>
      <c r="F789" s="6" t="s">
        <v>2305</v>
      </c>
      <c r="G789" s="6" t="s">
        <v>1358</v>
      </c>
      <c r="O789" s="2">
        <f t="shared" si="103"/>
        <v>42920.600694444445</v>
      </c>
      <c r="P789" s="3">
        <f t="shared" si="97"/>
        <v>0.341796875</v>
      </c>
      <c r="Q789" s="3">
        <f t="shared" si="98"/>
        <v>0.1739501953125</v>
      </c>
      <c r="R789" s="3">
        <f t="shared" si="99"/>
        <v>24.799173898726451</v>
      </c>
      <c r="S789" s="3">
        <f t="shared" si="100"/>
        <v>39.806785797724331</v>
      </c>
      <c r="T789" s="4">
        <f t="shared" si="101"/>
        <v>1367.807298630137</v>
      </c>
      <c r="U789" s="4">
        <f t="shared" si="102"/>
        <v>0</v>
      </c>
      <c r="V789" s="11" t="str">
        <f t="shared" si="104"/>
        <v>23C</v>
      </c>
    </row>
    <row r="790" spans="1:22" x14ac:dyDescent="0.25">
      <c r="A790" s="6" t="s">
        <v>2306</v>
      </c>
      <c r="B790" s="6" t="s">
        <v>198</v>
      </c>
      <c r="C790" s="6" t="s">
        <v>228</v>
      </c>
      <c r="D790" s="6" t="s">
        <v>152</v>
      </c>
      <c r="E790" s="6" t="s">
        <v>2307</v>
      </c>
      <c r="F790" s="6" t="s">
        <v>1921</v>
      </c>
      <c r="G790" s="6" t="s">
        <v>2074</v>
      </c>
      <c r="O790" s="2">
        <f t="shared" si="103"/>
        <v>42920.607638888891</v>
      </c>
      <c r="P790" s="3">
        <f t="shared" si="97"/>
        <v>0.347900390625</v>
      </c>
      <c r="Q790" s="3">
        <f t="shared" si="98"/>
        <v>0.18310546875</v>
      </c>
      <c r="R790" s="3">
        <f t="shared" si="99"/>
        <v>24.799173898726451</v>
      </c>
      <c r="S790" s="3">
        <f t="shared" si="100"/>
        <v>42.191184826708593</v>
      </c>
      <c r="T790" s="4">
        <f t="shared" si="101"/>
        <v>1888.1070191780821</v>
      </c>
      <c r="U790" s="4">
        <f t="shared" si="102"/>
        <v>4.4392222748428809</v>
      </c>
      <c r="V790" s="11" t="str">
        <f t="shared" si="104"/>
        <v>23D</v>
      </c>
    </row>
    <row r="791" spans="1:22" x14ac:dyDescent="0.25">
      <c r="A791" s="6" t="s">
        <v>2308</v>
      </c>
      <c r="B791" s="6" t="s">
        <v>198</v>
      </c>
      <c r="C791" s="6" t="s">
        <v>160</v>
      </c>
      <c r="D791" s="6" t="s">
        <v>152</v>
      </c>
      <c r="E791" s="6" t="s">
        <v>2309</v>
      </c>
      <c r="F791" s="6" t="s">
        <v>1901</v>
      </c>
      <c r="G791" s="6" t="s">
        <v>1947</v>
      </c>
      <c r="O791" s="2">
        <f t="shared" si="103"/>
        <v>42920.614583333328</v>
      </c>
      <c r="P791" s="3">
        <f t="shared" si="97"/>
        <v>0.347900390625</v>
      </c>
      <c r="Q791" s="3">
        <f t="shared" si="98"/>
        <v>0.23712158203125</v>
      </c>
      <c r="R791" s="3">
        <f t="shared" si="99"/>
        <v>24.799173898726451</v>
      </c>
      <c r="S791" s="3">
        <f t="shared" si="100"/>
        <v>45.670398583490567</v>
      </c>
      <c r="T791" s="4">
        <f t="shared" si="101"/>
        <v>1888.1746520547947</v>
      </c>
      <c r="U791" s="4">
        <f t="shared" si="102"/>
        <v>2.5625587331231401</v>
      </c>
      <c r="V791" s="11" t="str">
        <f t="shared" si="104"/>
        <v>23E</v>
      </c>
    </row>
    <row r="792" spans="1:22" x14ac:dyDescent="0.25">
      <c r="A792" s="6" t="s">
        <v>2310</v>
      </c>
      <c r="B792" s="6" t="s">
        <v>6</v>
      </c>
      <c r="C792" s="6" t="s">
        <v>119</v>
      </c>
      <c r="D792" s="6" t="s">
        <v>152</v>
      </c>
      <c r="E792" s="6" t="s">
        <v>2311</v>
      </c>
      <c r="F792" s="6" t="s">
        <v>1901</v>
      </c>
      <c r="G792" s="6" t="s">
        <v>1358</v>
      </c>
      <c r="O792" s="2">
        <f t="shared" si="103"/>
        <v>42920.621527777781</v>
      </c>
      <c r="P792" s="3">
        <f t="shared" si="97"/>
        <v>0.3387451171875</v>
      </c>
      <c r="Q792" s="3">
        <f t="shared" si="98"/>
        <v>0.2545166015625</v>
      </c>
      <c r="R792" s="3">
        <f t="shared" si="99"/>
        <v>24.799173898726451</v>
      </c>
      <c r="S792" s="3">
        <f t="shared" si="100"/>
        <v>45.080180132059581</v>
      </c>
      <c r="T792" s="4">
        <f t="shared" si="101"/>
        <v>1888.1746520547947</v>
      </c>
      <c r="U792" s="4">
        <f t="shared" si="102"/>
        <v>0</v>
      </c>
      <c r="V792" s="11" t="str">
        <f t="shared" si="104"/>
        <v>23F</v>
      </c>
    </row>
    <row r="793" spans="1:22" x14ac:dyDescent="0.25">
      <c r="A793" s="6" t="s">
        <v>2312</v>
      </c>
      <c r="B793" s="6" t="s">
        <v>208</v>
      </c>
      <c r="C793" s="6" t="s">
        <v>286</v>
      </c>
      <c r="D793" s="6" t="s">
        <v>152</v>
      </c>
      <c r="E793" s="6" t="s">
        <v>2313</v>
      </c>
      <c r="F793" s="6" t="s">
        <v>2314</v>
      </c>
      <c r="G793" s="6" t="s">
        <v>1358</v>
      </c>
      <c r="H793">
        <v>47.687800000000003</v>
      </c>
      <c r="I793">
        <v>-122.2589</v>
      </c>
      <c r="J793">
        <v>40717</v>
      </c>
      <c r="K793">
        <v>22073300</v>
      </c>
      <c r="L793">
        <v>30</v>
      </c>
      <c r="M793">
        <v>659</v>
      </c>
      <c r="N793" t="s">
        <v>2315</v>
      </c>
      <c r="O793" s="2">
        <f t="shared" si="103"/>
        <v>42920.628472222219</v>
      </c>
      <c r="P793" s="3">
        <f t="shared" si="97"/>
        <v>0.335693359375</v>
      </c>
      <c r="Q793" s="3">
        <f t="shared" si="98"/>
        <v>0.26641845703125</v>
      </c>
      <c r="R793" s="3">
        <f t="shared" si="99"/>
        <v>24.799173898726451</v>
      </c>
      <c r="S793" s="3">
        <f t="shared" si="100"/>
        <v>46.242469940126</v>
      </c>
      <c r="T793" s="4">
        <f t="shared" si="101"/>
        <v>1519.2373095890412</v>
      </c>
      <c r="U793" s="4">
        <f t="shared" si="102"/>
        <v>0</v>
      </c>
      <c r="V793" s="11" t="str">
        <f t="shared" si="104"/>
        <v>240</v>
      </c>
    </row>
    <row r="794" spans="1:22" x14ac:dyDescent="0.25">
      <c r="A794" s="6" t="s">
        <v>2316</v>
      </c>
      <c r="B794" s="6" t="s">
        <v>209</v>
      </c>
      <c r="C794" s="6" t="s">
        <v>243</v>
      </c>
      <c r="D794" s="6" t="s">
        <v>152</v>
      </c>
      <c r="E794" s="6" t="s">
        <v>2317</v>
      </c>
      <c r="F794" s="6" t="s">
        <v>2318</v>
      </c>
      <c r="G794" s="6" t="s">
        <v>1947</v>
      </c>
      <c r="H794">
        <v>47.687800000000003</v>
      </c>
      <c r="I794">
        <v>-122.2589</v>
      </c>
      <c r="J794">
        <v>40717</v>
      </c>
      <c r="K794">
        <v>22170742</v>
      </c>
      <c r="L794">
        <v>4</v>
      </c>
      <c r="M794">
        <v>992</v>
      </c>
      <c r="N794" t="s">
        <v>2319</v>
      </c>
      <c r="O794" s="2">
        <f t="shared" si="103"/>
        <v>42920.635416666672</v>
      </c>
      <c r="P794" s="3">
        <f t="shared" si="97"/>
        <v>0.3326416015625</v>
      </c>
      <c r="Q794" s="3">
        <f t="shared" si="98"/>
        <v>0.2178955078125</v>
      </c>
      <c r="R794" s="3">
        <f t="shared" si="99"/>
        <v>24.799173898726451</v>
      </c>
      <c r="S794" s="3">
        <f t="shared" si="100"/>
        <v>41.409792088692996</v>
      </c>
      <c r="T794" s="4">
        <f t="shared" si="101"/>
        <v>1228.4835726027397</v>
      </c>
      <c r="U794" s="4">
        <f t="shared" si="102"/>
        <v>2.5625587331231401</v>
      </c>
      <c r="V794" s="11" t="str">
        <f t="shared" si="104"/>
        <v>241</v>
      </c>
    </row>
    <row r="795" spans="1:22" x14ac:dyDescent="0.25">
      <c r="A795" s="6" t="s">
        <v>2320</v>
      </c>
      <c r="B795" s="6" t="s">
        <v>208</v>
      </c>
      <c r="C795" s="6" t="s">
        <v>28</v>
      </c>
      <c r="D795" s="6" t="s">
        <v>152</v>
      </c>
      <c r="E795" s="6" t="s">
        <v>2321</v>
      </c>
      <c r="F795" s="6" t="s">
        <v>2322</v>
      </c>
      <c r="G795" s="6" t="s">
        <v>2323</v>
      </c>
      <c r="H795">
        <v>47.687800000000003</v>
      </c>
      <c r="I795">
        <v>-122.2589</v>
      </c>
      <c r="J795">
        <v>40717</v>
      </c>
      <c r="K795">
        <v>22270742</v>
      </c>
      <c r="L795">
        <v>4</v>
      </c>
      <c r="M795">
        <v>902</v>
      </c>
      <c r="N795" t="s">
        <v>2324</v>
      </c>
      <c r="O795" s="2">
        <f t="shared" si="103"/>
        <v>42920.642361111109</v>
      </c>
      <c r="P795" s="3">
        <f t="shared" ref="P795:P833" si="105">HEX2DEC(B795)/32768*100</f>
        <v>0.335693359375</v>
      </c>
      <c r="Q795" s="3">
        <f t="shared" ref="Q795:Q833" si="106">HEX2DEC(C795)/32768*30</f>
        <v>0.1666259765625</v>
      </c>
      <c r="R795" s="3">
        <f t="shared" ref="R795:R833" si="107">1/($X$2+$X$3*LOG10(5600-HEX2DEC(D795))+$X$4*LOG10(5600-HEX2DEC(D795))^3)-273.15</f>
        <v>24.799173898726451</v>
      </c>
      <c r="S795" s="3">
        <f t="shared" ref="S795:S833" si="108">1/($X$2+$X$3*LOG10(21000-HEX2DEC(E795))+$X$4*LOG10(21000-HEX2DEC(E795))^3)-273.15</f>
        <v>39.063881699342346</v>
      </c>
      <c r="T795" s="4">
        <f t="shared" ref="T795:T833" si="109">((HEX2DEC(F795)+4700)-4842)*0.049372/0.73</f>
        <v>732.12589041095896</v>
      </c>
      <c r="U795" s="4">
        <f t="shared" ref="U795:U833" si="110">DEGREES(ACOS((1000-G795)/1000))</f>
        <v>6.2795806410970254</v>
      </c>
      <c r="V795" s="11" t="str">
        <f t="shared" si="104"/>
        <v>242</v>
      </c>
    </row>
    <row r="796" spans="1:22" x14ac:dyDescent="0.25">
      <c r="A796" s="6" t="s">
        <v>2325</v>
      </c>
      <c r="B796" s="6" t="s">
        <v>208</v>
      </c>
      <c r="C796" s="6" t="s">
        <v>210</v>
      </c>
      <c r="D796" s="6" t="s">
        <v>152</v>
      </c>
      <c r="E796" s="6" t="s">
        <v>2326</v>
      </c>
      <c r="F796" s="6" t="s">
        <v>2327</v>
      </c>
      <c r="G796" s="6" t="s">
        <v>1358</v>
      </c>
      <c r="H796">
        <v>47.687899999999999</v>
      </c>
      <c r="I796">
        <v>-122.2589</v>
      </c>
      <c r="J796">
        <v>40717</v>
      </c>
      <c r="K796">
        <v>22370741</v>
      </c>
      <c r="L796">
        <v>4</v>
      </c>
      <c r="M796">
        <v>983</v>
      </c>
      <c r="N796" t="s">
        <v>2328</v>
      </c>
      <c r="O796" s="2">
        <f t="shared" si="103"/>
        <v>42920.649305555555</v>
      </c>
      <c r="P796" s="3">
        <f t="shared" si="105"/>
        <v>0.335693359375</v>
      </c>
      <c r="Q796" s="3">
        <f t="shared" si="106"/>
        <v>0.16937255859375</v>
      </c>
      <c r="R796" s="3">
        <f t="shared" si="107"/>
        <v>24.799173898726451</v>
      </c>
      <c r="S796" s="3">
        <f t="shared" si="108"/>
        <v>36.534886413723939</v>
      </c>
      <c r="T796" s="4">
        <f t="shared" si="109"/>
        <v>670.850504109589</v>
      </c>
      <c r="U796" s="4">
        <f t="shared" si="110"/>
        <v>0</v>
      </c>
      <c r="V796" s="11" t="str">
        <f t="shared" si="104"/>
        <v>243</v>
      </c>
    </row>
    <row r="797" spans="1:22" x14ac:dyDescent="0.25">
      <c r="A797" s="6" t="s">
        <v>2329</v>
      </c>
      <c r="B797" s="6" t="s">
        <v>6</v>
      </c>
      <c r="C797" s="6" t="s">
        <v>10</v>
      </c>
      <c r="D797" s="6" t="s">
        <v>152</v>
      </c>
      <c r="E797" s="6" t="s">
        <v>2330</v>
      </c>
      <c r="F797" s="6" t="s">
        <v>2331</v>
      </c>
      <c r="G797" s="6" t="s">
        <v>1915</v>
      </c>
      <c r="H797">
        <v>47.687800000000003</v>
      </c>
      <c r="I797">
        <v>-122.259</v>
      </c>
      <c r="J797">
        <v>40717</v>
      </c>
      <c r="K797">
        <v>22470643</v>
      </c>
      <c r="L797">
        <v>3</v>
      </c>
      <c r="M797">
        <v>962</v>
      </c>
      <c r="N797" t="s">
        <v>2332</v>
      </c>
      <c r="O797" s="2">
        <f t="shared" si="103"/>
        <v>42920.65625</v>
      </c>
      <c r="P797" s="3">
        <f t="shared" si="105"/>
        <v>0.3387451171875</v>
      </c>
      <c r="Q797" s="3">
        <f t="shared" si="106"/>
        <v>0.1776123046875</v>
      </c>
      <c r="R797" s="3">
        <f t="shared" si="107"/>
        <v>24.799173898726451</v>
      </c>
      <c r="S797" s="3">
        <f t="shared" si="108"/>
        <v>34.326249792630165</v>
      </c>
      <c r="T797" s="4">
        <f t="shared" si="109"/>
        <v>760.3288</v>
      </c>
      <c r="U797" s="4">
        <f t="shared" si="110"/>
        <v>3.62430749400795</v>
      </c>
      <c r="V797" s="11" t="str">
        <f t="shared" si="104"/>
        <v>244</v>
      </c>
    </row>
    <row r="798" spans="1:22" x14ac:dyDescent="0.25">
      <c r="A798" s="6" t="s">
        <v>2333</v>
      </c>
      <c r="B798" s="6" t="s">
        <v>201</v>
      </c>
      <c r="C798" s="6" t="s">
        <v>13</v>
      </c>
      <c r="D798" s="6" t="s">
        <v>152</v>
      </c>
      <c r="E798" s="6" t="s">
        <v>2334</v>
      </c>
      <c r="F798" s="6" t="s">
        <v>2335</v>
      </c>
      <c r="G798" s="6" t="s">
        <v>1947</v>
      </c>
      <c r="H798">
        <v>47.687800000000003</v>
      </c>
      <c r="I798">
        <v>-122.2589</v>
      </c>
      <c r="J798">
        <v>40717</v>
      </c>
      <c r="K798">
        <v>22570742</v>
      </c>
      <c r="L798">
        <v>4</v>
      </c>
      <c r="M798">
        <v>990</v>
      </c>
      <c r="N798" t="s">
        <v>2336</v>
      </c>
      <c r="O798" s="2">
        <f t="shared" si="103"/>
        <v>42920.663194444445</v>
      </c>
      <c r="P798" s="3">
        <f t="shared" si="105"/>
        <v>0.341796875</v>
      </c>
      <c r="Q798" s="3">
        <f t="shared" si="106"/>
        <v>0.1812744140625</v>
      </c>
      <c r="R798" s="3">
        <f t="shared" si="107"/>
        <v>24.799173898726451</v>
      </c>
      <c r="S798" s="3">
        <f t="shared" si="108"/>
        <v>32.988829507070534</v>
      </c>
      <c r="T798" s="4">
        <f t="shared" si="109"/>
        <v>608.62825753424659</v>
      </c>
      <c r="U798" s="4">
        <f t="shared" si="110"/>
        <v>2.5625587331231401</v>
      </c>
      <c r="V798" s="11" t="str">
        <f t="shared" si="104"/>
        <v>245</v>
      </c>
    </row>
    <row r="799" spans="1:22" x14ac:dyDescent="0.25">
      <c r="A799" s="6" t="s">
        <v>2337</v>
      </c>
      <c r="B799" s="6" t="s">
        <v>198</v>
      </c>
      <c r="C799" s="6" t="s">
        <v>15</v>
      </c>
      <c r="D799" s="6" t="s">
        <v>152</v>
      </c>
      <c r="E799" s="6" t="s">
        <v>2338</v>
      </c>
      <c r="F799" s="6" t="s">
        <v>2339</v>
      </c>
      <c r="G799" s="6" t="s">
        <v>1947</v>
      </c>
      <c r="O799" s="2">
        <f t="shared" si="103"/>
        <v>42920.670138888891</v>
      </c>
      <c r="P799" s="3">
        <f t="shared" si="105"/>
        <v>0.347900390625</v>
      </c>
      <c r="Q799" s="3">
        <f t="shared" si="106"/>
        <v>0.1849365234375</v>
      </c>
      <c r="R799" s="3">
        <f t="shared" si="107"/>
        <v>24.799173898726451</v>
      </c>
      <c r="S799" s="3">
        <f t="shared" si="108"/>
        <v>36.072998409888442</v>
      </c>
      <c r="T799" s="4">
        <f t="shared" si="109"/>
        <v>1888.2422849315069</v>
      </c>
      <c r="U799" s="4">
        <f t="shared" si="110"/>
        <v>2.5625587331231401</v>
      </c>
      <c r="V799" s="11" t="str">
        <f t="shared" si="104"/>
        <v>246</v>
      </c>
    </row>
    <row r="800" spans="1:22" x14ac:dyDescent="0.25">
      <c r="A800" s="6" t="s">
        <v>2340</v>
      </c>
      <c r="B800" s="6" t="s">
        <v>198</v>
      </c>
      <c r="C800" s="6" t="s">
        <v>234</v>
      </c>
      <c r="D800" s="6" t="s">
        <v>152</v>
      </c>
      <c r="E800" s="6" t="s">
        <v>2341</v>
      </c>
      <c r="F800" s="6" t="s">
        <v>1901</v>
      </c>
      <c r="G800" s="6" t="s">
        <v>2323</v>
      </c>
      <c r="O800" s="2">
        <f t="shared" si="103"/>
        <v>42920.677083333328</v>
      </c>
      <c r="P800" s="3">
        <f t="shared" si="105"/>
        <v>0.347900390625</v>
      </c>
      <c r="Q800" s="3">
        <f t="shared" si="106"/>
        <v>0.19866943359375</v>
      </c>
      <c r="R800" s="3">
        <f t="shared" si="107"/>
        <v>24.799173898726451</v>
      </c>
      <c r="S800" s="3">
        <f t="shared" si="108"/>
        <v>37.443992445814217</v>
      </c>
      <c r="T800" s="4">
        <f t="shared" si="109"/>
        <v>1888.1746520547947</v>
      </c>
      <c r="U800" s="4">
        <f t="shared" si="110"/>
        <v>6.2795806410970254</v>
      </c>
      <c r="V800" s="11" t="str">
        <f t="shared" si="104"/>
        <v>247</v>
      </c>
    </row>
    <row r="801" spans="1:22" x14ac:dyDescent="0.25">
      <c r="A801" s="6" t="s">
        <v>2342</v>
      </c>
      <c r="B801" s="6" t="s">
        <v>201</v>
      </c>
      <c r="C801" s="6" t="s">
        <v>191</v>
      </c>
      <c r="D801" s="6" t="s">
        <v>152</v>
      </c>
      <c r="E801" s="6" t="s">
        <v>2343</v>
      </c>
      <c r="F801" s="6" t="s">
        <v>2339</v>
      </c>
      <c r="G801" s="6" t="s">
        <v>1947</v>
      </c>
      <c r="O801" s="2">
        <f t="shared" si="103"/>
        <v>42920.684027777781</v>
      </c>
      <c r="P801" s="3">
        <f t="shared" si="105"/>
        <v>0.341796875</v>
      </c>
      <c r="Q801" s="3">
        <f t="shared" si="106"/>
        <v>0.1995849609375</v>
      </c>
      <c r="R801" s="3">
        <f t="shared" si="107"/>
        <v>24.799173898726451</v>
      </c>
      <c r="S801" s="3">
        <f t="shared" si="108"/>
        <v>38.369446815876756</v>
      </c>
      <c r="T801" s="4">
        <f t="shared" si="109"/>
        <v>1888.2422849315069</v>
      </c>
      <c r="U801" s="4">
        <f t="shared" si="110"/>
        <v>2.5625587331231401</v>
      </c>
      <c r="V801" s="11" t="str">
        <f t="shared" si="104"/>
        <v>248</v>
      </c>
    </row>
    <row r="802" spans="1:22" x14ac:dyDescent="0.25">
      <c r="A802" s="6" t="s">
        <v>2344</v>
      </c>
      <c r="B802" s="6" t="s">
        <v>52</v>
      </c>
      <c r="C802" s="6" t="s">
        <v>147</v>
      </c>
      <c r="D802" s="6" t="s">
        <v>152</v>
      </c>
      <c r="E802" s="6" t="s">
        <v>2345</v>
      </c>
      <c r="F802" s="6" t="s">
        <v>1901</v>
      </c>
      <c r="G802" s="6" t="s">
        <v>1915</v>
      </c>
      <c r="O802" s="2">
        <f t="shared" si="103"/>
        <v>42920.690972222219</v>
      </c>
      <c r="P802" s="3">
        <f t="shared" si="105"/>
        <v>0.3448486328125</v>
      </c>
      <c r="Q802" s="3">
        <f t="shared" si="106"/>
        <v>0.2032470703125</v>
      </c>
      <c r="R802" s="3">
        <f t="shared" si="107"/>
        <v>24.799173898726451</v>
      </c>
      <c r="S802" s="3">
        <f t="shared" si="108"/>
        <v>39.561911635157003</v>
      </c>
      <c r="T802" s="4">
        <f t="shared" si="109"/>
        <v>1888.1746520547947</v>
      </c>
      <c r="U802" s="4">
        <f t="shared" si="110"/>
        <v>3.62430749400795</v>
      </c>
      <c r="V802" s="11" t="str">
        <f t="shared" si="104"/>
        <v>249</v>
      </c>
    </row>
    <row r="803" spans="1:22" x14ac:dyDescent="0.25">
      <c r="A803" s="6" t="s">
        <v>2346</v>
      </c>
      <c r="B803" s="6" t="s">
        <v>6</v>
      </c>
      <c r="C803" s="6" t="s">
        <v>137</v>
      </c>
      <c r="D803" s="6" t="s">
        <v>152</v>
      </c>
      <c r="E803" s="6" t="s">
        <v>2347</v>
      </c>
      <c r="F803" s="6" t="s">
        <v>2339</v>
      </c>
      <c r="G803" s="6" t="s">
        <v>1358</v>
      </c>
      <c r="O803" s="2">
        <f t="shared" si="103"/>
        <v>42920.697916666672</v>
      </c>
      <c r="P803" s="3">
        <f t="shared" si="105"/>
        <v>0.3387451171875</v>
      </c>
      <c r="Q803" s="3">
        <f t="shared" si="106"/>
        <v>0.21514892578125</v>
      </c>
      <c r="R803" s="3">
        <f t="shared" si="107"/>
        <v>24.799173898726451</v>
      </c>
      <c r="S803" s="3">
        <f t="shared" si="108"/>
        <v>40.392020238781981</v>
      </c>
      <c r="T803" s="4">
        <f t="shared" si="109"/>
        <v>1888.2422849315069</v>
      </c>
      <c r="U803" s="4">
        <f t="shared" si="110"/>
        <v>0</v>
      </c>
      <c r="V803" s="11" t="str">
        <f t="shared" si="104"/>
        <v>24A</v>
      </c>
    </row>
    <row r="804" spans="1:22" x14ac:dyDescent="0.25">
      <c r="A804" s="6" t="s">
        <v>2348</v>
      </c>
      <c r="B804" s="6" t="s">
        <v>208</v>
      </c>
      <c r="C804" s="6" t="s">
        <v>95</v>
      </c>
      <c r="D804" s="6" t="s">
        <v>152</v>
      </c>
      <c r="E804" s="6" t="s">
        <v>2349</v>
      </c>
      <c r="F804" s="6" t="s">
        <v>2350</v>
      </c>
      <c r="G804" s="6" t="s">
        <v>1947</v>
      </c>
      <c r="O804" s="2">
        <f t="shared" si="103"/>
        <v>42920.704861111109</v>
      </c>
      <c r="P804" s="3">
        <f t="shared" si="105"/>
        <v>0.335693359375</v>
      </c>
      <c r="Q804" s="3">
        <f t="shared" si="106"/>
        <v>0.21881103515625</v>
      </c>
      <c r="R804" s="3">
        <f t="shared" si="107"/>
        <v>24.799173898726451</v>
      </c>
      <c r="S804" s="3">
        <f t="shared" si="108"/>
        <v>40.655293588916777</v>
      </c>
      <c r="T804" s="4">
        <f t="shared" si="109"/>
        <v>1831.5659342465754</v>
      </c>
      <c r="U804" s="4">
        <f t="shared" si="110"/>
        <v>2.5625587331231401</v>
      </c>
      <c r="V804" s="11" t="str">
        <f t="shared" si="104"/>
        <v>24B</v>
      </c>
    </row>
    <row r="805" spans="1:22" x14ac:dyDescent="0.25">
      <c r="A805" s="6" t="s">
        <v>2351</v>
      </c>
      <c r="B805" s="6" t="s">
        <v>208</v>
      </c>
      <c r="C805" s="6" t="s">
        <v>118</v>
      </c>
      <c r="D805" s="6" t="s">
        <v>152</v>
      </c>
      <c r="E805" s="6" t="s">
        <v>2352</v>
      </c>
      <c r="F805" s="6" t="s">
        <v>2353</v>
      </c>
      <c r="G805" s="6" t="s">
        <v>1915</v>
      </c>
      <c r="O805" s="2">
        <f t="shared" si="103"/>
        <v>42920.711805555555</v>
      </c>
      <c r="P805" s="3">
        <f t="shared" si="105"/>
        <v>0.335693359375</v>
      </c>
      <c r="Q805" s="3">
        <f t="shared" si="106"/>
        <v>0.2215576171875</v>
      </c>
      <c r="R805" s="3">
        <f t="shared" si="107"/>
        <v>24.799173898726451</v>
      </c>
      <c r="S805" s="3">
        <f t="shared" si="108"/>
        <v>40.383298944332921</v>
      </c>
      <c r="T805" s="4">
        <f t="shared" si="109"/>
        <v>1790.1746136986301</v>
      </c>
      <c r="U805" s="4">
        <f t="shared" si="110"/>
        <v>3.62430749400795</v>
      </c>
      <c r="V805" s="11" t="str">
        <f t="shared" si="104"/>
        <v>24C</v>
      </c>
    </row>
    <row r="806" spans="1:22" x14ac:dyDescent="0.25">
      <c r="A806" s="6" t="s">
        <v>2354</v>
      </c>
      <c r="B806" s="6" t="s">
        <v>209</v>
      </c>
      <c r="C806" s="6" t="s">
        <v>176</v>
      </c>
      <c r="D806" s="6" t="s">
        <v>152</v>
      </c>
      <c r="E806" s="6" t="s">
        <v>2355</v>
      </c>
      <c r="F806" s="6" t="s">
        <v>2356</v>
      </c>
      <c r="G806" s="6" t="s">
        <v>1947</v>
      </c>
      <c r="O806" s="2">
        <f t="shared" si="103"/>
        <v>42920.71875</v>
      </c>
      <c r="P806" s="3">
        <f t="shared" si="105"/>
        <v>0.3326416015625</v>
      </c>
      <c r="Q806" s="3">
        <f t="shared" si="106"/>
        <v>0.2252197265625</v>
      </c>
      <c r="R806" s="3">
        <f t="shared" si="107"/>
        <v>24.799173898726451</v>
      </c>
      <c r="S806" s="3">
        <f t="shared" si="108"/>
        <v>40.063040319661013</v>
      </c>
      <c r="T806" s="4">
        <f t="shared" si="109"/>
        <v>1723.8267616438357</v>
      </c>
      <c r="U806" s="4">
        <f t="shared" si="110"/>
        <v>2.5625587331231401</v>
      </c>
      <c r="V806" s="11" t="str">
        <f t="shared" si="104"/>
        <v>24D</v>
      </c>
    </row>
    <row r="807" spans="1:22" x14ac:dyDescent="0.25">
      <c r="A807" s="6" t="s">
        <v>2357</v>
      </c>
      <c r="B807" s="6" t="s">
        <v>213</v>
      </c>
      <c r="C807" s="6" t="s">
        <v>98</v>
      </c>
      <c r="D807" s="6" t="s">
        <v>152</v>
      </c>
      <c r="E807" s="6" t="s">
        <v>2358</v>
      </c>
      <c r="F807" s="6" t="s">
        <v>2359</v>
      </c>
      <c r="G807" s="6" t="s">
        <v>2360</v>
      </c>
      <c r="O807" s="2">
        <f t="shared" si="103"/>
        <v>42920.725694444445</v>
      </c>
      <c r="P807" s="3">
        <f t="shared" si="105"/>
        <v>0.3265380859375</v>
      </c>
      <c r="Q807" s="3">
        <f t="shared" si="106"/>
        <v>0.22247314453125</v>
      </c>
      <c r="R807" s="3">
        <f t="shared" si="107"/>
        <v>24.799173898726451</v>
      </c>
      <c r="S807" s="3">
        <f t="shared" si="108"/>
        <v>39.977286332868175</v>
      </c>
      <c r="T807" s="4">
        <f t="shared" si="109"/>
        <v>1462.222794520548</v>
      </c>
      <c r="U807" s="4">
        <f t="shared" si="110"/>
        <v>6.7832889062333557</v>
      </c>
      <c r="V807" s="11" t="str">
        <f t="shared" si="104"/>
        <v>24E</v>
      </c>
    </row>
    <row r="808" spans="1:22" x14ac:dyDescent="0.25">
      <c r="A808" s="6" t="s">
        <v>2361</v>
      </c>
      <c r="B808" s="6" t="s">
        <v>152</v>
      </c>
      <c r="C808" s="6" t="s">
        <v>184</v>
      </c>
      <c r="D808" s="6" t="s">
        <v>152</v>
      </c>
      <c r="E808" s="6" t="s">
        <v>2362</v>
      </c>
      <c r="F808" s="6" t="s">
        <v>2363</v>
      </c>
      <c r="G808" s="6" t="s">
        <v>1947</v>
      </c>
      <c r="O808" s="2">
        <f t="shared" si="103"/>
        <v>42920.732638888891</v>
      </c>
      <c r="P808" s="3">
        <f t="shared" si="105"/>
        <v>0.323486328125</v>
      </c>
      <c r="Q808" s="3">
        <f t="shared" si="106"/>
        <v>0.216064453125</v>
      </c>
      <c r="R808" s="3">
        <f t="shared" si="107"/>
        <v>24.799173898726451</v>
      </c>
      <c r="S808" s="3">
        <f t="shared" si="108"/>
        <v>39.985846541512274</v>
      </c>
      <c r="T808" s="4">
        <f t="shared" si="109"/>
        <v>1433.8846191780822</v>
      </c>
      <c r="U808" s="4">
        <f t="shared" si="110"/>
        <v>2.5625587331231401</v>
      </c>
      <c r="V808" s="11" t="str">
        <f t="shared" si="104"/>
        <v>24F</v>
      </c>
    </row>
    <row r="809" spans="1:22" x14ac:dyDescent="0.25">
      <c r="A809" s="6" t="s">
        <v>2364</v>
      </c>
      <c r="B809" s="6" t="s">
        <v>213</v>
      </c>
      <c r="C809" s="6" t="s">
        <v>186</v>
      </c>
      <c r="D809" s="6" t="s">
        <v>152</v>
      </c>
      <c r="E809" s="6" t="s">
        <v>2365</v>
      </c>
      <c r="F809" s="6" t="s">
        <v>2366</v>
      </c>
      <c r="G809" s="6" t="s">
        <v>1781</v>
      </c>
      <c r="O809" s="2">
        <f t="shared" si="103"/>
        <v>42920.739583333328</v>
      </c>
      <c r="P809" s="3">
        <f t="shared" si="105"/>
        <v>0.3265380859375</v>
      </c>
      <c r="Q809" s="3">
        <f t="shared" si="106"/>
        <v>0.20782470703125</v>
      </c>
      <c r="R809" s="3">
        <f t="shared" si="107"/>
        <v>24.799173898726451</v>
      </c>
      <c r="S809" s="3">
        <f t="shared" si="108"/>
        <v>39.688226045259512</v>
      </c>
      <c r="T809" s="4">
        <f t="shared" si="109"/>
        <v>1440.7155397260274</v>
      </c>
      <c r="U809" s="4">
        <f t="shared" si="110"/>
        <v>7.2522468650594325</v>
      </c>
      <c r="V809" s="11" t="str">
        <f t="shared" si="104"/>
        <v>250</v>
      </c>
    </row>
    <row r="810" spans="1:22" x14ac:dyDescent="0.25">
      <c r="A810" s="6" t="s">
        <v>2367</v>
      </c>
      <c r="B810" s="6" t="s">
        <v>213</v>
      </c>
      <c r="C810" s="6" t="s">
        <v>192</v>
      </c>
      <c r="D810" s="6" t="s">
        <v>152</v>
      </c>
      <c r="E810" s="6" t="s">
        <v>2368</v>
      </c>
      <c r="F810" s="6" t="s">
        <v>1783</v>
      </c>
      <c r="G810" s="6" t="s">
        <v>1358</v>
      </c>
      <c r="O810" s="2">
        <f t="shared" si="103"/>
        <v>42920.746527777781</v>
      </c>
      <c r="P810" s="3">
        <f t="shared" si="105"/>
        <v>0.3265380859375</v>
      </c>
      <c r="Q810" s="3">
        <f t="shared" si="106"/>
        <v>0.19683837890625</v>
      </c>
      <c r="R810" s="3">
        <f t="shared" si="107"/>
        <v>24.799173898726451</v>
      </c>
      <c r="S810" s="3">
        <f t="shared" si="108"/>
        <v>39.220356813177716</v>
      </c>
      <c r="T810" s="4">
        <f t="shared" si="109"/>
        <v>1266.8314136986301</v>
      </c>
      <c r="U810" s="4">
        <f t="shared" si="110"/>
        <v>0</v>
      </c>
      <c r="V810" s="11" t="str">
        <f t="shared" si="104"/>
        <v>251</v>
      </c>
    </row>
    <row r="811" spans="1:22" x14ac:dyDescent="0.25">
      <c r="A811" s="6" t="s">
        <v>2369</v>
      </c>
      <c r="B811" s="6" t="s">
        <v>213</v>
      </c>
      <c r="C811" s="6" t="s">
        <v>15</v>
      </c>
      <c r="D811" s="6" t="s">
        <v>152</v>
      </c>
      <c r="E811" s="6" t="s">
        <v>2370</v>
      </c>
      <c r="F811" s="6" t="s">
        <v>2371</v>
      </c>
      <c r="G811" s="6" t="s">
        <v>1915</v>
      </c>
      <c r="O811" s="2">
        <f t="shared" si="103"/>
        <v>42920.753472222219</v>
      </c>
      <c r="P811" s="3">
        <f t="shared" si="105"/>
        <v>0.3265380859375</v>
      </c>
      <c r="Q811" s="3">
        <f t="shared" si="106"/>
        <v>0.1849365234375</v>
      </c>
      <c r="R811" s="3">
        <f t="shared" si="107"/>
        <v>24.799173898726451</v>
      </c>
      <c r="S811" s="3">
        <f t="shared" si="108"/>
        <v>37.890085191609842</v>
      </c>
      <c r="T811" s="4">
        <f t="shared" si="109"/>
        <v>327.14022465753425</v>
      </c>
      <c r="U811" s="4">
        <f t="shared" si="110"/>
        <v>3.62430749400795</v>
      </c>
      <c r="V811" s="11" t="str">
        <f t="shared" si="104"/>
        <v>252</v>
      </c>
    </row>
    <row r="812" spans="1:22" x14ac:dyDescent="0.25">
      <c r="A812" s="6" t="s">
        <v>2372</v>
      </c>
      <c r="B812" s="6" t="s">
        <v>152</v>
      </c>
      <c r="C812" s="6" t="s">
        <v>132</v>
      </c>
      <c r="D812" s="6" t="s">
        <v>152</v>
      </c>
      <c r="E812" s="6" t="s">
        <v>2373</v>
      </c>
      <c r="F812" s="6" t="s">
        <v>2374</v>
      </c>
      <c r="G812" s="6" t="s">
        <v>1358</v>
      </c>
      <c r="O812" s="2">
        <f t="shared" si="103"/>
        <v>42920.760416666672</v>
      </c>
      <c r="P812" s="3">
        <f t="shared" si="105"/>
        <v>0.323486328125</v>
      </c>
      <c r="Q812" s="3">
        <f t="shared" si="106"/>
        <v>0.17303466796875</v>
      </c>
      <c r="R812" s="3">
        <f t="shared" si="107"/>
        <v>24.799173898726451</v>
      </c>
      <c r="S812" s="3">
        <f t="shared" si="108"/>
        <v>36.865736812470516</v>
      </c>
      <c r="T812" s="4">
        <f t="shared" si="109"/>
        <v>1081.0439013698631</v>
      </c>
      <c r="U812" s="4">
        <f t="shared" si="110"/>
        <v>0</v>
      </c>
      <c r="V812" s="11" t="str">
        <f t="shared" si="104"/>
        <v>253</v>
      </c>
    </row>
    <row r="813" spans="1:22" x14ac:dyDescent="0.25">
      <c r="A813" s="6" t="s">
        <v>2375</v>
      </c>
      <c r="B813" s="6" t="s">
        <v>213</v>
      </c>
      <c r="C813" s="6" t="s">
        <v>70</v>
      </c>
      <c r="D813" s="6" t="s">
        <v>152</v>
      </c>
      <c r="E813" s="6" t="s">
        <v>2376</v>
      </c>
      <c r="F813" s="6" t="s">
        <v>2377</v>
      </c>
      <c r="G813" s="6" t="s">
        <v>1915</v>
      </c>
      <c r="O813" s="2">
        <f t="shared" si="103"/>
        <v>42920.767361111109</v>
      </c>
      <c r="P813" s="3">
        <f t="shared" si="105"/>
        <v>0.3265380859375</v>
      </c>
      <c r="Q813" s="3">
        <f t="shared" si="106"/>
        <v>0.17120361328125</v>
      </c>
      <c r="R813" s="3">
        <f t="shared" si="107"/>
        <v>24.799173898726451</v>
      </c>
      <c r="S813" s="3">
        <f t="shared" si="108"/>
        <v>36.586016980127795</v>
      </c>
      <c r="T813" s="4">
        <f t="shared" si="109"/>
        <v>924.06799452054793</v>
      </c>
      <c r="U813" s="4">
        <f t="shared" si="110"/>
        <v>3.62430749400795</v>
      </c>
      <c r="V813" s="11" t="str">
        <f t="shared" si="104"/>
        <v>254</v>
      </c>
    </row>
    <row r="814" spans="1:22" x14ac:dyDescent="0.25">
      <c r="A814" s="6" t="s">
        <v>2378</v>
      </c>
      <c r="B814" s="6" t="s">
        <v>213</v>
      </c>
      <c r="C814" s="6" t="s">
        <v>133</v>
      </c>
      <c r="D814" s="6" t="s">
        <v>152</v>
      </c>
      <c r="E814" s="6" t="s">
        <v>2379</v>
      </c>
      <c r="F814" s="6" t="s">
        <v>2380</v>
      </c>
      <c r="G814" s="6" t="s">
        <v>1947</v>
      </c>
      <c r="O814" s="2">
        <f t="shared" si="103"/>
        <v>42920.774305555555</v>
      </c>
      <c r="P814" s="3">
        <f t="shared" si="105"/>
        <v>0.3265380859375</v>
      </c>
      <c r="Q814" s="3">
        <f t="shared" si="106"/>
        <v>0.172119140625</v>
      </c>
      <c r="R814" s="3">
        <f t="shared" si="107"/>
        <v>24.799173898726451</v>
      </c>
      <c r="S814" s="3">
        <f t="shared" si="108"/>
        <v>36.080139034300032</v>
      </c>
      <c r="T814" s="4">
        <f t="shared" si="109"/>
        <v>823.70080547945213</v>
      </c>
      <c r="U814" s="4">
        <f t="shared" si="110"/>
        <v>2.5625587331231401</v>
      </c>
      <c r="V814" s="11" t="str">
        <f t="shared" si="104"/>
        <v>255</v>
      </c>
    </row>
    <row r="815" spans="1:22" x14ac:dyDescent="0.25">
      <c r="A815" s="6" t="s">
        <v>2381</v>
      </c>
      <c r="B815" s="6" t="s">
        <v>152</v>
      </c>
      <c r="C815" s="6" t="s">
        <v>70</v>
      </c>
      <c r="D815" s="6" t="s">
        <v>152</v>
      </c>
      <c r="E815" s="6" t="s">
        <v>2382</v>
      </c>
      <c r="F815" s="6" t="s">
        <v>2383</v>
      </c>
      <c r="G815" s="6" t="s">
        <v>1947</v>
      </c>
      <c r="O815" s="2">
        <f t="shared" si="103"/>
        <v>42920.78125</v>
      </c>
      <c r="P815" s="3">
        <f t="shared" si="105"/>
        <v>0.323486328125</v>
      </c>
      <c r="Q815" s="3">
        <f t="shared" si="106"/>
        <v>0.17120361328125</v>
      </c>
      <c r="R815" s="3">
        <f t="shared" si="107"/>
        <v>24.799173898726451</v>
      </c>
      <c r="S815" s="3">
        <f t="shared" si="108"/>
        <v>36.023080913240392</v>
      </c>
      <c r="T815" s="4">
        <f t="shared" si="109"/>
        <v>845.47859178082194</v>
      </c>
      <c r="U815" s="4">
        <f t="shared" si="110"/>
        <v>2.5625587331231401</v>
      </c>
      <c r="V815" s="11" t="str">
        <f t="shared" si="104"/>
        <v>256</v>
      </c>
    </row>
    <row r="816" spans="1:22" x14ac:dyDescent="0.25">
      <c r="A816" s="6" t="s">
        <v>2384</v>
      </c>
      <c r="B816" s="6" t="s">
        <v>152</v>
      </c>
      <c r="C816" s="6" t="s">
        <v>2</v>
      </c>
      <c r="D816" s="6" t="s">
        <v>152</v>
      </c>
      <c r="E816" s="6" t="s">
        <v>2385</v>
      </c>
      <c r="F816" s="6" t="s">
        <v>2386</v>
      </c>
      <c r="G816" s="6" t="s">
        <v>1358</v>
      </c>
      <c r="O816" s="2">
        <f t="shared" si="103"/>
        <v>42920.788194444445</v>
      </c>
      <c r="P816" s="3">
        <f t="shared" si="105"/>
        <v>0.323486328125</v>
      </c>
      <c r="Q816" s="3">
        <f t="shared" si="106"/>
        <v>0.1702880859375</v>
      </c>
      <c r="R816" s="3">
        <f t="shared" si="107"/>
        <v>24.799173898726451</v>
      </c>
      <c r="S816" s="3">
        <f t="shared" si="108"/>
        <v>35.537199498353345</v>
      </c>
      <c r="T816" s="4">
        <f t="shared" si="109"/>
        <v>631.62343561643831</v>
      </c>
      <c r="U816" s="4">
        <f t="shared" si="110"/>
        <v>0</v>
      </c>
      <c r="V816" s="11" t="str">
        <f t="shared" si="104"/>
        <v>257</v>
      </c>
    </row>
    <row r="817" spans="1:22" x14ac:dyDescent="0.25">
      <c r="A817" s="6" t="s">
        <v>2387</v>
      </c>
      <c r="B817" s="6" t="s">
        <v>152</v>
      </c>
      <c r="C817" s="6" t="s">
        <v>2</v>
      </c>
      <c r="D817" s="6" t="s">
        <v>152</v>
      </c>
      <c r="E817" s="6" t="s">
        <v>2388</v>
      </c>
      <c r="F817" s="6" t="s">
        <v>2389</v>
      </c>
      <c r="G817" s="6" t="s">
        <v>1358</v>
      </c>
      <c r="O817" s="2">
        <f t="shared" si="103"/>
        <v>42920.795138888891</v>
      </c>
      <c r="P817" s="3">
        <f t="shared" si="105"/>
        <v>0.323486328125</v>
      </c>
      <c r="Q817" s="3">
        <f t="shared" si="106"/>
        <v>0.1702880859375</v>
      </c>
      <c r="R817" s="3">
        <f t="shared" si="107"/>
        <v>24.799173898726451</v>
      </c>
      <c r="S817" s="3">
        <f t="shared" si="108"/>
        <v>34.564291941331078</v>
      </c>
      <c r="T817" s="4">
        <f t="shared" si="109"/>
        <v>561.48814246575341</v>
      </c>
      <c r="U817" s="4">
        <f t="shared" si="110"/>
        <v>0</v>
      </c>
      <c r="V817" s="11" t="str">
        <f t="shared" si="104"/>
        <v>258</v>
      </c>
    </row>
    <row r="818" spans="1:22" x14ac:dyDescent="0.25">
      <c r="A818" s="6" t="s">
        <v>2390</v>
      </c>
      <c r="B818" s="6" t="s">
        <v>152</v>
      </c>
      <c r="C818" s="6" t="s">
        <v>210</v>
      </c>
      <c r="D818" s="6" t="s">
        <v>152</v>
      </c>
      <c r="E818" s="6" t="s">
        <v>2391</v>
      </c>
      <c r="F818" s="6" t="s">
        <v>2392</v>
      </c>
      <c r="G818" s="6" t="s">
        <v>1915</v>
      </c>
      <c r="O818" s="2">
        <f t="shared" si="103"/>
        <v>42920.802083333328</v>
      </c>
      <c r="P818" s="3">
        <f t="shared" si="105"/>
        <v>0.323486328125</v>
      </c>
      <c r="Q818" s="3">
        <f t="shared" si="106"/>
        <v>0.16937255859375</v>
      </c>
      <c r="R818" s="3">
        <f t="shared" si="107"/>
        <v>24.799173898726451</v>
      </c>
      <c r="S818" s="3">
        <f t="shared" si="108"/>
        <v>33.678772841830664</v>
      </c>
      <c r="T818" s="4">
        <f t="shared" si="109"/>
        <v>490.60888767123282</v>
      </c>
      <c r="U818" s="4">
        <f t="shared" si="110"/>
        <v>3.62430749400795</v>
      </c>
      <c r="V818" s="11" t="str">
        <f t="shared" si="104"/>
        <v>259</v>
      </c>
    </row>
    <row r="819" spans="1:22" x14ac:dyDescent="0.25">
      <c r="A819" s="6" t="s">
        <v>2393</v>
      </c>
      <c r="B819" s="6" t="s">
        <v>152</v>
      </c>
      <c r="C819" s="6" t="s">
        <v>70</v>
      </c>
      <c r="D819" s="6" t="s">
        <v>152</v>
      </c>
      <c r="E819" s="6" t="s">
        <v>2394</v>
      </c>
      <c r="F819" s="6" t="s">
        <v>2395</v>
      </c>
      <c r="G819" s="6" t="s">
        <v>1947</v>
      </c>
      <c r="O819" s="2">
        <f t="shared" si="103"/>
        <v>42920.809027777781</v>
      </c>
      <c r="P819" s="3">
        <f t="shared" si="105"/>
        <v>0.323486328125</v>
      </c>
      <c r="Q819" s="3">
        <f t="shared" si="106"/>
        <v>0.17120361328125</v>
      </c>
      <c r="R819" s="3">
        <f t="shared" si="107"/>
        <v>24.799173898726451</v>
      </c>
      <c r="S819" s="3">
        <f t="shared" si="108"/>
        <v>32.416710043444425</v>
      </c>
      <c r="T819" s="4">
        <f t="shared" si="109"/>
        <v>398.56054246575337</v>
      </c>
      <c r="U819" s="4">
        <f t="shared" si="110"/>
        <v>2.5625587331231401</v>
      </c>
      <c r="V819" s="11" t="str">
        <f t="shared" si="104"/>
        <v>25A</v>
      </c>
    </row>
    <row r="820" spans="1:22" x14ac:dyDescent="0.25">
      <c r="A820" s="6" t="s">
        <v>2396</v>
      </c>
      <c r="B820" s="6" t="s">
        <v>226</v>
      </c>
      <c r="C820" s="6" t="s">
        <v>90</v>
      </c>
      <c r="D820" s="6" t="s">
        <v>152</v>
      </c>
      <c r="E820" s="6" t="s">
        <v>2397</v>
      </c>
      <c r="F820" s="6" t="s">
        <v>2398</v>
      </c>
      <c r="G820" s="6" t="s">
        <v>1947</v>
      </c>
      <c r="O820" s="2">
        <f t="shared" si="103"/>
        <v>42920.815972222219</v>
      </c>
      <c r="P820" s="3">
        <f t="shared" si="105"/>
        <v>0.3204345703125</v>
      </c>
      <c r="Q820" s="3">
        <f t="shared" si="106"/>
        <v>0.16754150390625</v>
      </c>
      <c r="R820" s="3">
        <f t="shared" si="107"/>
        <v>24.799173898726451</v>
      </c>
      <c r="S820" s="3">
        <f t="shared" si="108"/>
        <v>31.323145655842666</v>
      </c>
      <c r="T820" s="4">
        <f t="shared" si="109"/>
        <v>299.74890958904109</v>
      </c>
      <c r="U820" s="4">
        <f t="shared" si="110"/>
        <v>2.5625587331231401</v>
      </c>
      <c r="V820" s="11" t="str">
        <f t="shared" si="104"/>
        <v>25B</v>
      </c>
    </row>
    <row r="821" spans="1:22" x14ac:dyDescent="0.25">
      <c r="A821" s="6" t="s">
        <v>2399</v>
      </c>
      <c r="B821" s="6" t="s">
        <v>152</v>
      </c>
      <c r="C821" s="6" t="s">
        <v>132</v>
      </c>
      <c r="D821" s="6" t="s">
        <v>152</v>
      </c>
      <c r="E821" s="6" t="s">
        <v>2400</v>
      </c>
      <c r="F821" s="6" t="s">
        <v>2401</v>
      </c>
      <c r="G821" s="6" t="s">
        <v>2402</v>
      </c>
      <c r="O821" s="2">
        <f t="shared" si="103"/>
        <v>42920.822916666672</v>
      </c>
      <c r="P821" s="3">
        <f t="shared" si="105"/>
        <v>0.323486328125</v>
      </c>
      <c r="Q821" s="3">
        <f t="shared" si="106"/>
        <v>0.17303466796875</v>
      </c>
      <c r="R821" s="3">
        <f t="shared" si="107"/>
        <v>24.799173898726451</v>
      </c>
      <c r="S821" s="3">
        <f t="shared" si="108"/>
        <v>30.894624375409649</v>
      </c>
      <c r="T821" s="4">
        <f t="shared" si="109"/>
        <v>304.55084383561643</v>
      </c>
      <c r="U821" s="4">
        <f t="shared" si="110"/>
        <v>8.1096144559941834</v>
      </c>
      <c r="V821" s="11" t="str">
        <f t="shared" si="104"/>
        <v>25C</v>
      </c>
    </row>
    <row r="822" spans="1:22" x14ac:dyDescent="0.25">
      <c r="A822" s="6" t="s">
        <v>2403</v>
      </c>
      <c r="B822" s="6" t="s">
        <v>152</v>
      </c>
      <c r="C822" s="6" t="s">
        <v>204</v>
      </c>
      <c r="D822" s="6" t="s">
        <v>152</v>
      </c>
      <c r="E822" s="6" t="s">
        <v>2404</v>
      </c>
      <c r="F822" s="6" t="s">
        <v>2405</v>
      </c>
      <c r="G822" s="6" t="s">
        <v>1358</v>
      </c>
      <c r="O822" s="2">
        <f t="shared" si="103"/>
        <v>42920.829861111109</v>
      </c>
      <c r="P822" s="3">
        <f t="shared" si="105"/>
        <v>0.323486328125</v>
      </c>
      <c r="Q822" s="3">
        <f t="shared" si="106"/>
        <v>0.17578125</v>
      </c>
      <c r="R822" s="3">
        <f t="shared" si="107"/>
        <v>24.799173898726451</v>
      </c>
      <c r="S822" s="3">
        <f t="shared" si="108"/>
        <v>29.602095956109679</v>
      </c>
      <c r="T822" s="4">
        <f t="shared" si="109"/>
        <v>189.5073205479452</v>
      </c>
      <c r="U822" s="4">
        <f t="shared" si="110"/>
        <v>0</v>
      </c>
      <c r="V822" s="11" t="str">
        <f t="shared" si="104"/>
        <v>25D</v>
      </c>
    </row>
    <row r="823" spans="1:22" x14ac:dyDescent="0.25">
      <c r="A823" s="6" t="s">
        <v>2406</v>
      </c>
      <c r="B823" s="6" t="s">
        <v>152</v>
      </c>
      <c r="C823" s="6" t="s">
        <v>202</v>
      </c>
      <c r="D823" s="6" t="s">
        <v>152</v>
      </c>
      <c r="E823" s="6" t="s">
        <v>2407</v>
      </c>
      <c r="F823" s="6" t="s">
        <v>2408</v>
      </c>
      <c r="G823" s="6" t="s">
        <v>1947</v>
      </c>
      <c r="O823" s="2">
        <f t="shared" si="103"/>
        <v>42920.836805555555</v>
      </c>
      <c r="P823" s="3">
        <f t="shared" si="105"/>
        <v>0.323486328125</v>
      </c>
      <c r="Q823" s="3">
        <f t="shared" si="106"/>
        <v>0.17669677734375</v>
      </c>
      <c r="R823" s="3">
        <f t="shared" si="107"/>
        <v>24.799173898726451</v>
      </c>
      <c r="S823" s="3">
        <f t="shared" si="108"/>
        <v>28.654475319805215</v>
      </c>
      <c r="T823" s="4">
        <f t="shared" si="109"/>
        <v>142.29957260273972</v>
      </c>
      <c r="U823" s="4">
        <f t="shared" si="110"/>
        <v>2.5625587331231401</v>
      </c>
      <c r="V823" s="11" t="str">
        <f t="shared" si="104"/>
        <v>25E</v>
      </c>
    </row>
    <row r="824" spans="1:22" x14ac:dyDescent="0.25">
      <c r="A824" s="6" t="s">
        <v>2409</v>
      </c>
      <c r="B824" s="6" t="s">
        <v>152</v>
      </c>
      <c r="C824" s="6" t="s">
        <v>1</v>
      </c>
      <c r="D824" s="6" t="s">
        <v>152</v>
      </c>
      <c r="E824" s="6" t="s">
        <v>2410</v>
      </c>
      <c r="F824" s="6" t="s">
        <v>299</v>
      </c>
      <c r="G824" s="6" t="s">
        <v>1947</v>
      </c>
      <c r="O824" s="2">
        <f t="shared" si="103"/>
        <v>42920.84375</v>
      </c>
      <c r="P824" s="3">
        <f t="shared" si="105"/>
        <v>0.323486328125</v>
      </c>
      <c r="Q824" s="3">
        <f t="shared" si="106"/>
        <v>0.17852783203125</v>
      </c>
      <c r="R824" s="3">
        <f t="shared" si="107"/>
        <v>24.799173898726451</v>
      </c>
      <c r="S824" s="3">
        <f t="shared" si="108"/>
        <v>27.600846148562709</v>
      </c>
      <c r="T824" s="4">
        <f t="shared" si="109"/>
        <v>129.31406027397261</v>
      </c>
      <c r="U824" s="4">
        <f t="shared" si="110"/>
        <v>2.5625587331231401</v>
      </c>
      <c r="V824" s="11" t="str">
        <f t="shared" si="104"/>
        <v>25F</v>
      </c>
    </row>
    <row r="825" spans="1:22" x14ac:dyDescent="0.25">
      <c r="A825" s="6" t="s">
        <v>2411</v>
      </c>
      <c r="B825" s="6" t="s">
        <v>152</v>
      </c>
      <c r="C825" s="6" t="s">
        <v>228</v>
      </c>
      <c r="D825" s="6" t="s">
        <v>152</v>
      </c>
      <c r="E825" s="6" t="s">
        <v>2412</v>
      </c>
      <c r="F825" s="6" t="s">
        <v>1627</v>
      </c>
      <c r="G825" s="6" t="s">
        <v>1915</v>
      </c>
      <c r="O825" s="2">
        <f t="shared" si="103"/>
        <v>42920.850694444445</v>
      </c>
      <c r="P825" s="3">
        <f t="shared" si="105"/>
        <v>0.323486328125</v>
      </c>
      <c r="Q825" s="3">
        <f t="shared" si="106"/>
        <v>0.18310546875</v>
      </c>
      <c r="R825" s="3">
        <f t="shared" si="107"/>
        <v>24.799173898726451</v>
      </c>
      <c r="S825" s="3">
        <f t="shared" si="108"/>
        <v>26.703399786721263</v>
      </c>
      <c r="T825" s="4">
        <f t="shared" si="109"/>
        <v>83.120805479452059</v>
      </c>
      <c r="U825" s="4">
        <f t="shared" si="110"/>
        <v>3.62430749400795</v>
      </c>
      <c r="V825" s="11" t="str">
        <f t="shared" si="104"/>
        <v>260</v>
      </c>
    </row>
    <row r="826" spans="1:22" x14ac:dyDescent="0.25">
      <c r="A826" s="6" t="s">
        <v>2413</v>
      </c>
      <c r="B826" s="6" t="s">
        <v>209</v>
      </c>
      <c r="C826" s="6" t="s">
        <v>15</v>
      </c>
      <c r="D826" s="6" t="s">
        <v>152</v>
      </c>
      <c r="E826" s="6" t="s">
        <v>282</v>
      </c>
      <c r="F826" s="6" t="s">
        <v>1419</v>
      </c>
      <c r="G826" s="6" t="s">
        <v>322</v>
      </c>
      <c r="O826" s="2">
        <f t="shared" si="103"/>
        <v>42920.857638888891</v>
      </c>
      <c r="P826" s="3">
        <f t="shared" si="105"/>
        <v>0.3326416015625</v>
      </c>
      <c r="Q826" s="3">
        <f t="shared" si="106"/>
        <v>0.1849365234375</v>
      </c>
      <c r="R826" s="3">
        <f t="shared" si="107"/>
        <v>24.799173898726451</v>
      </c>
      <c r="S826" s="3">
        <f t="shared" si="108"/>
        <v>25.857092390885555</v>
      </c>
      <c r="T826" s="4">
        <f t="shared" si="109"/>
        <v>74.734328767123287</v>
      </c>
      <c r="U826" s="4">
        <f t="shared" si="110"/>
        <v>11.47834095453358</v>
      </c>
      <c r="V826" s="11" t="str">
        <f t="shared" si="104"/>
        <v>261</v>
      </c>
    </row>
    <row r="827" spans="1:22" x14ac:dyDescent="0.25">
      <c r="A827" s="6" t="s">
        <v>2414</v>
      </c>
      <c r="B827" s="6" t="s">
        <v>208</v>
      </c>
      <c r="C827" s="6" t="s">
        <v>232</v>
      </c>
      <c r="D827" s="6" t="s">
        <v>152</v>
      </c>
      <c r="E827" s="6" t="s">
        <v>269</v>
      </c>
      <c r="F827" s="6" t="s">
        <v>2415</v>
      </c>
      <c r="G827" s="6" t="s">
        <v>1358</v>
      </c>
      <c r="O827" s="2">
        <f t="shared" si="103"/>
        <v>42920.864583333328</v>
      </c>
      <c r="P827" s="3">
        <f t="shared" si="105"/>
        <v>0.335693359375</v>
      </c>
      <c r="Q827" s="3">
        <f t="shared" si="106"/>
        <v>0.1885986328125</v>
      </c>
      <c r="R827" s="3">
        <f t="shared" si="107"/>
        <v>24.799173898726451</v>
      </c>
      <c r="S827" s="3">
        <f t="shared" si="108"/>
        <v>25.091000043665304</v>
      </c>
      <c r="T827" s="4">
        <f t="shared" si="109"/>
        <v>42.608712328767126</v>
      </c>
      <c r="U827" s="4">
        <f t="shared" si="110"/>
        <v>0</v>
      </c>
      <c r="V827" s="11" t="str">
        <f t="shared" si="104"/>
        <v>262</v>
      </c>
    </row>
    <row r="828" spans="1:22" x14ac:dyDescent="0.25">
      <c r="A828" s="6" t="s">
        <v>2416</v>
      </c>
      <c r="B828" s="6" t="s">
        <v>6</v>
      </c>
      <c r="C828" s="6" t="s">
        <v>136</v>
      </c>
      <c r="D828" s="6" t="s">
        <v>152</v>
      </c>
      <c r="E828" s="6" t="s">
        <v>233</v>
      </c>
      <c r="F828" s="6" t="s">
        <v>2417</v>
      </c>
      <c r="G828" s="6" t="s">
        <v>1947</v>
      </c>
      <c r="O828" s="2">
        <f t="shared" si="103"/>
        <v>42920.871527777781</v>
      </c>
      <c r="P828" s="3">
        <f t="shared" si="105"/>
        <v>0.3387451171875</v>
      </c>
      <c r="Q828" s="3">
        <f t="shared" si="106"/>
        <v>0.19317626953125</v>
      </c>
      <c r="R828" s="3">
        <f t="shared" si="107"/>
        <v>24.799173898726451</v>
      </c>
      <c r="S828" s="3">
        <f t="shared" si="108"/>
        <v>24.095663180181532</v>
      </c>
      <c r="T828" s="4">
        <f t="shared" si="109"/>
        <v>26.579720547945207</v>
      </c>
      <c r="U828" s="4">
        <f t="shared" si="110"/>
        <v>2.5625587331231401</v>
      </c>
      <c r="V828" s="11" t="str">
        <f t="shared" si="104"/>
        <v>263</v>
      </c>
    </row>
    <row r="829" spans="1:22" x14ac:dyDescent="0.25">
      <c r="A829" s="6" t="s">
        <v>2418</v>
      </c>
      <c r="B829" s="6" t="s">
        <v>201</v>
      </c>
      <c r="C829" s="6" t="s">
        <v>144</v>
      </c>
      <c r="D829" s="6" t="s">
        <v>152</v>
      </c>
      <c r="E829" s="6" t="s">
        <v>294</v>
      </c>
      <c r="F829" s="6" t="s">
        <v>2419</v>
      </c>
      <c r="G829" s="6" t="s">
        <v>1947</v>
      </c>
      <c r="O829" s="2">
        <f t="shared" si="103"/>
        <v>42920.878472222219</v>
      </c>
      <c r="P829" s="3">
        <f t="shared" si="105"/>
        <v>0.341796875</v>
      </c>
      <c r="Q829" s="3">
        <f t="shared" si="106"/>
        <v>0.194091796875</v>
      </c>
      <c r="R829" s="3">
        <f t="shared" si="107"/>
        <v>24.799173898726451</v>
      </c>
      <c r="S829" s="3">
        <f t="shared" si="108"/>
        <v>23.308236618130252</v>
      </c>
      <c r="T829" s="4">
        <f t="shared" si="109"/>
        <v>14.135271232876711</v>
      </c>
      <c r="U829" s="4">
        <f t="shared" si="110"/>
        <v>2.5625587331231401</v>
      </c>
      <c r="V829" s="11" t="str">
        <f t="shared" si="104"/>
        <v>264</v>
      </c>
    </row>
    <row r="830" spans="1:22" x14ac:dyDescent="0.25">
      <c r="A830" s="6" t="s">
        <v>2420</v>
      </c>
      <c r="B830" s="6" t="s">
        <v>198</v>
      </c>
      <c r="C830" s="6" t="s">
        <v>238</v>
      </c>
      <c r="D830" s="6" t="s">
        <v>152</v>
      </c>
      <c r="E830" s="6" t="s">
        <v>2421</v>
      </c>
      <c r="F830" s="6" t="s">
        <v>176</v>
      </c>
      <c r="G830" s="6" t="s">
        <v>1947</v>
      </c>
      <c r="O830" s="2">
        <f t="shared" si="103"/>
        <v>42920.885416666672</v>
      </c>
      <c r="P830" s="3">
        <f t="shared" si="105"/>
        <v>0.347900390625</v>
      </c>
      <c r="Q830" s="3">
        <f t="shared" si="106"/>
        <v>0.20050048828125</v>
      </c>
      <c r="R830" s="3">
        <f t="shared" si="107"/>
        <v>24.799173898726451</v>
      </c>
      <c r="S830" s="3">
        <f t="shared" si="108"/>
        <v>22.569285688731327</v>
      </c>
      <c r="T830" s="4">
        <f t="shared" si="109"/>
        <v>7.0338191780821919</v>
      </c>
      <c r="U830" s="4">
        <f t="shared" si="110"/>
        <v>2.5625587331231401</v>
      </c>
      <c r="V830" s="11" t="str">
        <f t="shared" si="104"/>
        <v>265</v>
      </c>
    </row>
    <row r="831" spans="1:22" x14ac:dyDescent="0.25">
      <c r="A831" s="6" t="s">
        <v>2422</v>
      </c>
      <c r="B831" s="6" t="s">
        <v>53</v>
      </c>
      <c r="C831" s="6" t="s">
        <v>12</v>
      </c>
      <c r="D831" s="6" t="s">
        <v>152</v>
      </c>
      <c r="E831" s="6" t="s">
        <v>378</v>
      </c>
      <c r="F831" s="6" t="s">
        <v>2</v>
      </c>
      <c r="G831" s="6" t="s">
        <v>1947</v>
      </c>
      <c r="O831" s="2">
        <f t="shared" si="103"/>
        <v>42920.892361111109</v>
      </c>
      <c r="P831" s="3">
        <f t="shared" si="105"/>
        <v>0.3509521484375</v>
      </c>
      <c r="Q831" s="3">
        <f t="shared" si="106"/>
        <v>0.20416259765625</v>
      </c>
      <c r="R831" s="3">
        <f t="shared" si="107"/>
        <v>24.799173898726451</v>
      </c>
      <c r="S831" s="3">
        <f t="shared" si="108"/>
        <v>21.846196031636225</v>
      </c>
      <c r="T831" s="4">
        <f t="shared" si="109"/>
        <v>2.9758465753424659</v>
      </c>
      <c r="U831" s="4">
        <f t="shared" si="110"/>
        <v>2.5625587331231401</v>
      </c>
      <c r="V831" s="11" t="str">
        <f t="shared" si="104"/>
        <v>266</v>
      </c>
    </row>
    <row r="832" spans="1:22" x14ac:dyDescent="0.25">
      <c r="A832" s="6" t="s">
        <v>2423</v>
      </c>
      <c r="B832" s="6" t="s">
        <v>54</v>
      </c>
      <c r="C832" s="6" t="s">
        <v>24</v>
      </c>
      <c r="D832" s="6" t="s">
        <v>152</v>
      </c>
      <c r="E832" s="6" t="s">
        <v>2424</v>
      </c>
      <c r="F832" s="6" t="s">
        <v>87</v>
      </c>
      <c r="G832" s="6" t="s">
        <v>316</v>
      </c>
      <c r="O832" s="2">
        <f t="shared" si="103"/>
        <v>42920.899305555555</v>
      </c>
      <c r="P832" s="3">
        <f t="shared" si="105"/>
        <v>0.3570556640625</v>
      </c>
      <c r="Q832" s="3">
        <f t="shared" si="106"/>
        <v>0.20599365234375</v>
      </c>
      <c r="R832" s="3">
        <f t="shared" si="107"/>
        <v>24.799173898726451</v>
      </c>
      <c r="S832" s="3">
        <f t="shared" si="108"/>
        <v>21.179682348393101</v>
      </c>
      <c r="T832" s="4">
        <f t="shared" si="109"/>
        <v>1.6908219178082191</v>
      </c>
      <c r="U832" s="4">
        <f t="shared" si="110"/>
        <v>12.040607741165621</v>
      </c>
      <c r="V832" s="11" t="str">
        <f t="shared" si="104"/>
        <v>267</v>
      </c>
    </row>
    <row r="833" spans="1:22" x14ac:dyDescent="0.25">
      <c r="A833" s="6" t="s">
        <v>2425</v>
      </c>
      <c r="B833" s="6" t="s">
        <v>54</v>
      </c>
      <c r="C833" s="6" t="s">
        <v>185</v>
      </c>
      <c r="D833" s="6" t="s">
        <v>152</v>
      </c>
      <c r="E833" s="6" t="s">
        <v>556</v>
      </c>
      <c r="F833" s="6" t="s">
        <v>20</v>
      </c>
      <c r="G833" s="6" t="s">
        <v>1358</v>
      </c>
      <c r="O833" s="2">
        <f t="shared" si="103"/>
        <v>42920.90625</v>
      </c>
      <c r="P833" s="3">
        <f t="shared" si="105"/>
        <v>0.3570556640625</v>
      </c>
      <c r="Q833" s="3">
        <f t="shared" si="106"/>
        <v>0.21148681640625</v>
      </c>
      <c r="R833" s="3">
        <f t="shared" si="107"/>
        <v>24.799173898726451</v>
      </c>
      <c r="S833" s="3">
        <f t="shared" si="108"/>
        <v>20.621996387779745</v>
      </c>
      <c r="T833" s="4">
        <f t="shared" si="109"/>
        <v>1.3526575342465754</v>
      </c>
      <c r="U833" s="4">
        <f t="shared" si="110"/>
        <v>0</v>
      </c>
      <c r="V833" s="11" t="str">
        <f t="shared" si="104"/>
        <v>268</v>
      </c>
    </row>
    <row r="834" spans="1:22" x14ac:dyDescent="0.25">
      <c r="A834" s="6" t="s">
        <v>2426</v>
      </c>
      <c r="B834" s="6" t="s">
        <v>195</v>
      </c>
      <c r="C834" s="6" t="s">
        <v>145</v>
      </c>
      <c r="D834" s="6" t="s">
        <v>152</v>
      </c>
      <c r="E834" s="6" t="s">
        <v>2427</v>
      </c>
      <c r="F834" s="6" t="s">
        <v>224</v>
      </c>
      <c r="G834" s="6" t="s">
        <v>2102</v>
      </c>
      <c r="O834" s="2">
        <f t="shared" ref="O834:O897" si="111">(HEX2DEC(A834)/86400)+25569</f>
        <v>42920.913194444445</v>
      </c>
      <c r="P834" s="3">
        <f t="shared" ref="P834:P897" si="112">HEX2DEC(B834)/32768*100</f>
        <v>0.3631591796875</v>
      </c>
      <c r="Q834" s="3">
        <f t="shared" ref="Q834:Q897" si="113">HEX2DEC(C834)/32768*30</f>
        <v>0.21331787109375</v>
      </c>
      <c r="R834" s="3">
        <f t="shared" ref="R834:R897" si="114">1/($X$2+$X$3*LOG10(5600-HEX2DEC(D834))+$X$4*LOG10(5600-HEX2DEC(D834))^3)-273.15</f>
        <v>24.799173898726451</v>
      </c>
      <c r="S834" s="3">
        <f t="shared" ref="S834:S897" si="115">1/($X$2+$X$3*LOG10(21000-HEX2DEC(E834))+$X$4*LOG10(21000-HEX2DEC(E834))^3)-273.15</f>
        <v>20.131983789719982</v>
      </c>
      <c r="T834" s="4">
        <f t="shared" ref="T834:T897" si="116">((HEX2DEC(F834)+4700)-4842)*0.049372/0.73</f>
        <v>1.2850246575342466</v>
      </c>
      <c r="U834" s="4">
        <f t="shared" ref="U834:U897" si="117">DEGREES(ACOS((1000-G834)/1000))</f>
        <v>7.6928124515598792</v>
      </c>
      <c r="V834" s="11" t="str">
        <f t="shared" si="104"/>
        <v>269</v>
      </c>
    </row>
    <row r="835" spans="1:22" x14ac:dyDescent="0.25">
      <c r="A835" s="6" t="s">
        <v>2428</v>
      </c>
      <c r="B835" s="6" t="s">
        <v>190</v>
      </c>
      <c r="C835" s="6" t="s">
        <v>183</v>
      </c>
      <c r="D835" s="6" t="s">
        <v>152</v>
      </c>
      <c r="E835" s="6" t="s">
        <v>950</v>
      </c>
      <c r="F835" s="6" t="s">
        <v>224</v>
      </c>
      <c r="G835" s="6" t="s">
        <v>1358</v>
      </c>
      <c r="O835" s="2">
        <f t="shared" si="111"/>
        <v>42920.920138888891</v>
      </c>
      <c r="P835" s="3">
        <f t="shared" si="112"/>
        <v>0.3662109375</v>
      </c>
      <c r="Q835" s="3">
        <f t="shared" si="113"/>
        <v>0.21697998046875</v>
      </c>
      <c r="R835" s="3">
        <f t="shared" si="114"/>
        <v>24.799173898726451</v>
      </c>
      <c r="S835" s="3">
        <f t="shared" si="115"/>
        <v>19.695476006261515</v>
      </c>
      <c r="T835" s="4">
        <f t="shared" si="116"/>
        <v>1.2850246575342466</v>
      </c>
      <c r="U835" s="4">
        <f t="shared" si="117"/>
        <v>0</v>
      </c>
      <c r="V835" s="11" t="str">
        <f t="shared" si="104"/>
        <v>26A</v>
      </c>
    </row>
    <row r="836" spans="1:22" x14ac:dyDescent="0.25">
      <c r="A836" s="6" t="s">
        <v>2429</v>
      </c>
      <c r="B836" s="6" t="s">
        <v>190</v>
      </c>
      <c r="C836" s="6" t="s">
        <v>183</v>
      </c>
      <c r="D836" s="6" t="s">
        <v>152</v>
      </c>
      <c r="E836" s="6" t="s">
        <v>715</v>
      </c>
      <c r="F836" s="6" t="s">
        <v>224</v>
      </c>
      <c r="G836" s="6" t="s">
        <v>1915</v>
      </c>
      <c r="O836" s="2">
        <f t="shared" si="111"/>
        <v>42920.927083333328</v>
      </c>
      <c r="P836" s="3">
        <f t="shared" si="112"/>
        <v>0.3662109375</v>
      </c>
      <c r="Q836" s="3">
        <f t="shared" si="113"/>
        <v>0.21697998046875</v>
      </c>
      <c r="R836" s="3">
        <f t="shared" si="114"/>
        <v>24.799173898726451</v>
      </c>
      <c r="S836" s="3">
        <f t="shared" si="115"/>
        <v>19.299831021169723</v>
      </c>
      <c r="T836" s="4">
        <f t="shared" si="116"/>
        <v>1.2850246575342466</v>
      </c>
      <c r="U836" s="4">
        <f t="shared" si="117"/>
        <v>3.62430749400795</v>
      </c>
      <c r="V836" s="11" t="str">
        <f t="shared" ref="V836:V899" si="118">DEC2HEX((HEX2DEC(A836)-HEX2DEC(A$2))/600)</f>
        <v>26B</v>
      </c>
    </row>
    <row r="837" spans="1:22" x14ac:dyDescent="0.25">
      <c r="A837" s="6" t="s">
        <v>2430</v>
      </c>
      <c r="B837" s="6" t="s">
        <v>7</v>
      </c>
      <c r="C837" s="6" t="s">
        <v>95</v>
      </c>
      <c r="D837" s="6" t="s">
        <v>152</v>
      </c>
      <c r="E837" s="6" t="s">
        <v>2431</v>
      </c>
      <c r="F837" s="6" t="s">
        <v>224</v>
      </c>
      <c r="G837" s="6" t="s">
        <v>1745</v>
      </c>
      <c r="O837" s="2">
        <f t="shared" si="111"/>
        <v>42920.934027777781</v>
      </c>
      <c r="P837" s="3">
        <f t="shared" si="112"/>
        <v>0.372314453125</v>
      </c>
      <c r="Q837" s="3">
        <f t="shared" si="113"/>
        <v>0.21881103515625</v>
      </c>
      <c r="R837" s="3">
        <f t="shared" si="114"/>
        <v>24.799173898726451</v>
      </c>
      <c r="S837" s="3">
        <f t="shared" si="115"/>
        <v>18.930506269274417</v>
      </c>
      <c r="T837" s="4">
        <f t="shared" si="116"/>
        <v>1.2850246575342466</v>
      </c>
      <c r="U837" s="4">
        <f t="shared" si="117"/>
        <v>5.7319679651977298</v>
      </c>
      <c r="V837" s="11" t="str">
        <f t="shared" si="118"/>
        <v>26C</v>
      </c>
    </row>
    <row r="838" spans="1:22" x14ac:dyDescent="0.25">
      <c r="A838" s="6" t="s">
        <v>2432</v>
      </c>
      <c r="B838" s="6" t="s">
        <v>7</v>
      </c>
      <c r="C838" s="6" t="s">
        <v>183</v>
      </c>
      <c r="D838" s="6" t="s">
        <v>152</v>
      </c>
      <c r="E838" s="6" t="s">
        <v>2433</v>
      </c>
      <c r="F838" s="6" t="s">
        <v>224</v>
      </c>
      <c r="G838" s="6" t="s">
        <v>1947</v>
      </c>
      <c r="O838" s="2">
        <f t="shared" si="111"/>
        <v>42920.940972222219</v>
      </c>
      <c r="P838" s="3">
        <f t="shared" si="112"/>
        <v>0.372314453125</v>
      </c>
      <c r="Q838" s="3">
        <f t="shared" si="113"/>
        <v>0.21697998046875</v>
      </c>
      <c r="R838" s="3">
        <f t="shared" si="114"/>
        <v>24.799173898726451</v>
      </c>
      <c r="S838" s="3">
        <f t="shared" si="115"/>
        <v>18.580147091604942</v>
      </c>
      <c r="T838" s="4">
        <f t="shared" si="116"/>
        <v>1.2850246575342466</v>
      </c>
      <c r="U838" s="4">
        <f t="shared" si="117"/>
        <v>2.5625587331231401</v>
      </c>
      <c r="V838" s="11" t="str">
        <f t="shared" si="118"/>
        <v>26D</v>
      </c>
    </row>
    <row r="839" spans="1:22" x14ac:dyDescent="0.25">
      <c r="A839" s="6" t="s">
        <v>2434</v>
      </c>
      <c r="B839" s="6" t="s">
        <v>7</v>
      </c>
      <c r="C839" s="6" t="s">
        <v>98</v>
      </c>
      <c r="D839" s="6" t="s">
        <v>152</v>
      </c>
      <c r="E839" s="6" t="s">
        <v>2435</v>
      </c>
      <c r="F839" s="6" t="s">
        <v>17</v>
      </c>
      <c r="G839" s="6" t="s">
        <v>1947</v>
      </c>
      <c r="O839" s="2">
        <f t="shared" si="111"/>
        <v>42920.947916666672</v>
      </c>
      <c r="P839" s="3">
        <f t="shared" si="112"/>
        <v>0.372314453125</v>
      </c>
      <c r="Q839" s="3">
        <f t="shared" si="113"/>
        <v>0.22247314453125</v>
      </c>
      <c r="R839" s="3">
        <f t="shared" si="114"/>
        <v>24.799173898726451</v>
      </c>
      <c r="S839" s="3">
        <f t="shared" si="115"/>
        <v>18.227112198303075</v>
      </c>
      <c r="T839" s="4">
        <f t="shared" si="116"/>
        <v>1.2173917808219177</v>
      </c>
      <c r="U839" s="4">
        <f t="shared" si="117"/>
        <v>2.5625587331231401</v>
      </c>
      <c r="V839" s="11" t="str">
        <f t="shared" si="118"/>
        <v>26E</v>
      </c>
    </row>
    <row r="840" spans="1:22" x14ac:dyDescent="0.25">
      <c r="A840" s="6" t="s">
        <v>2436</v>
      </c>
      <c r="B840" s="6" t="s">
        <v>7</v>
      </c>
      <c r="C840" s="6" t="s">
        <v>278</v>
      </c>
      <c r="D840" s="6" t="s">
        <v>152</v>
      </c>
      <c r="E840" s="6" t="s">
        <v>2437</v>
      </c>
      <c r="F840" s="6" t="s">
        <v>224</v>
      </c>
      <c r="G840" s="6" t="s">
        <v>1915</v>
      </c>
      <c r="O840" s="2">
        <f t="shared" si="111"/>
        <v>42920.954861111109</v>
      </c>
      <c r="P840" s="3">
        <f t="shared" si="112"/>
        <v>0.372314453125</v>
      </c>
      <c r="Q840" s="3">
        <f t="shared" si="113"/>
        <v>0.22430419921875</v>
      </c>
      <c r="R840" s="3">
        <f t="shared" si="114"/>
        <v>24.799173898726451</v>
      </c>
      <c r="S840" s="3">
        <f t="shared" si="115"/>
        <v>17.956265137150581</v>
      </c>
      <c r="T840" s="4">
        <f t="shared" si="116"/>
        <v>1.2850246575342466</v>
      </c>
      <c r="U840" s="4">
        <f t="shared" si="117"/>
        <v>3.62430749400795</v>
      </c>
      <c r="V840" s="11" t="str">
        <f t="shared" si="118"/>
        <v>26F</v>
      </c>
    </row>
    <row r="841" spans="1:22" x14ac:dyDescent="0.25">
      <c r="A841" s="6" t="s">
        <v>2438</v>
      </c>
      <c r="B841" s="6" t="s">
        <v>7</v>
      </c>
      <c r="C841" s="6" t="s">
        <v>176</v>
      </c>
      <c r="D841" s="6" t="s">
        <v>226</v>
      </c>
      <c r="E841" s="6" t="s">
        <v>2439</v>
      </c>
      <c r="F841" s="6" t="s">
        <v>224</v>
      </c>
      <c r="G841" s="6" t="s">
        <v>1947</v>
      </c>
      <c r="O841" s="2">
        <f t="shared" si="111"/>
        <v>42920.961805555555</v>
      </c>
      <c r="P841" s="3">
        <f t="shared" si="112"/>
        <v>0.372314453125</v>
      </c>
      <c r="Q841" s="3">
        <f t="shared" si="113"/>
        <v>0.2252197265625</v>
      </c>
      <c r="R841" s="3">
        <f t="shared" si="114"/>
        <v>24.795035543925167</v>
      </c>
      <c r="S841" s="3">
        <f t="shared" si="115"/>
        <v>17.608599960051606</v>
      </c>
      <c r="T841" s="4">
        <f t="shared" si="116"/>
        <v>1.2850246575342466</v>
      </c>
      <c r="U841" s="4">
        <f t="shared" si="117"/>
        <v>2.5625587331231401</v>
      </c>
      <c r="V841" s="11" t="str">
        <f t="shared" si="118"/>
        <v>270</v>
      </c>
    </row>
    <row r="842" spans="1:22" x14ac:dyDescent="0.25">
      <c r="A842" s="6" t="s">
        <v>2440</v>
      </c>
      <c r="B842" s="6" t="s">
        <v>5</v>
      </c>
      <c r="C842" s="6" t="s">
        <v>278</v>
      </c>
      <c r="D842" s="6" t="s">
        <v>152</v>
      </c>
      <c r="E842" s="6" t="s">
        <v>2441</v>
      </c>
      <c r="F842" s="6" t="s">
        <v>224</v>
      </c>
      <c r="G842" s="6" t="s">
        <v>1358</v>
      </c>
      <c r="O842" s="2">
        <f t="shared" si="111"/>
        <v>42920.96875</v>
      </c>
      <c r="P842" s="3">
        <f t="shared" si="112"/>
        <v>0.3753662109375</v>
      </c>
      <c r="Q842" s="3">
        <f t="shared" si="113"/>
        <v>0.22430419921875</v>
      </c>
      <c r="R842" s="3">
        <f t="shared" si="114"/>
        <v>24.799173898726451</v>
      </c>
      <c r="S842" s="3">
        <f t="shared" si="115"/>
        <v>17.354737397049917</v>
      </c>
      <c r="T842" s="4">
        <f t="shared" si="116"/>
        <v>1.2850246575342466</v>
      </c>
      <c r="U842" s="4">
        <f t="shared" si="117"/>
        <v>0</v>
      </c>
      <c r="V842" s="11" t="str">
        <f t="shared" si="118"/>
        <v>271</v>
      </c>
    </row>
    <row r="843" spans="1:22" x14ac:dyDescent="0.25">
      <c r="A843" s="6" t="s">
        <v>2442</v>
      </c>
      <c r="B843" s="6" t="s">
        <v>23</v>
      </c>
      <c r="C843" s="6" t="s">
        <v>278</v>
      </c>
      <c r="D843" s="6" t="s">
        <v>152</v>
      </c>
      <c r="E843" s="6" t="s">
        <v>2443</v>
      </c>
      <c r="F843" s="6" t="s">
        <v>224</v>
      </c>
      <c r="G843" s="6" t="s">
        <v>1358</v>
      </c>
      <c r="O843" s="2">
        <f t="shared" si="111"/>
        <v>42920.975694444445</v>
      </c>
      <c r="P843" s="3">
        <f t="shared" si="112"/>
        <v>0.37841796875</v>
      </c>
      <c r="Q843" s="3">
        <f t="shared" si="113"/>
        <v>0.22430419921875</v>
      </c>
      <c r="R843" s="3">
        <f t="shared" si="114"/>
        <v>24.799173898726451</v>
      </c>
      <c r="S843" s="3">
        <f t="shared" si="115"/>
        <v>17.048319914166996</v>
      </c>
      <c r="T843" s="4">
        <f t="shared" si="116"/>
        <v>1.2850246575342466</v>
      </c>
      <c r="U843" s="4">
        <f t="shared" si="117"/>
        <v>0</v>
      </c>
      <c r="V843" s="11" t="str">
        <f t="shared" si="118"/>
        <v>272</v>
      </c>
    </row>
    <row r="844" spans="1:22" x14ac:dyDescent="0.25">
      <c r="A844" s="6" t="s">
        <v>2444</v>
      </c>
      <c r="B844" s="6" t="s">
        <v>5</v>
      </c>
      <c r="C844" s="6" t="s">
        <v>98</v>
      </c>
      <c r="D844" s="6" t="s">
        <v>152</v>
      </c>
      <c r="E844" s="6" t="s">
        <v>2445</v>
      </c>
      <c r="F844" s="6" t="s">
        <v>224</v>
      </c>
      <c r="G844" s="6" t="s">
        <v>1947</v>
      </c>
      <c r="O844" s="2">
        <f t="shared" si="111"/>
        <v>42920.982638888891</v>
      </c>
      <c r="P844" s="3">
        <f t="shared" si="112"/>
        <v>0.3753662109375</v>
      </c>
      <c r="Q844" s="3">
        <f t="shared" si="113"/>
        <v>0.22247314453125</v>
      </c>
      <c r="R844" s="3">
        <f t="shared" si="114"/>
        <v>24.799173898726451</v>
      </c>
      <c r="S844" s="3">
        <f t="shared" si="115"/>
        <v>16.815469957672008</v>
      </c>
      <c r="T844" s="4">
        <f t="shared" si="116"/>
        <v>1.2850246575342466</v>
      </c>
      <c r="U844" s="4">
        <f t="shared" si="117"/>
        <v>2.5625587331231401</v>
      </c>
      <c r="V844" s="11" t="str">
        <f t="shared" si="118"/>
        <v>273</v>
      </c>
    </row>
    <row r="845" spans="1:22" x14ac:dyDescent="0.25">
      <c r="A845" s="6" t="s">
        <v>2446</v>
      </c>
      <c r="B845" s="6" t="s">
        <v>23</v>
      </c>
      <c r="C845" s="6" t="s">
        <v>178</v>
      </c>
      <c r="D845" s="6" t="s">
        <v>152</v>
      </c>
      <c r="E845" s="6" t="s">
        <v>2447</v>
      </c>
      <c r="F845" s="6" t="s">
        <v>224</v>
      </c>
      <c r="G845" s="6" t="s">
        <v>1358</v>
      </c>
      <c r="O845" s="2">
        <f t="shared" si="111"/>
        <v>42920.989583333328</v>
      </c>
      <c r="P845" s="3">
        <f t="shared" si="112"/>
        <v>0.37841796875</v>
      </c>
      <c r="Q845" s="3">
        <f t="shared" si="113"/>
        <v>0.22613525390625</v>
      </c>
      <c r="R845" s="3">
        <f t="shared" si="114"/>
        <v>24.799173898726451</v>
      </c>
      <c r="S845" s="3">
        <f t="shared" si="115"/>
        <v>16.599027956740656</v>
      </c>
      <c r="T845" s="4">
        <f t="shared" si="116"/>
        <v>1.2850246575342466</v>
      </c>
      <c r="U845" s="4">
        <f t="shared" si="117"/>
        <v>0</v>
      </c>
      <c r="V845" s="11" t="str">
        <f t="shared" si="118"/>
        <v>274</v>
      </c>
    </row>
    <row r="846" spans="1:22" x14ac:dyDescent="0.25">
      <c r="A846" s="6" t="s">
        <v>2448</v>
      </c>
      <c r="B846" s="6" t="s">
        <v>182</v>
      </c>
      <c r="C846" s="6" t="s">
        <v>139</v>
      </c>
      <c r="D846" s="6" t="s">
        <v>226</v>
      </c>
      <c r="E846" s="6" t="s">
        <v>2449</v>
      </c>
      <c r="F846" s="6" t="s">
        <v>224</v>
      </c>
      <c r="G846" s="6" t="s">
        <v>1947</v>
      </c>
      <c r="O846" s="2">
        <f t="shared" si="111"/>
        <v>42920.996527777781</v>
      </c>
      <c r="P846" s="3">
        <f t="shared" si="112"/>
        <v>0.3814697265625</v>
      </c>
      <c r="Q846" s="3">
        <f t="shared" si="113"/>
        <v>0.22796630859375</v>
      </c>
      <c r="R846" s="3">
        <f t="shared" si="114"/>
        <v>24.795035543925167</v>
      </c>
      <c r="S846" s="3">
        <f t="shared" si="115"/>
        <v>16.401173808734256</v>
      </c>
      <c r="T846" s="4">
        <f t="shared" si="116"/>
        <v>1.2850246575342466</v>
      </c>
      <c r="U846" s="4">
        <f t="shared" si="117"/>
        <v>2.5625587331231401</v>
      </c>
      <c r="V846" s="11" t="str">
        <f t="shared" si="118"/>
        <v>275</v>
      </c>
    </row>
    <row r="847" spans="1:22" x14ac:dyDescent="0.25">
      <c r="A847" s="6" t="s">
        <v>2450</v>
      </c>
      <c r="B847" s="6" t="s">
        <v>180</v>
      </c>
      <c r="C847" s="6" t="s">
        <v>177</v>
      </c>
      <c r="D847" s="6" t="s">
        <v>152</v>
      </c>
      <c r="E847" s="6" t="s">
        <v>2451</v>
      </c>
      <c r="F847" s="6" t="s">
        <v>224</v>
      </c>
      <c r="G847" s="6" t="s">
        <v>1358</v>
      </c>
      <c r="O847" s="2">
        <f t="shared" si="111"/>
        <v>42921.003472222219</v>
      </c>
      <c r="P847" s="3">
        <f t="shared" si="112"/>
        <v>0.384521484375</v>
      </c>
      <c r="Q847" s="3">
        <f t="shared" si="113"/>
        <v>0.22705078125</v>
      </c>
      <c r="R847" s="3">
        <f t="shared" si="114"/>
        <v>24.799173898726451</v>
      </c>
      <c r="S847" s="3">
        <f t="shared" si="115"/>
        <v>16.194670222977038</v>
      </c>
      <c r="T847" s="4">
        <f t="shared" si="116"/>
        <v>1.2850246575342466</v>
      </c>
      <c r="U847" s="4">
        <f t="shared" si="117"/>
        <v>0</v>
      </c>
      <c r="V847" s="11" t="str">
        <f t="shared" si="118"/>
        <v>276</v>
      </c>
    </row>
    <row r="848" spans="1:22" x14ac:dyDescent="0.25">
      <c r="A848" s="6" t="s">
        <v>2452</v>
      </c>
      <c r="B848" s="6" t="s">
        <v>182</v>
      </c>
      <c r="C848" s="6" t="s">
        <v>174</v>
      </c>
      <c r="D848" s="6" t="s">
        <v>226</v>
      </c>
      <c r="E848" s="6" t="s">
        <v>2453</v>
      </c>
      <c r="F848" s="6" t="s">
        <v>224</v>
      </c>
      <c r="G848" s="6" t="s">
        <v>1915</v>
      </c>
      <c r="O848" s="2">
        <f t="shared" si="111"/>
        <v>42921.010416666672</v>
      </c>
      <c r="P848" s="3">
        <f t="shared" si="112"/>
        <v>0.3814697265625</v>
      </c>
      <c r="Q848" s="3">
        <f t="shared" si="113"/>
        <v>0.22979736328125</v>
      </c>
      <c r="R848" s="3">
        <f t="shared" si="114"/>
        <v>24.795035543925167</v>
      </c>
      <c r="S848" s="3">
        <f t="shared" si="115"/>
        <v>16.003572273211319</v>
      </c>
      <c r="T848" s="4">
        <f t="shared" si="116"/>
        <v>1.2850246575342466</v>
      </c>
      <c r="U848" s="4">
        <f t="shared" si="117"/>
        <v>3.62430749400795</v>
      </c>
      <c r="V848" s="11" t="str">
        <f t="shared" si="118"/>
        <v>277</v>
      </c>
    </row>
    <row r="849" spans="1:22" x14ac:dyDescent="0.25">
      <c r="A849" s="6" t="s">
        <v>2454</v>
      </c>
      <c r="B849" s="6" t="s">
        <v>180</v>
      </c>
      <c r="C849" s="6" t="s">
        <v>174</v>
      </c>
      <c r="D849" s="6" t="s">
        <v>226</v>
      </c>
      <c r="E849" s="6" t="s">
        <v>2455</v>
      </c>
      <c r="F849" s="6" t="s">
        <v>224</v>
      </c>
      <c r="G849" s="6" t="s">
        <v>1947</v>
      </c>
      <c r="O849" s="2">
        <f t="shared" si="111"/>
        <v>42921.017361111109</v>
      </c>
      <c r="P849" s="3">
        <f t="shared" si="112"/>
        <v>0.384521484375</v>
      </c>
      <c r="Q849" s="3">
        <f t="shared" si="113"/>
        <v>0.22979736328125</v>
      </c>
      <c r="R849" s="3">
        <f t="shared" si="114"/>
        <v>24.795035543925167</v>
      </c>
      <c r="S849" s="3">
        <f t="shared" si="115"/>
        <v>15.809137596457163</v>
      </c>
      <c r="T849" s="4">
        <f t="shared" si="116"/>
        <v>1.2850246575342466</v>
      </c>
      <c r="U849" s="4">
        <f t="shared" si="117"/>
        <v>2.5625587331231401</v>
      </c>
      <c r="V849" s="11" t="str">
        <f t="shared" si="118"/>
        <v>278</v>
      </c>
    </row>
    <row r="850" spans="1:22" x14ac:dyDescent="0.25">
      <c r="A850" s="6" t="s">
        <v>2456</v>
      </c>
      <c r="B850" s="6" t="s">
        <v>180</v>
      </c>
      <c r="C850" s="6" t="s">
        <v>139</v>
      </c>
      <c r="D850" s="6" t="s">
        <v>226</v>
      </c>
      <c r="E850" s="6" t="s">
        <v>2457</v>
      </c>
      <c r="F850" s="6" t="s">
        <v>224</v>
      </c>
      <c r="G850" s="6" t="s">
        <v>1358</v>
      </c>
      <c r="O850" s="2">
        <f t="shared" si="111"/>
        <v>42921.024305555555</v>
      </c>
      <c r="P850" s="3">
        <f t="shared" si="112"/>
        <v>0.384521484375</v>
      </c>
      <c r="Q850" s="3">
        <f t="shared" si="113"/>
        <v>0.22796630859375</v>
      </c>
      <c r="R850" s="3">
        <f t="shared" si="114"/>
        <v>24.795035543925167</v>
      </c>
      <c r="S850" s="3">
        <f t="shared" si="115"/>
        <v>15.621840205543208</v>
      </c>
      <c r="T850" s="4">
        <f t="shared" si="116"/>
        <v>1.2850246575342466</v>
      </c>
      <c r="U850" s="4">
        <f t="shared" si="117"/>
        <v>0</v>
      </c>
      <c r="V850" s="11" t="str">
        <f t="shared" si="118"/>
        <v>279</v>
      </c>
    </row>
    <row r="851" spans="1:22" x14ac:dyDescent="0.25">
      <c r="A851" s="6" t="s">
        <v>2458</v>
      </c>
      <c r="B851" s="6" t="s">
        <v>180</v>
      </c>
      <c r="C851" s="6" t="s">
        <v>139</v>
      </c>
      <c r="D851" s="6" t="s">
        <v>226</v>
      </c>
      <c r="E851" s="6" t="s">
        <v>2459</v>
      </c>
      <c r="F851" s="6" t="s">
        <v>224</v>
      </c>
      <c r="G851" s="6" t="s">
        <v>1358</v>
      </c>
      <c r="O851" s="2">
        <f t="shared" si="111"/>
        <v>42921.03125</v>
      </c>
      <c r="P851" s="3">
        <f t="shared" si="112"/>
        <v>0.384521484375</v>
      </c>
      <c r="Q851" s="3">
        <f t="shared" si="113"/>
        <v>0.22796630859375</v>
      </c>
      <c r="R851" s="3">
        <f t="shared" si="114"/>
        <v>24.795035543925167</v>
      </c>
      <c r="S851" s="3">
        <f t="shared" si="115"/>
        <v>15.454318118683602</v>
      </c>
      <c r="T851" s="4">
        <f t="shared" si="116"/>
        <v>1.2850246575342466</v>
      </c>
      <c r="U851" s="4">
        <f t="shared" si="117"/>
        <v>0</v>
      </c>
      <c r="V851" s="11" t="str">
        <f t="shared" si="118"/>
        <v>27A</v>
      </c>
    </row>
    <row r="852" spans="1:22" x14ac:dyDescent="0.25">
      <c r="A852" s="6" t="s">
        <v>2460</v>
      </c>
      <c r="B852" s="6" t="s">
        <v>22</v>
      </c>
      <c r="C852" s="6" t="s">
        <v>175</v>
      </c>
      <c r="D852" s="6" t="s">
        <v>226</v>
      </c>
      <c r="E852" s="6" t="s">
        <v>2461</v>
      </c>
      <c r="F852" s="6" t="s">
        <v>224</v>
      </c>
      <c r="G852" s="6" t="s">
        <v>1358</v>
      </c>
      <c r="O852" s="2">
        <f t="shared" si="111"/>
        <v>42921.038194444445</v>
      </c>
      <c r="P852" s="3">
        <f t="shared" si="112"/>
        <v>0.3875732421875</v>
      </c>
      <c r="Q852" s="3">
        <f t="shared" si="113"/>
        <v>0.230712890625</v>
      </c>
      <c r="R852" s="3">
        <f t="shared" si="114"/>
        <v>24.795035543925167</v>
      </c>
      <c r="S852" s="3">
        <f t="shared" si="115"/>
        <v>15.321353109970801</v>
      </c>
      <c r="T852" s="4">
        <f t="shared" si="116"/>
        <v>1.2850246575342466</v>
      </c>
      <c r="U852" s="4">
        <f t="shared" si="117"/>
        <v>0</v>
      </c>
      <c r="V852" s="11" t="str">
        <f t="shared" si="118"/>
        <v>27B</v>
      </c>
    </row>
    <row r="853" spans="1:22" x14ac:dyDescent="0.25">
      <c r="A853" s="6" t="s">
        <v>2462</v>
      </c>
      <c r="B853" s="6" t="s">
        <v>180</v>
      </c>
      <c r="C853" s="6" t="s">
        <v>175</v>
      </c>
      <c r="D853" s="6" t="s">
        <v>226</v>
      </c>
      <c r="E853" s="6" t="s">
        <v>2463</v>
      </c>
      <c r="F853" s="6" t="s">
        <v>224</v>
      </c>
      <c r="G853" s="6" t="s">
        <v>2074</v>
      </c>
      <c r="O853" s="2">
        <f t="shared" si="111"/>
        <v>42921.045138888891</v>
      </c>
      <c r="P853" s="3">
        <f t="shared" si="112"/>
        <v>0.384521484375</v>
      </c>
      <c r="Q853" s="3">
        <f t="shared" si="113"/>
        <v>0.230712890625</v>
      </c>
      <c r="R853" s="3">
        <f t="shared" si="114"/>
        <v>24.795035543925167</v>
      </c>
      <c r="S853" s="3">
        <f t="shared" si="115"/>
        <v>15.199435137319938</v>
      </c>
      <c r="T853" s="4">
        <f t="shared" si="116"/>
        <v>1.2850246575342466</v>
      </c>
      <c r="U853" s="4">
        <f t="shared" si="117"/>
        <v>4.4392222748428809</v>
      </c>
      <c r="V853" s="11" t="str">
        <f t="shared" si="118"/>
        <v>27C</v>
      </c>
    </row>
    <row r="854" spans="1:22" x14ac:dyDescent="0.25">
      <c r="A854" s="6" t="s">
        <v>2464</v>
      </c>
      <c r="B854" s="6" t="s">
        <v>180</v>
      </c>
      <c r="C854" s="6" t="s">
        <v>175</v>
      </c>
      <c r="D854" s="6" t="s">
        <v>226</v>
      </c>
      <c r="E854" s="6" t="s">
        <v>2465</v>
      </c>
      <c r="F854" s="6" t="s">
        <v>224</v>
      </c>
      <c r="G854" s="6" t="s">
        <v>1358</v>
      </c>
      <c r="O854" s="2">
        <f t="shared" si="111"/>
        <v>42921.052083333328</v>
      </c>
      <c r="P854" s="3">
        <f t="shared" si="112"/>
        <v>0.384521484375</v>
      </c>
      <c r="Q854" s="3">
        <f t="shared" si="113"/>
        <v>0.230712890625</v>
      </c>
      <c r="R854" s="3">
        <f t="shared" si="114"/>
        <v>24.795035543925167</v>
      </c>
      <c r="S854" s="3">
        <f t="shared" si="115"/>
        <v>15.075778028636535</v>
      </c>
      <c r="T854" s="4">
        <f t="shared" si="116"/>
        <v>1.2850246575342466</v>
      </c>
      <c r="U854" s="4">
        <f t="shared" si="117"/>
        <v>0</v>
      </c>
      <c r="V854" s="11" t="str">
        <f t="shared" si="118"/>
        <v>27D</v>
      </c>
    </row>
    <row r="855" spans="1:22" x14ac:dyDescent="0.25">
      <c r="A855" s="6" t="s">
        <v>2466</v>
      </c>
      <c r="B855" s="6" t="s">
        <v>180</v>
      </c>
      <c r="C855" s="6" t="s">
        <v>172</v>
      </c>
      <c r="D855" s="6" t="s">
        <v>226</v>
      </c>
      <c r="E855" s="6" t="s">
        <v>2467</v>
      </c>
      <c r="F855" s="6" t="s">
        <v>224</v>
      </c>
      <c r="G855" s="6" t="s">
        <v>1358</v>
      </c>
      <c r="O855" s="2">
        <f t="shared" si="111"/>
        <v>42921.059027777781</v>
      </c>
      <c r="P855" s="3">
        <f t="shared" si="112"/>
        <v>0.384521484375</v>
      </c>
      <c r="Q855" s="3">
        <f t="shared" si="113"/>
        <v>0.2325439453125</v>
      </c>
      <c r="R855" s="3">
        <f t="shared" si="114"/>
        <v>24.795035543925167</v>
      </c>
      <c r="S855" s="3">
        <f t="shared" si="115"/>
        <v>14.977928761014425</v>
      </c>
      <c r="T855" s="4">
        <f t="shared" si="116"/>
        <v>1.2850246575342466</v>
      </c>
      <c r="U855" s="4">
        <f t="shared" si="117"/>
        <v>0</v>
      </c>
      <c r="V855" s="11" t="str">
        <f t="shared" si="118"/>
        <v>27E</v>
      </c>
    </row>
    <row r="856" spans="1:22" x14ac:dyDescent="0.25">
      <c r="A856" s="6" t="s">
        <v>2468</v>
      </c>
      <c r="B856" s="6" t="s">
        <v>22</v>
      </c>
      <c r="C856" s="6" t="s">
        <v>174</v>
      </c>
      <c r="D856" s="6" t="s">
        <v>226</v>
      </c>
      <c r="E856" s="6" t="s">
        <v>2469</v>
      </c>
      <c r="F856" s="6" t="s">
        <v>224</v>
      </c>
      <c r="G856" s="6" t="s">
        <v>1358</v>
      </c>
      <c r="O856" s="2">
        <f t="shared" si="111"/>
        <v>42921.065972222219</v>
      </c>
      <c r="P856" s="3">
        <f t="shared" si="112"/>
        <v>0.3875732421875</v>
      </c>
      <c r="Q856" s="3">
        <f t="shared" si="113"/>
        <v>0.22979736328125</v>
      </c>
      <c r="R856" s="3">
        <f t="shared" si="114"/>
        <v>24.795035543925167</v>
      </c>
      <c r="S856" s="3">
        <f t="shared" si="115"/>
        <v>14.885560965574996</v>
      </c>
      <c r="T856" s="4">
        <f t="shared" si="116"/>
        <v>1.2850246575342466</v>
      </c>
      <c r="U856" s="4">
        <f t="shared" si="117"/>
        <v>0</v>
      </c>
      <c r="V856" s="11" t="str">
        <f t="shared" si="118"/>
        <v>27F</v>
      </c>
    </row>
    <row r="857" spans="1:22" x14ac:dyDescent="0.25">
      <c r="A857" s="6" t="s">
        <v>2470</v>
      </c>
      <c r="B857" s="6" t="s">
        <v>41</v>
      </c>
      <c r="C857" s="6" t="s">
        <v>171</v>
      </c>
      <c r="D857" s="6" t="s">
        <v>226</v>
      </c>
      <c r="E857" s="6" t="s">
        <v>2471</v>
      </c>
      <c r="F857" s="6" t="s">
        <v>224</v>
      </c>
      <c r="G857" s="6" t="s">
        <v>1358</v>
      </c>
      <c r="O857" s="2">
        <f t="shared" si="111"/>
        <v>42921.072916666672</v>
      </c>
      <c r="P857" s="3">
        <f t="shared" si="112"/>
        <v>0.390625</v>
      </c>
      <c r="Q857" s="3">
        <f t="shared" si="113"/>
        <v>0.23345947265625</v>
      </c>
      <c r="R857" s="3">
        <f t="shared" si="114"/>
        <v>24.795035543925167</v>
      </c>
      <c r="S857" s="3">
        <f t="shared" si="115"/>
        <v>14.712030973613821</v>
      </c>
      <c r="T857" s="4">
        <f t="shared" si="116"/>
        <v>1.2850246575342466</v>
      </c>
      <c r="U857" s="4">
        <f t="shared" si="117"/>
        <v>0</v>
      </c>
      <c r="V857" s="11" t="str">
        <f t="shared" si="118"/>
        <v>280</v>
      </c>
    </row>
    <row r="858" spans="1:22" x14ac:dyDescent="0.25">
      <c r="A858" s="6" t="s">
        <v>2472</v>
      </c>
      <c r="B858" s="6" t="s">
        <v>41</v>
      </c>
      <c r="C858" s="6" t="s">
        <v>99</v>
      </c>
      <c r="D858" s="6" t="s">
        <v>226</v>
      </c>
      <c r="E858" s="6" t="s">
        <v>2473</v>
      </c>
      <c r="F858" s="6" t="s">
        <v>224</v>
      </c>
      <c r="G858" s="6" t="s">
        <v>1358</v>
      </c>
      <c r="O858" s="2">
        <f t="shared" si="111"/>
        <v>42921.079861111109</v>
      </c>
      <c r="P858" s="3">
        <f t="shared" si="112"/>
        <v>0.390625</v>
      </c>
      <c r="Q858" s="3">
        <f t="shared" si="113"/>
        <v>0.23162841796875</v>
      </c>
      <c r="R858" s="3">
        <f t="shared" si="114"/>
        <v>24.795035543925167</v>
      </c>
      <c r="S858" s="3">
        <f t="shared" si="115"/>
        <v>14.679977978983345</v>
      </c>
      <c r="T858" s="4">
        <f t="shared" si="116"/>
        <v>1.2850246575342466</v>
      </c>
      <c r="U858" s="4">
        <f t="shared" si="117"/>
        <v>0</v>
      </c>
      <c r="V858" s="11" t="str">
        <f t="shared" si="118"/>
        <v>281</v>
      </c>
    </row>
    <row r="859" spans="1:22" x14ac:dyDescent="0.25">
      <c r="A859" s="6" t="s">
        <v>2474</v>
      </c>
      <c r="B859" s="6" t="s">
        <v>41</v>
      </c>
      <c r="C859" s="6" t="s">
        <v>99</v>
      </c>
      <c r="D859" s="6" t="s">
        <v>226</v>
      </c>
      <c r="E859" s="6" t="s">
        <v>2475</v>
      </c>
      <c r="F859" s="6" t="s">
        <v>224</v>
      </c>
      <c r="G859" s="6" t="s">
        <v>1358</v>
      </c>
      <c r="O859" s="2">
        <f t="shared" si="111"/>
        <v>42921.086805555555</v>
      </c>
      <c r="P859" s="3">
        <f t="shared" si="112"/>
        <v>0.390625</v>
      </c>
      <c r="Q859" s="3">
        <f t="shared" si="113"/>
        <v>0.23162841796875</v>
      </c>
      <c r="R859" s="3">
        <f t="shared" si="114"/>
        <v>24.795035543925167</v>
      </c>
      <c r="S859" s="3">
        <f t="shared" si="115"/>
        <v>14.675051553224478</v>
      </c>
      <c r="T859" s="4">
        <f t="shared" si="116"/>
        <v>1.2850246575342466</v>
      </c>
      <c r="U859" s="4">
        <f t="shared" si="117"/>
        <v>0</v>
      </c>
      <c r="V859" s="11" t="str">
        <f t="shared" si="118"/>
        <v>282</v>
      </c>
    </row>
    <row r="860" spans="1:22" x14ac:dyDescent="0.25">
      <c r="A860" s="6" t="s">
        <v>2476</v>
      </c>
      <c r="B860" s="6" t="s">
        <v>41</v>
      </c>
      <c r="C860" s="6" t="s">
        <v>172</v>
      </c>
      <c r="D860" s="6" t="s">
        <v>226</v>
      </c>
      <c r="E860" s="6" t="s">
        <v>2477</v>
      </c>
      <c r="F860" s="6" t="s">
        <v>224</v>
      </c>
      <c r="G860" s="6" t="s">
        <v>1358</v>
      </c>
      <c r="O860" s="2">
        <f t="shared" si="111"/>
        <v>42921.09375</v>
      </c>
      <c r="P860" s="3">
        <f t="shared" si="112"/>
        <v>0.390625</v>
      </c>
      <c r="Q860" s="3">
        <f t="shared" si="113"/>
        <v>0.2325439453125</v>
      </c>
      <c r="R860" s="3">
        <f t="shared" si="114"/>
        <v>24.795035543925167</v>
      </c>
      <c r="S860" s="3">
        <f t="shared" si="115"/>
        <v>14.672588820133342</v>
      </c>
      <c r="T860" s="4">
        <f t="shared" si="116"/>
        <v>1.2850246575342466</v>
      </c>
      <c r="U860" s="4">
        <f t="shared" si="117"/>
        <v>0</v>
      </c>
      <c r="V860" s="11" t="str">
        <f t="shared" si="118"/>
        <v>283</v>
      </c>
    </row>
    <row r="861" spans="1:22" x14ac:dyDescent="0.25">
      <c r="A861" s="6" t="s">
        <v>2478</v>
      </c>
      <c r="B861" s="6" t="s">
        <v>166</v>
      </c>
      <c r="C861" s="6" t="s">
        <v>172</v>
      </c>
      <c r="D861" s="6" t="s">
        <v>226</v>
      </c>
      <c r="E861" s="6" t="s">
        <v>2479</v>
      </c>
      <c r="F861" s="6" t="s">
        <v>224</v>
      </c>
      <c r="G861" s="6" t="s">
        <v>1358</v>
      </c>
      <c r="O861" s="2">
        <f t="shared" si="111"/>
        <v>42921.100694444445</v>
      </c>
      <c r="P861" s="3">
        <f t="shared" si="112"/>
        <v>0.396728515625</v>
      </c>
      <c r="Q861" s="3">
        <f t="shared" si="113"/>
        <v>0.2325439453125</v>
      </c>
      <c r="R861" s="3">
        <f t="shared" si="114"/>
        <v>24.795035543925167</v>
      </c>
      <c r="S861" s="3">
        <f t="shared" si="115"/>
        <v>14.635686150282197</v>
      </c>
      <c r="T861" s="4">
        <f t="shared" si="116"/>
        <v>1.2850246575342466</v>
      </c>
      <c r="U861" s="4">
        <f t="shared" si="117"/>
        <v>0</v>
      </c>
      <c r="V861" s="11" t="str">
        <f t="shared" si="118"/>
        <v>284</v>
      </c>
    </row>
    <row r="862" spans="1:22" x14ac:dyDescent="0.25">
      <c r="A862" s="6" t="s">
        <v>2480</v>
      </c>
      <c r="B862" s="6" t="s">
        <v>41</v>
      </c>
      <c r="C862" s="6" t="s">
        <v>172</v>
      </c>
      <c r="D862" s="6" t="s">
        <v>226</v>
      </c>
      <c r="E862" s="6" t="s">
        <v>2481</v>
      </c>
      <c r="F862" s="6" t="s">
        <v>224</v>
      </c>
      <c r="G862" s="6" t="s">
        <v>1358</v>
      </c>
      <c r="O862" s="2">
        <f t="shared" si="111"/>
        <v>42921.107638888891</v>
      </c>
      <c r="P862" s="3">
        <f t="shared" si="112"/>
        <v>0.390625</v>
      </c>
      <c r="Q862" s="3">
        <f t="shared" si="113"/>
        <v>0.2325439453125</v>
      </c>
      <c r="R862" s="3">
        <f t="shared" si="114"/>
        <v>24.795035543925167</v>
      </c>
      <c r="S862" s="3">
        <f t="shared" si="115"/>
        <v>14.513193464953417</v>
      </c>
      <c r="T862" s="4">
        <f t="shared" si="116"/>
        <v>1.2850246575342466</v>
      </c>
      <c r="U862" s="4">
        <f t="shared" si="117"/>
        <v>0</v>
      </c>
      <c r="V862" s="11" t="str">
        <f t="shared" si="118"/>
        <v>285</v>
      </c>
    </row>
    <row r="863" spans="1:22" x14ac:dyDescent="0.25">
      <c r="A863" s="6" t="s">
        <v>2482</v>
      </c>
      <c r="B863" s="6" t="s">
        <v>166</v>
      </c>
      <c r="C863" s="6" t="s">
        <v>99</v>
      </c>
      <c r="D863" s="6" t="s">
        <v>226</v>
      </c>
      <c r="E863" s="6" t="s">
        <v>2483</v>
      </c>
      <c r="F863" s="6" t="s">
        <v>224</v>
      </c>
      <c r="G863" s="6" t="s">
        <v>1358</v>
      </c>
      <c r="O863" s="2">
        <f t="shared" si="111"/>
        <v>42921.114583333328</v>
      </c>
      <c r="P863" s="3">
        <f t="shared" si="112"/>
        <v>0.396728515625</v>
      </c>
      <c r="Q863" s="3">
        <f t="shared" si="113"/>
        <v>0.23162841796875</v>
      </c>
      <c r="R863" s="3">
        <f t="shared" si="114"/>
        <v>24.795035543925167</v>
      </c>
      <c r="S863" s="3">
        <f t="shared" si="115"/>
        <v>14.393914021571334</v>
      </c>
      <c r="T863" s="4">
        <f t="shared" si="116"/>
        <v>1.2850246575342466</v>
      </c>
      <c r="U863" s="4">
        <f t="shared" si="117"/>
        <v>0</v>
      </c>
      <c r="V863" s="11" t="str">
        <f t="shared" si="118"/>
        <v>286</v>
      </c>
    </row>
    <row r="864" spans="1:22" x14ac:dyDescent="0.25">
      <c r="A864" s="6" t="s">
        <v>2484</v>
      </c>
      <c r="B864" s="6" t="s">
        <v>41</v>
      </c>
      <c r="C864" s="6" t="s">
        <v>99</v>
      </c>
      <c r="D864" s="6" t="s">
        <v>226</v>
      </c>
      <c r="E864" s="6" t="s">
        <v>2116</v>
      </c>
      <c r="F864" s="6" t="s">
        <v>224</v>
      </c>
      <c r="G864" s="6" t="s">
        <v>1915</v>
      </c>
      <c r="O864" s="2">
        <f t="shared" si="111"/>
        <v>42921.121527777781</v>
      </c>
      <c r="P864" s="3">
        <f t="shared" si="112"/>
        <v>0.390625</v>
      </c>
      <c r="Q864" s="3">
        <f t="shared" si="113"/>
        <v>0.23162841796875</v>
      </c>
      <c r="R864" s="3">
        <f t="shared" si="114"/>
        <v>24.795035543925167</v>
      </c>
      <c r="S864" s="3">
        <f t="shared" si="115"/>
        <v>14.330926654831671</v>
      </c>
      <c r="T864" s="4">
        <f t="shared" si="116"/>
        <v>1.2850246575342466</v>
      </c>
      <c r="U864" s="4">
        <f t="shared" si="117"/>
        <v>3.62430749400795</v>
      </c>
      <c r="V864" s="11" t="str">
        <f t="shared" si="118"/>
        <v>287</v>
      </c>
    </row>
    <row r="865" spans="1:22" x14ac:dyDescent="0.25">
      <c r="A865" s="6" t="s">
        <v>2485</v>
      </c>
      <c r="B865" s="6" t="s">
        <v>41</v>
      </c>
      <c r="C865" s="6" t="s">
        <v>99</v>
      </c>
      <c r="D865" s="6" t="s">
        <v>226</v>
      </c>
      <c r="E865" s="6" t="s">
        <v>2486</v>
      </c>
      <c r="F865" s="6" t="s">
        <v>224</v>
      </c>
      <c r="G865" s="6" t="s">
        <v>1358</v>
      </c>
      <c r="O865" s="2">
        <f t="shared" si="111"/>
        <v>42921.128472222219</v>
      </c>
      <c r="P865" s="3">
        <f t="shared" si="112"/>
        <v>0.390625</v>
      </c>
      <c r="Q865" s="3">
        <f t="shared" si="113"/>
        <v>0.23162841796875</v>
      </c>
      <c r="R865" s="3">
        <f t="shared" si="114"/>
        <v>24.795035543925167</v>
      </c>
      <c r="S865" s="3">
        <f t="shared" si="115"/>
        <v>14.321254864875812</v>
      </c>
      <c r="T865" s="4">
        <f t="shared" si="116"/>
        <v>1.2850246575342466</v>
      </c>
      <c r="U865" s="4">
        <f t="shared" si="117"/>
        <v>0</v>
      </c>
      <c r="V865" s="11" t="str">
        <f t="shared" si="118"/>
        <v>288</v>
      </c>
    </row>
    <row r="866" spans="1:22" x14ac:dyDescent="0.25">
      <c r="A866" s="6" t="s">
        <v>2487</v>
      </c>
      <c r="B866" s="6" t="s">
        <v>79</v>
      </c>
      <c r="C866" s="6" t="s">
        <v>172</v>
      </c>
      <c r="D866" s="6" t="s">
        <v>226</v>
      </c>
      <c r="E866" s="6" t="s">
        <v>2488</v>
      </c>
      <c r="F866" s="6" t="s">
        <v>224</v>
      </c>
      <c r="G866" s="6" t="s">
        <v>1358</v>
      </c>
      <c r="O866" s="2">
        <f t="shared" si="111"/>
        <v>42921.135416666672</v>
      </c>
      <c r="P866" s="3">
        <f t="shared" si="112"/>
        <v>0.3936767578125</v>
      </c>
      <c r="Q866" s="3">
        <f t="shared" si="113"/>
        <v>0.2325439453125</v>
      </c>
      <c r="R866" s="3">
        <f t="shared" si="114"/>
        <v>24.795035543925167</v>
      </c>
      <c r="S866" s="3">
        <f t="shared" si="115"/>
        <v>14.239243603039313</v>
      </c>
      <c r="T866" s="4">
        <f t="shared" si="116"/>
        <v>1.2850246575342466</v>
      </c>
      <c r="U866" s="4">
        <f t="shared" si="117"/>
        <v>0</v>
      </c>
      <c r="V866" s="11" t="str">
        <f t="shared" si="118"/>
        <v>289</v>
      </c>
    </row>
    <row r="867" spans="1:22" x14ac:dyDescent="0.25">
      <c r="A867" s="6" t="s">
        <v>2489</v>
      </c>
      <c r="B867" s="6" t="s">
        <v>22</v>
      </c>
      <c r="C867" s="6" t="s">
        <v>171</v>
      </c>
      <c r="D867" s="6" t="s">
        <v>226</v>
      </c>
      <c r="E867" s="6" t="s">
        <v>2490</v>
      </c>
      <c r="F867" s="6" t="s">
        <v>224</v>
      </c>
      <c r="G867" s="6" t="s">
        <v>1358</v>
      </c>
      <c r="O867" s="2">
        <f t="shared" si="111"/>
        <v>42921.142361111109</v>
      </c>
      <c r="P867" s="3">
        <f t="shared" si="112"/>
        <v>0.3875732421875</v>
      </c>
      <c r="Q867" s="3">
        <f t="shared" si="113"/>
        <v>0.23345947265625</v>
      </c>
      <c r="R867" s="3">
        <f t="shared" si="114"/>
        <v>24.795035543925167</v>
      </c>
      <c r="S867" s="3">
        <f t="shared" si="115"/>
        <v>14.181566586556187</v>
      </c>
      <c r="T867" s="4">
        <f t="shared" si="116"/>
        <v>1.2850246575342466</v>
      </c>
      <c r="U867" s="4">
        <f t="shared" si="117"/>
        <v>0</v>
      </c>
      <c r="V867" s="11" t="str">
        <f t="shared" si="118"/>
        <v>28A</v>
      </c>
    </row>
    <row r="868" spans="1:22" x14ac:dyDescent="0.25">
      <c r="A868" s="6" t="s">
        <v>2491</v>
      </c>
      <c r="B868" s="6" t="s">
        <v>41</v>
      </c>
      <c r="C868" s="6" t="s">
        <v>172</v>
      </c>
      <c r="D868" s="6" t="s">
        <v>226</v>
      </c>
      <c r="E868" s="6" t="s">
        <v>2492</v>
      </c>
      <c r="F868" s="6" t="s">
        <v>224</v>
      </c>
      <c r="G868" s="6" t="s">
        <v>1358</v>
      </c>
      <c r="O868" s="2">
        <f t="shared" si="111"/>
        <v>42921.149305555555</v>
      </c>
      <c r="P868" s="3">
        <f t="shared" si="112"/>
        <v>0.390625</v>
      </c>
      <c r="Q868" s="3">
        <f t="shared" si="113"/>
        <v>0.2325439453125</v>
      </c>
      <c r="R868" s="3">
        <f t="shared" si="114"/>
        <v>24.795035543925167</v>
      </c>
      <c r="S868" s="3">
        <f t="shared" si="115"/>
        <v>14.102546804970302</v>
      </c>
      <c r="T868" s="4">
        <f t="shared" si="116"/>
        <v>1.2850246575342466</v>
      </c>
      <c r="U868" s="4">
        <f t="shared" si="117"/>
        <v>0</v>
      </c>
      <c r="V868" s="11" t="str">
        <f t="shared" si="118"/>
        <v>28B</v>
      </c>
    </row>
    <row r="869" spans="1:22" x14ac:dyDescent="0.25">
      <c r="A869" s="6" t="s">
        <v>2493</v>
      </c>
      <c r="B869" s="6" t="s">
        <v>79</v>
      </c>
      <c r="C869" s="6" t="s">
        <v>99</v>
      </c>
      <c r="D869" s="6" t="s">
        <v>226</v>
      </c>
      <c r="E869" s="6" t="s">
        <v>2494</v>
      </c>
      <c r="F869" s="6" t="s">
        <v>224</v>
      </c>
      <c r="G869" s="6" t="s">
        <v>1358</v>
      </c>
      <c r="O869" s="2">
        <f t="shared" si="111"/>
        <v>42921.15625</v>
      </c>
      <c r="P869" s="3">
        <f t="shared" si="112"/>
        <v>0.3936767578125</v>
      </c>
      <c r="Q869" s="3">
        <f t="shared" si="113"/>
        <v>0.23162841796875</v>
      </c>
      <c r="R869" s="3">
        <f t="shared" si="114"/>
        <v>24.795035543925167</v>
      </c>
      <c r="S869" s="3">
        <f t="shared" si="115"/>
        <v>14.021476477405145</v>
      </c>
      <c r="T869" s="4">
        <f t="shared" si="116"/>
        <v>1.2850246575342466</v>
      </c>
      <c r="U869" s="4">
        <f t="shared" si="117"/>
        <v>0</v>
      </c>
      <c r="V869" s="11" t="str">
        <f t="shared" si="118"/>
        <v>28C</v>
      </c>
    </row>
    <row r="870" spans="1:22" x14ac:dyDescent="0.25">
      <c r="A870" s="6" t="s">
        <v>2495</v>
      </c>
      <c r="B870" s="6" t="s">
        <v>41</v>
      </c>
      <c r="C870" s="6" t="s">
        <v>99</v>
      </c>
      <c r="D870" s="6" t="s">
        <v>226</v>
      </c>
      <c r="E870" s="6" t="s">
        <v>2496</v>
      </c>
      <c r="F870" s="6" t="s">
        <v>224</v>
      </c>
      <c r="G870" s="6" t="s">
        <v>1947</v>
      </c>
      <c r="O870" s="2">
        <f t="shared" si="111"/>
        <v>42921.163194444445</v>
      </c>
      <c r="P870" s="3">
        <f t="shared" si="112"/>
        <v>0.390625</v>
      </c>
      <c r="Q870" s="3">
        <f t="shared" si="113"/>
        <v>0.23162841796875</v>
      </c>
      <c r="R870" s="3">
        <f t="shared" si="114"/>
        <v>24.795035543925167</v>
      </c>
      <c r="S870" s="3">
        <f t="shared" si="115"/>
        <v>13.943121798267555</v>
      </c>
      <c r="T870" s="4">
        <f t="shared" si="116"/>
        <v>1.2850246575342466</v>
      </c>
      <c r="U870" s="4">
        <f t="shared" si="117"/>
        <v>2.5625587331231401</v>
      </c>
      <c r="V870" s="11" t="str">
        <f t="shared" si="118"/>
        <v>28D</v>
      </c>
    </row>
    <row r="871" spans="1:22" x14ac:dyDescent="0.25">
      <c r="A871" s="6" t="s">
        <v>2497</v>
      </c>
      <c r="B871" s="6" t="s">
        <v>79</v>
      </c>
      <c r="C871" s="6" t="s">
        <v>171</v>
      </c>
      <c r="D871" s="6" t="s">
        <v>226</v>
      </c>
      <c r="E871" s="6" t="s">
        <v>2498</v>
      </c>
      <c r="F871" s="6" t="s">
        <v>224</v>
      </c>
      <c r="G871" s="6" t="s">
        <v>1358</v>
      </c>
      <c r="O871" s="2">
        <f t="shared" si="111"/>
        <v>42921.170138888891</v>
      </c>
      <c r="P871" s="3">
        <f t="shared" si="112"/>
        <v>0.3936767578125</v>
      </c>
      <c r="Q871" s="3">
        <f t="shared" si="113"/>
        <v>0.23345947265625</v>
      </c>
      <c r="R871" s="3">
        <f t="shared" si="114"/>
        <v>24.795035543925167</v>
      </c>
      <c r="S871" s="3">
        <f t="shared" si="115"/>
        <v>13.609621073830795</v>
      </c>
      <c r="T871" s="4">
        <f t="shared" si="116"/>
        <v>1.2850246575342466</v>
      </c>
      <c r="U871" s="4">
        <f t="shared" si="117"/>
        <v>0</v>
      </c>
      <c r="V871" s="11" t="str">
        <f t="shared" si="118"/>
        <v>28E</v>
      </c>
    </row>
    <row r="872" spans="1:22" x14ac:dyDescent="0.25">
      <c r="A872" s="6" t="s">
        <v>2499</v>
      </c>
      <c r="B872" s="6" t="s">
        <v>41</v>
      </c>
      <c r="C872" s="6" t="s">
        <v>99</v>
      </c>
      <c r="D872" s="6" t="s">
        <v>226</v>
      </c>
      <c r="E872" s="6" t="s">
        <v>2500</v>
      </c>
      <c r="F872" s="6" t="s">
        <v>224</v>
      </c>
      <c r="G872" s="6" t="s">
        <v>1358</v>
      </c>
      <c r="O872" s="2">
        <f t="shared" si="111"/>
        <v>42921.177083333328</v>
      </c>
      <c r="P872" s="3">
        <f t="shared" si="112"/>
        <v>0.390625</v>
      </c>
      <c r="Q872" s="3">
        <f t="shared" si="113"/>
        <v>0.23162841796875</v>
      </c>
      <c r="R872" s="3">
        <f t="shared" si="114"/>
        <v>24.795035543925167</v>
      </c>
      <c r="S872" s="3">
        <f t="shared" si="115"/>
        <v>13.313974090968941</v>
      </c>
      <c r="T872" s="4">
        <f t="shared" si="116"/>
        <v>1.2850246575342466</v>
      </c>
      <c r="U872" s="4">
        <f t="shared" si="117"/>
        <v>0</v>
      </c>
      <c r="V872" s="11" t="str">
        <f t="shared" si="118"/>
        <v>28F</v>
      </c>
    </row>
    <row r="873" spans="1:22" x14ac:dyDescent="0.25">
      <c r="A873" s="6" t="s">
        <v>2501</v>
      </c>
      <c r="B873" s="6" t="s">
        <v>166</v>
      </c>
      <c r="C873" s="6" t="s">
        <v>164</v>
      </c>
      <c r="D873" s="6" t="s">
        <v>226</v>
      </c>
      <c r="E873" s="6" t="s">
        <v>2502</v>
      </c>
      <c r="F873" s="6" t="s">
        <v>224</v>
      </c>
      <c r="G873" s="6" t="s">
        <v>1358</v>
      </c>
      <c r="O873" s="2">
        <f t="shared" si="111"/>
        <v>42921.184027777781</v>
      </c>
      <c r="P873" s="3">
        <f t="shared" si="112"/>
        <v>0.396728515625</v>
      </c>
      <c r="Q873" s="3">
        <f t="shared" si="113"/>
        <v>0.234375</v>
      </c>
      <c r="R873" s="3">
        <f t="shared" si="114"/>
        <v>24.795035543925167</v>
      </c>
      <c r="S873" s="3">
        <f t="shared" si="115"/>
        <v>13.072608296944907</v>
      </c>
      <c r="T873" s="4">
        <f t="shared" si="116"/>
        <v>1.2850246575342466</v>
      </c>
      <c r="U873" s="4">
        <f t="shared" si="117"/>
        <v>0</v>
      </c>
      <c r="V873" s="11" t="str">
        <f t="shared" si="118"/>
        <v>290</v>
      </c>
    </row>
    <row r="874" spans="1:22" x14ac:dyDescent="0.25">
      <c r="A874" s="6" t="s">
        <v>2503</v>
      </c>
      <c r="B874" s="6" t="s">
        <v>41</v>
      </c>
      <c r="C874" s="6" t="s">
        <v>172</v>
      </c>
      <c r="D874" s="6" t="s">
        <v>226</v>
      </c>
      <c r="E874" s="6" t="s">
        <v>2504</v>
      </c>
      <c r="F874" s="6" t="s">
        <v>20</v>
      </c>
      <c r="G874" s="6" t="s">
        <v>1358</v>
      </c>
      <c r="O874" s="2">
        <f t="shared" si="111"/>
        <v>42921.190972222219</v>
      </c>
      <c r="P874" s="3">
        <f t="shared" si="112"/>
        <v>0.390625</v>
      </c>
      <c r="Q874" s="3">
        <f t="shared" si="113"/>
        <v>0.2325439453125</v>
      </c>
      <c r="R874" s="3">
        <f t="shared" si="114"/>
        <v>24.795035543925167</v>
      </c>
      <c r="S874" s="3">
        <f t="shared" si="115"/>
        <v>12.854419182678384</v>
      </c>
      <c r="T874" s="4">
        <f t="shared" si="116"/>
        <v>1.3526575342465754</v>
      </c>
      <c r="U874" s="4">
        <f t="shared" si="117"/>
        <v>0</v>
      </c>
      <c r="V874" s="11" t="str">
        <f t="shared" si="118"/>
        <v>291</v>
      </c>
    </row>
    <row r="875" spans="1:22" x14ac:dyDescent="0.25">
      <c r="A875" s="6" t="s">
        <v>2505</v>
      </c>
      <c r="B875" s="6" t="s">
        <v>41</v>
      </c>
      <c r="C875" s="6" t="s">
        <v>171</v>
      </c>
      <c r="D875" s="6" t="s">
        <v>226</v>
      </c>
      <c r="E875" s="6" t="s">
        <v>2506</v>
      </c>
      <c r="F875" s="6" t="s">
        <v>86</v>
      </c>
      <c r="G875" s="6" t="s">
        <v>1358</v>
      </c>
      <c r="O875" s="2">
        <f t="shared" si="111"/>
        <v>42921.197916666672</v>
      </c>
      <c r="P875" s="3">
        <f t="shared" si="112"/>
        <v>0.390625</v>
      </c>
      <c r="Q875" s="3">
        <f t="shared" si="113"/>
        <v>0.23345947265625</v>
      </c>
      <c r="R875" s="3">
        <f t="shared" si="114"/>
        <v>24.795035543925167</v>
      </c>
      <c r="S875" s="3">
        <f t="shared" si="115"/>
        <v>12.803053337437689</v>
      </c>
      <c r="T875" s="4">
        <f t="shared" si="116"/>
        <v>1.4879232876712329</v>
      </c>
      <c r="U875" s="4">
        <f t="shared" si="117"/>
        <v>0</v>
      </c>
      <c r="V875" s="11" t="str">
        <f t="shared" si="118"/>
        <v>292</v>
      </c>
    </row>
    <row r="876" spans="1:22" x14ac:dyDescent="0.25">
      <c r="A876" s="6" t="s">
        <v>2507</v>
      </c>
      <c r="B876" s="6" t="s">
        <v>41</v>
      </c>
      <c r="C876" s="6" t="s">
        <v>164</v>
      </c>
      <c r="D876" s="6" t="s">
        <v>226</v>
      </c>
      <c r="E876" s="6" t="s">
        <v>2508</v>
      </c>
      <c r="F876" s="6" t="s">
        <v>19</v>
      </c>
      <c r="G876" s="6" t="s">
        <v>1358</v>
      </c>
      <c r="O876" s="2">
        <f t="shared" si="111"/>
        <v>42921.204861111109</v>
      </c>
      <c r="P876" s="3">
        <f t="shared" si="112"/>
        <v>0.390625</v>
      </c>
      <c r="Q876" s="3">
        <f t="shared" si="113"/>
        <v>0.234375</v>
      </c>
      <c r="R876" s="3">
        <f t="shared" si="114"/>
        <v>24.795035543925167</v>
      </c>
      <c r="S876" s="3">
        <f t="shared" si="115"/>
        <v>12.953077598570871</v>
      </c>
      <c r="T876" s="4">
        <f t="shared" si="116"/>
        <v>2.1642520547945208</v>
      </c>
      <c r="U876" s="4">
        <f t="shared" si="117"/>
        <v>0</v>
      </c>
      <c r="V876" s="11" t="str">
        <f t="shared" si="118"/>
        <v>293</v>
      </c>
    </row>
    <row r="877" spans="1:22" x14ac:dyDescent="0.25">
      <c r="A877" s="6" t="s">
        <v>2509</v>
      </c>
      <c r="B877" s="6" t="s">
        <v>41</v>
      </c>
      <c r="C877" s="6" t="s">
        <v>171</v>
      </c>
      <c r="D877" s="6" t="s">
        <v>226</v>
      </c>
      <c r="E877" s="6" t="s">
        <v>2502</v>
      </c>
      <c r="F877" s="6" t="s">
        <v>92</v>
      </c>
      <c r="G877" s="6" t="s">
        <v>1358</v>
      </c>
      <c r="O877" s="2">
        <f t="shared" si="111"/>
        <v>42921.211805555555</v>
      </c>
      <c r="P877" s="3">
        <f t="shared" si="112"/>
        <v>0.390625</v>
      </c>
      <c r="Q877" s="3">
        <f t="shared" si="113"/>
        <v>0.23345947265625</v>
      </c>
      <c r="R877" s="3">
        <f t="shared" si="114"/>
        <v>24.795035543925167</v>
      </c>
      <c r="S877" s="3">
        <f t="shared" si="115"/>
        <v>13.072608296944907</v>
      </c>
      <c r="T877" s="4">
        <f t="shared" si="116"/>
        <v>4.4637698630136988</v>
      </c>
      <c r="U877" s="4">
        <f t="shared" si="117"/>
        <v>0</v>
      </c>
      <c r="V877" s="11" t="str">
        <f t="shared" si="118"/>
        <v>294</v>
      </c>
    </row>
    <row r="878" spans="1:22" x14ac:dyDescent="0.25">
      <c r="A878" s="6" t="s">
        <v>2510</v>
      </c>
      <c r="B878" s="6" t="s">
        <v>79</v>
      </c>
      <c r="C878" s="6" t="s">
        <v>164</v>
      </c>
      <c r="D878" s="6" t="s">
        <v>226</v>
      </c>
      <c r="E878" s="6" t="s">
        <v>2511</v>
      </c>
      <c r="F878" s="6" t="s">
        <v>122</v>
      </c>
      <c r="G878" s="6" t="s">
        <v>1358</v>
      </c>
      <c r="O878" s="2">
        <f t="shared" si="111"/>
        <v>42921.21875</v>
      </c>
      <c r="P878" s="3">
        <f t="shared" si="112"/>
        <v>0.3936767578125</v>
      </c>
      <c r="Q878" s="3">
        <f t="shared" si="113"/>
        <v>0.234375</v>
      </c>
      <c r="R878" s="3">
        <f t="shared" si="114"/>
        <v>24.795035543925167</v>
      </c>
      <c r="S878" s="3">
        <f t="shared" si="115"/>
        <v>13.18379819840942</v>
      </c>
      <c r="T878" s="4">
        <f t="shared" si="116"/>
        <v>9.6715013698630123</v>
      </c>
      <c r="U878" s="4">
        <f t="shared" si="117"/>
        <v>0</v>
      </c>
      <c r="V878" s="11" t="str">
        <f t="shared" si="118"/>
        <v>295</v>
      </c>
    </row>
    <row r="879" spans="1:22" x14ac:dyDescent="0.25">
      <c r="A879" s="6" t="s">
        <v>2512</v>
      </c>
      <c r="B879" s="6" t="s">
        <v>166</v>
      </c>
      <c r="C879" s="6" t="s">
        <v>172</v>
      </c>
      <c r="D879" s="6" t="s">
        <v>226</v>
      </c>
      <c r="E879" s="6" t="s">
        <v>2513</v>
      </c>
      <c r="F879" s="6" t="s">
        <v>2514</v>
      </c>
      <c r="G879" s="6" t="s">
        <v>1947</v>
      </c>
      <c r="O879" s="2">
        <f t="shared" si="111"/>
        <v>42921.225694444445</v>
      </c>
      <c r="P879" s="3">
        <f t="shared" si="112"/>
        <v>0.396728515625</v>
      </c>
      <c r="Q879" s="3">
        <f t="shared" si="113"/>
        <v>0.2325439453125</v>
      </c>
      <c r="R879" s="3">
        <f t="shared" si="114"/>
        <v>24.795035543925167</v>
      </c>
      <c r="S879" s="3">
        <f t="shared" si="115"/>
        <v>13.249915483128234</v>
      </c>
      <c r="T879" s="4">
        <f t="shared" si="116"/>
        <v>18.125610958904108</v>
      </c>
      <c r="U879" s="4">
        <f t="shared" si="117"/>
        <v>2.5625587331231401</v>
      </c>
      <c r="V879" s="11" t="str">
        <f t="shared" si="118"/>
        <v>296</v>
      </c>
    </row>
    <row r="880" spans="1:22" x14ac:dyDescent="0.25">
      <c r="A880" s="6" t="s">
        <v>2515</v>
      </c>
      <c r="B880" s="6" t="s">
        <v>79</v>
      </c>
      <c r="C880" s="6" t="s">
        <v>171</v>
      </c>
      <c r="D880" s="6" t="s">
        <v>226</v>
      </c>
      <c r="E880" s="6" t="s">
        <v>2516</v>
      </c>
      <c r="F880" s="6" t="s">
        <v>2517</v>
      </c>
      <c r="G880" s="6" t="s">
        <v>1947</v>
      </c>
      <c r="O880" s="2">
        <f t="shared" si="111"/>
        <v>42921.232638888891</v>
      </c>
      <c r="P880" s="3">
        <f t="shared" si="112"/>
        <v>0.3936767578125</v>
      </c>
      <c r="Q880" s="3">
        <f t="shared" si="113"/>
        <v>0.23345947265625</v>
      </c>
      <c r="R880" s="3">
        <f t="shared" si="114"/>
        <v>24.795035543925167</v>
      </c>
      <c r="S880" s="3">
        <f t="shared" si="115"/>
        <v>13.330022870668358</v>
      </c>
      <c r="T880" s="4">
        <f t="shared" si="116"/>
        <v>29.149769863013699</v>
      </c>
      <c r="U880" s="4">
        <f t="shared" si="117"/>
        <v>2.5625587331231401</v>
      </c>
      <c r="V880" s="11" t="str">
        <f t="shared" si="118"/>
        <v>297</v>
      </c>
    </row>
    <row r="881" spans="1:22" x14ac:dyDescent="0.25">
      <c r="A881" s="6" t="s">
        <v>2518</v>
      </c>
      <c r="B881" s="6" t="s">
        <v>41</v>
      </c>
      <c r="C881" s="6" t="s">
        <v>161</v>
      </c>
      <c r="D881" s="6" t="s">
        <v>226</v>
      </c>
      <c r="E881" s="6" t="s">
        <v>2519</v>
      </c>
      <c r="F881" s="6" t="s">
        <v>393</v>
      </c>
      <c r="G881" s="6" t="s">
        <v>1358</v>
      </c>
      <c r="O881" s="2">
        <f t="shared" si="111"/>
        <v>42921.239583333328</v>
      </c>
      <c r="P881" s="3">
        <f t="shared" si="112"/>
        <v>0.390625</v>
      </c>
      <c r="Q881" s="3">
        <f t="shared" si="113"/>
        <v>0.23529052734375</v>
      </c>
      <c r="R881" s="3">
        <f t="shared" si="114"/>
        <v>24.795035543925167</v>
      </c>
      <c r="S881" s="3">
        <f t="shared" si="115"/>
        <v>13.37595206599002</v>
      </c>
      <c r="T881" s="4">
        <f t="shared" si="116"/>
        <v>40.241561643835617</v>
      </c>
      <c r="U881" s="4">
        <f t="shared" si="117"/>
        <v>0</v>
      </c>
      <c r="V881" s="11" t="str">
        <f t="shared" si="118"/>
        <v>298</v>
      </c>
    </row>
    <row r="882" spans="1:22" x14ac:dyDescent="0.25">
      <c r="A882" s="6" t="s">
        <v>2520</v>
      </c>
      <c r="B882" s="6" t="s">
        <v>41</v>
      </c>
      <c r="C882" s="6" t="s">
        <v>164</v>
      </c>
      <c r="D882" s="6" t="s">
        <v>226</v>
      </c>
      <c r="E882" s="6" t="s">
        <v>2521</v>
      </c>
      <c r="F882" s="6" t="s">
        <v>2522</v>
      </c>
      <c r="G882" s="6" t="s">
        <v>158</v>
      </c>
      <c r="O882" s="2">
        <f t="shared" si="111"/>
        <v>42921.246527777781</v>
      </c>
      <c r="P882" s="3">
        <f t="shared" si="112"/>
        <v>0.390625</v>
      </c>
      <c r="Q882" s="3">
        <f t="shared" si="113"/>
        <v>0.234375</v>
      </c>
      <c r="R882" s="3">
        <f t="shared" si="114"/>
        <v>24.795035543925167</v>
      </c>
      <c r="S882" s="3">
        <f t="shared" si="115"/>
        <v>13.396656815798053</v>
      </c>
      <c r="T882" s="4">
        <f t="shared" si="116"/>
        <v>51.333353424657538</v>
      </c>
      <c r="U882" s="4">
        <f t="shared" si="117"/>
        <v>26.747319453798514</v>
      </c>
      <c r="V882" s="11" t="str">
        <f t="shared" si="118"/>
        <v>299</v>
      </c>
    </row>
    <row r="883" spans="1:22" x14ac:dyDescent="0.25">
      <c r="A883" s="6" t="s">
        <v>2523</v>
      </c>
      <c r="B883" s="6" t="s">
        <v>79</v>
      </c>
      <c r="C883" s="6" t="s">
        <v>164</v>
      </c>
      <c r="D883" s="6" t="s">
        <v>226</v>
      </c>
      <c r="E883" s="6" t="s">
        <v>2524</v>
      </c>
      <c r="F883" s="6" t="s">
        <v>2525</v>
      </c>
      <c r="G883" s="6" t="s">
        <v>1358</v>
      </c>
      <c r="O883" s="2">
        <f t="shared" si="111"/>
        <v>42921.253472222219</v>
      </c>
      <c r="P883" s="3">
        <f t="shared" si="112"/>
        <v>0.3936767578125</v>
      </c>
      <c r="Q883" s="3">
        <f t="shared" si="113"/>
        <v>0.234375</v>
      </c>
      <c r="R883" s="3">
        <f t="shared" si="114"/>
        <v>24.795035543925167</v>
      </c>
      <c r="S883" s="3">
        <f t="shared" si="115"/>
        <v>13.42429861024192</v>
      </c>
      <c r="T883" s="4">
        <f t="shared" si="116"/>
        <v>61.410652054794525</v>
      </c>
      <c r="U883" s="4">
        <f t="shared" si="117"/>
        <v>0</v>
      </c>
      <c r="V883" s="11" t="str">
        <f t="shared" si="118"/>
        <v>29A</v>
      </c>
    </row>
    <row r="884" spans="1:22" x14ac:dyDescent="0.25">
      <c r="A884" s="6" t="s">
        <v>2526</v>
      </c>
      <c r="B884" s="6" t="s">
        <v>79</v>
      </c>
      <c r="C884" s="6" t="s">
        <v>172</v>
      </c>
      <c r="D884" s="6" t="s">
        <v>226</v>
      </c>
      <c r="E884" s="6" t="s">
        <v>2527</v>
      </c>
      <c r="F884" s="6" t="s">
        <v>2528</v>
      </c>
      <c r="G884" s="6" t="s">
        <v>1358</v>
      </c>
      <c r="O884" s="2">
        <f t="shared" si="111"/>
        <v>42921.260416666672</v>
      </c>
      <c r="P884" s="3">
        <f t="shared" si="112"/>
        <v>0.3936767578125</v>
      </c>
      <c r="Q884" s="3">
        <f t="shared" si="113"/>
        <v>0.2325439453125</v>
      </c>
      <c r="R884" s="3">
        <f t="shared" si="114"/>
        <v>24.795035543925167</v>
      </c>
      <c r="S884" s="3">
        <f t="shared" si="115"/>
        <v>13.433521565184947</v>
      </c>
      <c r="T884" s="4">
        <f t="shared" si="116"/>
        <v>70.879254794520548</v>
      </c>
      <c r="U884" s="4">
        <f t="shared" si="117"/>
        <v>0</v>
      </c>
      <c r="V884" s="11" t="str">
        <f t="shared" si="118"/>
        <v>29B</v>
      </c>
    </row>
    <row r="885" spans="1:22" x14ac:dyDescent="0.25">
      <c r="A885" s="6" t="s">
        <v>2529</v>
      </c>
      <c r="B885" s="6" t="s">
        <v>166</v>
      </c>
      <c r="C885" s="6" t="s">
        <v>164</v>
      </c>
      <c r="D885" s="6" t="s">
        <v>226</v>
      </c>
      <c r="E885" s="6" t="s">
        <v>2530</v>
      </c>
      <c r="F885" s="6" t="s">
        <v>2531</v>
      </c>
      <c r="G885" s="6" t="s">
        <v>1358</v>
      </c>
      <c r="O885" s="2">
        <f t="shared" si="111"/>
        <v>42921.267361111109</v>
      </c>
      <c r="P885" s="3">
        <f t="shared" si="112"/>
        <v>0.396728515625</v>
      </c>
      <c r="Q885" s="3">
        <f t="shared" si="113"/>
        <v>0.234375</v>
      </c>
      <c r="R885" s="3">
        <f t="shared" si="114"/>
        <v>24.795035543925167</v>
      </c>
      <c r="S885" s="3">
        <f t="shared" si="115"/>
        <v>13.428909523136895</v>
      </c>
      <c r="T885" s="4">
        <f t="shared" si="116"/>
        <v>80.888920547945204</v>
      </c>
      <c r="U885" s="4">
        <f t="shared" si="117"/>
        <v>0</v>
      </c>
      <c r="V885" s="11" t="str">
        <f t="shared" si="118"/>
        <v>29C</v>
      </c>
    </row>
    <row r="886" spans="1:22" x14ac:dyDescent="0.25">
      <c r="A886" s="6" t="s">
        <v>2532</v>
      </c>
      <c r="B886" s="6" t="s">
        <v>79</v>
      </c>
      <c r="C886" s="6" t="s">
        <v>164</v>
      </c>
      <c r="D886" s="6" t="s">
        <v>226</v>
      </c>
      <c r="E886" s="6" t="s">
        <v>2533</v>
      </c>
      <c r="F886" s="6" t="s">
        <v>2534</v>
      </c>
      <c r="G886" s="6" t="s">
        <v>1947</v>
      </c>
      <c r="O886" s="2">
        <f t="shared" si="111"/>
        <v>42921.274305555555</v>
      </c>
      <c r="P886" s="3">
        <f t="shared" si="112"/>
        <v>0.3936767578125</v>
      </c>
      <c r="Q886" s="3">
        <f t="shared" si="113"/>
        <v>0.234375</v>
      </c>
      <c r="R886" s="3">
        <f t="shared" si="114"/>
        <v>24.795035543925167</v>
      </c>
      <c r="S886" s="3">
        <f t="shared" si="115"/>
        <v>13.542230894995839</v>
      </c>
      <c r="T886" s="4">
        <f t="shared" si="116"/>
        <v>88.193271232876725</v>
      </c>
      <c r="U886" s="4">
        <f t="shared" si="117"/>
        <v>2.5625587331231401</v>
      </c>
      <c r="V886" s="11" t="str">
        <f t="shared" si="118"/>
        <v>29D</v>
      </c>
    </row>
    <row r="887" spans="1:22" x14ac:dyDescent="0.25">
      <c r="A887" s="6" t="s">
        <v>2535</v>
      </c>
      <c r="B887" s="6" t="s">
        <v>41</v>
      </c>
      <c r="C887" s="6" t="s">
        <v>161</v>
      </c>
      <c r="D887" s="6" t="s">
        <v>226</v>
      </c>
      <c r="E887" s="6" t="s">
        <v>2536</v>
      </c>
      <c r="F887" s="6" t="s">
        <v>2537</v>
      </c>
      <c r="G887" s="6" t="s">
        <v>1947</v>
      </c>
      <c r="O887" s="2">
        <f t="shared" si="111"/>
        <v>42921.28125</v>
      </c>
      <c r="P887" s="3">
        <f t="shared" si="112"/>
        <v>0.390625</v>
      </c>
      <c r="Q887" s="3">
        <f t="shared" si="113"/>
        <v>0.23529052734375</v>
      </c>
      <c r="R887" s="3">
        <f t="shared" si="114"/>
        <v>24.795035543925167</v>
      </c>
      <c r="S887" s="3">
        <f t="shared" si="115"/>
        <v>13.642240689044627</v>
      </c>
      <c r="T887" s="4">
        <f t="shared" si="116"/>
        <v>93.401002739726039</v>
      </c>
      <c r="U887" s="4">
        <f t="shared" si="117"/>
        <v>2.5625587331231401</v>
      </c>
      <c r="V887" s="11" t="str">
        <f t="shared" si="118"/>
        <v>29E</v>
      </c>
    </row>
    <row r="888" spans="1:22" x14ac:dyDescent="0.25">
      <c r="A888" s="6" t="s">
        <v>2538</v>
      </c>
      <c r="B888" s="6" t="s">
        <v>166</v>
      </c>
      <c r="C888" s="6" t="s">
        <v>100</v>
      </c>
      <c r="D888" s="6" t="s">
        <v>226</v>
      </c>
      <c r="E888" s="6" t="s">
        <v>2539</v>
      </c>
      <c r="F888" s="6" t="s">
        <v>2540</v>
      </c>
      <c r="G888" s="6" t="s">
        <v>1947</v>
      </c>
      <c r="O888" s="2">
        <f t="shared" si="111"/>
        <v>42921.288194444445</v>
      </c>
      <c r="P888" s="3">
        <f t="shared" si="112"/>
        <v>0.396728515625</v>
      </c>
      <c r="Q888" s="3">
        <f t="shared" si="113"/>
        <v>0.2362060546875</v>
      </c>
      <c r="R888" s="3">
        <f t="shared" si="114"/>
        <v>24.795035543925167</v>
      </c>
      <c r="S888" s="3">
        <f t="shared" si="115"/>
        <v>13.756855719293128</v>
      </c>
      <c r="T888" s="4">
        <f t="shared" si="116"/>
        <v>98.676367123287676</v>
      </c>
      <c r="U888" s="4">
        <f t="shared" si="117"/>
        <v>2.5625587331231401</v>
      </c>
      <c r="V888" s="11" t="str">
        <f t="shared" si="118"/>
        <v>29F</v>
      </c>
    </row>
    <row r="889" spans="1:22" x14ac:dyDescent="0.25">
      <c r="A889" s="6" t="s">
        <v>2541</v>
      </c>
      <c r="B889" s="6" t="s">
        <v>79</v>
      </c>
      <c r="C889" s="6" t="s">
        <v>160</v>
      </c>
      <c r="D889" s="6" t="s">
        <v>226</v>
      </c>
      <c r="E889" s="6" t="s">
        <v>2542</v>
      </c>
      <c r="F889" s="6" t="s">
        <v>2543</v>
      </c>
      <c r="G889" s="6" t="s">
        <v>1358</v>
      </c>
      <c r="O889" s="2">
        <f t="shared" si="111"/>
        <v>42921.295138888891</v>
      </c>
      <c r="P889" s="3">
        <f t="shared" si="112"/>
        <v>0.3936767578125</v>
      </c>
      <c r="Q889" s="3">
        <f t="shared" si="113"/>
        <v>0.23712158203125</v>
      </c>
      <c r="R889" s="3">
        <f t="shared" si="114"/>
        <v>24.795035543925167</v>
      </c>
      <c r="S889" s="3">
        <f t="shared" si="115"/>
        <v>13.8556543988351</v>
      </c>
      <c r="T889" s="4">
        <f t="shared" si="116"/>
        <v>103.07250410958903</v>
      </c>
      <c r="U889" s="4">
        <f t="shared" si="117"/>
        <v>0</v>
      </c>
      <c r="V889" s="11" t="str">
        <f t="shared" si="118"/>
        <v>2A0</v>
      </c>
    </row>
    <row r="890" spans="1:22" x14ac:dyDescent="0.25">
      <c r="A890" s="6" t="s">
        <v>2544</v>
      </c>
      <c r="B890" s="6" t="s">
        <v>166</v>
      </c>
      <c r="C890" s="6" t="s">
        <v>100</v>
      </c>
      <c r="D890" s="6" t="s">
        <v>226</v>
      </c>
      <c r="E890" s="6" t="s">
        <v>2545</v>
      </c>
      <c r="F890" s="6" t="s">
        <v>2546</v>
      </c>
      <c r="G890" s="6" t="s">
        <v>1947</v>
      </c>
      <c r="O890" s="2">
        <f t="shared" si="111"/>
        <v>42921.302083333328</v>
      </c>
      <c r="P890" s="3">
        <f t="shared" si="112"/>
        <v>0.396728515625</v>
      </c>
      <c r="Q890" s="3">
        <f t="shared" si="113"/>
        <v>0.2362060546875</v>
      </c>
      <c r="R890" s="3">
        <f t="shared" si="114"/>
        <v>24.795035543925167</v>
      </c>
      <c r="S890" s="3">
        <f t="shared" si="115"/>
        <v>13.914709578373277</v>
      </c>
      <c r="T890" s="4">
        <f t="shared" si="116"/>
        <v>109.22709589041096</v>
      </c>
      <c r="U890" s="4">
        <f t="shared" si="117"/>
        <v>2.5625587331231401</v>
      </c>
      <c r="V890" s="11" t="str">
        <f t="shared" si="118"/>
        <v>2A1</v>
      </c>
    </row>
    <row r="891" spans="1:22" x14ac:dyDescent="0.25">
      <c r="A891" s="6" t="s">
        <v>2547</v>
      </c>
      <c r="B891" s="6" t="s">
        <v>166</v>
      </c>
      <c r="C891" s="6" t="s">
        <v>159</v>
      </c>
      <c r="D891" s="6" t="s">
        <v>226</v>
      </c>
      <c r="E891" s="6" t="s">
        <v>2548</v>
      </c>
      <c r="F891" s="6" t="s">
        <v>534</v>
      </c>
      <c r="G891" s="6" t="s">
        <v>1358</v>
      </c>
      <c r="O891" s="2">
        <f t="shared" si="111"/>
        <v>42921.309027777781</v>
      </c>
      <c r="P891" s="3">
        <f t="shared" si="112"/>
        <v>0.396728515625</v>
      </c>
      <c r="Q891" s="3">
        <f t="shared" si="113"/>
        <v>0.238037109375</v>
      </c>
      <c r="R891" s="3">
        <f t="shared" si="114"/>
        <v>24.795035543925167</v>
      </c>
      <c r="S891" s="3">
        <f t="shared" si="115"/>
        <v>14.162379932074543</v>
      </c>
      <c r="T891" s="4">
        <f t="shared" si="116"/>
        <v>112.74400547945206</v>
      </c>
      <c r="U891" s="4">
        <f t="shared" si="117"/>
        <v>0</v>
      </c>
      <c r="V891" s="11" t="str">
        <f t="shared" si="118"/>
        <v>2A2</v>
      </c>
    </row>
    <row r="892" spans="1:22" x14ac:dyDescent="0.25">
      <c r="A892" s="6" t="s">
        <v>2549</v>
      </c>
      <c r="B892" s="6" t="s">
        <v>166</v>
      </c>
      <c r="C892" s="6" t="s">
        <v>100</v>
      </c>
      <c r="D892" s="6" t="s">
        <v>226</v>
      </c>
      <c r="E892" s="6" t="s">
        <v>2550</v>
      </c>
      <c r="F892" s="6" t="s">
        <v>2551</v>
      </c>
      <c r="G892" s="6" t="s">
        <v>1358</v>
      </c>
      <c r="O892" s="2">
        <f t="shared" si="111"/>
        <v>42921.315972222219</v>
      </c>
      <c r="P892" s="3">
        <f t="shared" si="112"/>
        <v>0.396728515625</v>
      </c>
      <c r="Q892" s="3">
        <f t="shared" si="113"/>
        <v>0.2362060546875</v>
      </c>
      <c r="R892" s="3">
        <f t="shared" si="114"/>
        <v>24.795035543925167</v>
      </c>
      <c r="S892" s="3">
        <f t="shared" si="115"/>
        <v>14.345443611853</v>
      </c>
      <c r="T892" s="4">
        <f t="shared" si="116"/>
        <v>118.28990136986302</v>
      </c>
      <c r="U892" s="4">
        <f t="shared" si="117"/>
        <v>0</v>
      </c>
      <c r="V892" s="11" t="str">
        <f t="shared" si="118"/>
        <v>2A3</v>
      </c>
    </row>
    <row r="893" spans="1:22" x14ac:dyDescent="0.25">
      <c r="A893" s="6" t="s">
        <v>2552</v>
      </c>
      <c r="B893" s="6" t="s">
        <v>166</v>
      </c>
      <c r="C893" s="6" t="s">
        <v>159</v>
      </c>
      <c r="D893" s="6" t="s">
        <v>226</v>
      </c>
      <c r="E893" s="6" t="s">
        <v>2553</v>
      </c>
      <c r="F893" s="6" t="s">
        <v>2554</v>
      </c>
      <c r="G893" s="6" t="s">
        <v>1915</v>
      </c>
      <c r="O893" s="2">
        <f t="shared" si="111"/>
        <v>42921.322916666672</v>
      </c>
      <c r="P893" s="3">
        <f t="shared" si="112"/>
        <v>0.396728515625</v>
      </c>
      <c r="Q893" s="3">
        <f t="shared" si="113"/>
        <v>0.238037109375</v>
      </c>
      <c r="R893" s="3">
        <f t="shared" si="114"/>
        <v>24.795035543925167</v>
      </c>
      <c r="S893" s="3">
        <f t="shared" si="115"/>
        <v>14.425486453917188</v>
      </c>
      <c r="T893" s="4">
        <f t="shared" si="116"/>
        <v>123.56526575342465</v>
      </c>
      <c r="U893" s="4">
        <f t="shared" si="117"/>
        <v>3.62430749400795</v>
      </c>
      <c r="V893" s="11" t="str">
        <f t="shared" si="118"/>
        <v>2A4</v>
      </c>
    </row>
    <row r="894" spans="1:22" x14ac:dyDescent="0.25">
      <c r="A894" s="6" t="s">
        <v>2555</v>
      </c>
      <c r="B894" s="6" t="s">
        <v>51</v>
      </c>
      <c r="C894" s="6" t="s">
        <v>159</v>
      </c>
      <c r="D894" s="6" t="s">
        <v>226</v>
      </c>
      <c r="E894" s="6" t="s">
        <v>2556</v>
      </c>
      <c r="F894" s="6" t="s">
        <v>2557</v>
      </c>
      <c r="G894" s="6" t="s">
        <v>1358</v>
      </c>
      <c r="O894" s="2">
        <f t="shared" si="111"/>
        <v>42921.329861111109</v>
      </c>
      <c r="P894" s="3">
        <f t="shared" si="112"/>
        <v>0.3997802734375</v>
      </c>
      <c r="Q894" s="3">
        <f t="shared" si="113"/>
        <v>0.238037109375</v>
      </c>
      <c r="R894" s="3">
        <f t="shared" si="114"/>
        <v>24.795035543925167</v>
      </c>
      <c r="S894" s="3">
        <f t="shared" si="115"/>
        <v>14.461981705031178</v>
      </c>
      <c r="T894" s="4">
        <f t="shared" si="116"/>
        <v>126.74401095890411</v>
      </c>
      <c r="U894" s="4">
        <f t="shared" si="117"/>
        <v>0</v>
      </c>
      <c r="V894" s="11" t="str">
        <f t="shared" si="118"/>
        <v>2A5</v>
      </c>
    </row>
    <row r="895" spans="1:22" x14ac:dyDescent="0.25">
      <c r="A895" s="6" t="s">
        <v>2558</v>
      </c>
      <c r="B895" s="6" t="s">
        <v>166</v>
      </c>
      <c r="C895" s="6" t="s">
        <v>160</v>
      </c>
      <c r="D895" s="6" t="s">
        <v>226</v>
      </c>
      <c r="E895" s="6" t="s">
        <v>2559</v>
      </c>
      <c r="F895" s="6" t="s">
        <v>2560</v>
      </c>
      <c r="G895" s="6" t="s">
        <v>1947</v>
      </c>
      <c r="O895" s="2">
        <f t="shared" si="111"/>
        <v>42921.336805555555</v>
      </c>
      <c r="P895" s="3">
        <f t="shared" si="112"/>
        <v>0.396728515625</v>
      </c>
      <c r="Q895" s="3">
        <f t="shared" si="113"/>
        <v>0.23712158203125</v>
      </c>
      <c r="R895" s="3">
        <f t="shared" si="114"/>
        <v>24.795035543925167</v>
      </c>
      <c r="S895" s="3">
        <f t="shared" si="115"/>
        <v>14.540074015363302</v>
      </c>
      <c r="T895" s="4">
        <f t="shared" si="116"/>
        <v>130.9372493150685</v>
      </c>
      <c r="U895" s="4">
        <f t="shared" si="117"/>
        <v>2.5625587331231401</v>
      </c>
      <c r="V895" s="11" t="str">
        <f t="shared" si="118"/>
        <v>2A6</v>
      </c>
    </row>
    <row r="896" spans="1:22" x14ac:dyDescent="0.25">
      <c r="A896" s="6" t="s">
        <v>2561</v>
      </c>
      <c r="B896" s="6" t="s">
        <v>166</v>
      </c>
      <c r="C896" s="6" t="s">
        <v>159</v>
      </c>
      <c r="D896" s="6" t="s">
        <v>226</v>
      </c>
      <c r="E896" s="6" t="s">
        <v>2562</v>
      </c>
      <c r="F896" s="6" t="s">
        <v>2563</v>
      </c>
      <c r="G896" s="6" t="s">
        <v>1358</v>
      </c>
      <c r="O896" s="2">
        <f t="shared" si="111"/>
        <v>42921.34375</v>
      </c>
      <c r="P896" s="3">
        <f t="shared" si="112"/>
        <v>0.396728515625</v>
      </c>
      <c r="Q896" s="3">
        <f t="shared" si="113"/>
        <v>0.238037109375</v>
      </c>
      <c r="R896" s="3">
        <f t="shared" si="114"/>
        <v>24.795035543925167</v>
      </c>
      <c r="S896" s="3">
        <f t="shared" si="115"/>
        <v>14.613578971720131</v>
      </c>
      <c r="T896" s="4">
        <f t="shared" si="116"/>
        <v>134.18362739726027</v>
      </c>
      <c r="U896" s="4">
        <f t="shared" si="117"/>
        <v>0</v>
      </c>
      <c r="V896" s="11" t="str">
        <f t="shared" si="118"/>
        <v>2A7</v>
      </c>
    </row>
    <row r="897" spans="1:22" x14ac:dyDescent="0.25">
      <c r="A897" s="6" t="s">
        <v>2564</v>
      </c>
      <c r="B897" s="6" t="s">
        <v>166</v>
      </c>
      <c r="C897" s="6" t="s">
        <v>160</v>
      </c>
      <c r="D897" s="6" t="s">
        <v>226</v>
      </c>
      <c r="E897" s="6" t="s">
        <v>2565</v>
      </c>
      <c r="F897" s="6" t="s">
        <v>2566</v>
      </c>
      <c r="G897" s="6" t="s">
        <v>1358</v>
      </c>
      <c r="O897" s="2">
        <f t="shared" si="111"/>
        <v>42921.350694444445</v>
      </c>
      <c r="P897" s="3">
        <f t="shared" si="112"/>
        <v>0.396728515625</v>
      </c>
      <c r="Q897" s="3">
        <f t="shared" si="113"/>
        <v>0.23712158203125</v>
      </c>
      <c r="R897" s="3">
        <f t="shared" si="114"/>
        <v>24.795035543925167</v>
      </c>
      <c r="S897" s="3">
        <f t="shared" si="115"/>
        <v>14.72190433997531</v>
      </c>
      <c r="T897" s="4">
        <f t="shared" si="116"/>
        <v>137.0918410958904</v>
      </c>
      <c r="U897" s="4">
        <f t="shared" si="117"/>
        <v>0</v>
      </c>
      <c r="V897" s="11" t="str">
        <f t="shared" si="118"/>
        <v>2A8</v>
      </c>
    </row>
    <row r="898" spans="1:22" x14ac:dyDescent="0.25">
      <c r="A898" s="6" t="s">
        <v>2567</v>
      </c>
      <c r="B898" s="6" t="s">
        <v>166</v>
      </c>
      <c r="C898" s="6" t="s">
        <v>158</v>
      </c>
      <c r="D898" s="6" t="s">
        <v>226</v>
      </c>
      <c r="E898" s="6" t="s">
        <v>2568</v>
      </c>
      <c r="F898" s="6" t="s">
        <v>2569</v>
      </c>
      <c r="G898" s="6" t="s">
        <v>1947</v>
      </c>
      <c r="O898" s="2">
        <f t="shared" ref="O898:O961" si="119">(HEX2DEC(A898)/86400)+25569</f>
        <v>42921.357638888891</v>
      </c>
      <c r="P898" s="3">
        <f t="shared" ref="P898:P961" si="120">HEX2DEC(B898)/32768*100</f>
        <v>0.396728515625</v>
      </c>
      <c r="Q898" s="3">
        <f t="shared" ref="Q898:Q961" si="121">HEX2DEC(C898)/32768*30</f>
        <v>0.24078369140625</v>
      </c>
      <c r="R898" s="3">
        <f t="shared" ref="R898:R961" si="122">1/($X$2+$X$3*LOG10(5600-HEX2DEC(D898))+$X$4*LOG10(5600-HEX2DEC(D898))^3)-273.15</f>
        <v>24.795035543925167</v>
      </c>
      <c r="S898" s="3">
        <f t="shared" ref="S898:S961" si="123">1/($X$2+$X$3*LOG10(21000-HEX2DEC(E898))+$X$4*LOG10(21000-HEX2DEC(E898))^3)-273.15</f>
        <v>14.820921615196596</v>
      </c>
      <c r="T898" s="4">
        <f t="shared" ref="T898:T961" si="124">((HEX2DEC(F898)+4700)-4842)*0.049372/0.73</f>
        <v>140.27058630136986</v>
      </c>
      <c r="U898" s="4">
        <f t="shared" ref="U898:U961" si="125">DEGREES(ACOS((1000-G898)/1000))</f>
        <v>2.5625587331231401</v>
      </c>
      <c r="V898" s="11" t="str">
        <f t="shared" si="118"/>
        <v>2A9</v>
      </c>
    </row>
    <row r="899" spans="1:22" x14ac:dyDescent="0.25">
      <c r="A899" s="6" t="s">
        <v>2570</v>
      </c>
      <c r="B899" s="6" t="s">
        <v>51</v>
      </c>
      <c r="C899" s="6" t="s">
        <v>102</v>
      </c>
      <c r="D899" s="6" t="s">
        <v>226</v>
      </c>
      <c r="E899" s="6" t="s">
        <v>2571</v>
      </c>
      <c r="F899" s="6" t="s">
        <v>2572</v>
      </c>
      <c r="G899" s="6" t="s">
        <v>1358</v>
      </c>
      <c r="O899" s="2">
        <f t="shared" si="119"/>
        <v>42921.364583333328</v>
      </c>
      <c r="P899" s="3">
        <f t="shared" si="120"/>
        <v>0.3997802734375</v>
      </c>
      <c r="Q899" s="3">
        <f t="shared" si="121"/>
        <v>0.23895263671875</v>
      </c>
      <c r="R899" s="3">
        <f t="shared" si="122"/>
        <v>24.795035543925167</v>
      </c>
      <c r="S899" s="3">
        <f t="shared" si="123"/>
        <v>14.90798749607842</v>
      </c>
      <c r="T899" s="4">
        <f t="shared" si="124"/>
        <v>142.84063561643836</v>
      </c>
      <c r="U899" s="4">
        <f t="shared" si="125"/>
        <v>0</v>
      </c>
      <c r="V899" s="11" t="str">
        <f t="shared" si="118"/>
        <v>2AA</v>
      </c>
    </row>
    <row r="900" spans="1:22" x14ac:dyDescent="0.25">
      <c r="A900" s="6" t="s">
        <v>2573</v>
      </c>
      <c r="B900" s="6" t="s">
        <v>51</v>
      </c>
      <c r="C900" s="6" t="s">
        <v>159</v>
      </c>
      <c r="D900" s="6" t="s">
        <v>226</v>
      </c>
      <c r="E900" s="6" t="s">
        <v>2574</v>
      </c>
      <c r="F900" s="6" t="s">
        <v>2575</v>
      </c>
      <c r="G900" s="6" t="s">
        <v>1358</v>
      </c>
      <c r="O900" s="2">
        <f t="shared" si="119"/>
        <v>42921.371527777781</v>
      </c>
      <c r="P900" s="3">
        <f t="shared" si="120"/>
        <v>0.3997802734375</v>
      </c>
      <c r="Q900" s="3">
        <f t="shared" si="121"/>
        <v>0.238037109375</v>
      </c>
      <c r="R900" s="3">
        <f t="shared" si="122"/>
        <v>24.795035543925167</v>
      </c>
      <c r="S900" s="3">
        <f t="shared" si="123"/>
        <v>15.128675492517573</v>
      </c>
      <c r="T900" s="4">
        <f t="shared" si="124"/>
        <v>146.96624109589041</v>
      </c>
      <c r="U900" s="4">
        <f t="shared" si="125"/>
        <v>0</v>
      </c>
      <c r="V900" s="11" t="str">
        <f t="shared" ref="V900:V963" si="126">DEC2HEX((HEX2DEC(A900)-HEX2DEC(A$2))/600)</f>
        <v>2AB</v>
      </c>
    </row>
    <row r="901" spans="1:22" x14ac:dyDescent="0.25">
      <c r="A901" s="6" t="s">
        <v>2576</v>
      </c>
      <c r="B901" s="6" t="s">
        <v>166</v>
      </c>
      <c r="C901" s="6" t="s">
        <v>159</v>
      </c>
      <c r="D901" s="6" t="s">
        <v>226</v>
      </c>
      <c r="E901" s="6" t="s">
        <v>2577</v>
      </c>
      <c r="F901" s="6" t="s">
        <v>2578</v>
      </c>
      <c r="G901" s="6" t="s">
        <v>1358</v>
      </c>
      <c r="O901" s="2">
        <f t="shared" si="119"/>
        <v>42921.378472222219</v>
      </c>
      <c r="P901" s="3">
        <f t="shared" si="120"/>
        <v>0.396728515625</v>
      </c>
      <c r="Q901" s="3">
        <f t="shared" si="121"/>
        <v>0.238037109375</v>
      </c>
      <c r="R901" s="3">
        <f t="shared" si="122"/>
        <v>24.795035543925167</v>
      </c>
      <c r="S901" s="3">
        <f t="shared" si="123"/>
        <v>15.438928536570756</v>
      </c>
      <c r="T901" s="4">
        <f t="shared" si="124"/>
        <v>150.00972054794522</v>
      </c>
      <c r="U901" s="4">
        <f t="shared" si="125"/>
        <v>0</v>
      </c>
      <c r="V901" s="11" t="str">
        <f t="shared" si="126"/>
        <v>2AC</v>
      </c>
    </row>
    <row r="902" spans="1:22" x14ac:dyDescent="0.25">
      <c r="A902" s="6" t="s">
        <v>2579</v>
      </c>
      <c r="B902" s="6" t="s">
        <v>51</v>
      </c>
      <c r="C902" s="6" t="s">
        <v>102</v>
      </c>
      <c r="D902" s="6" t="s">
        <v>226</v>
      </c>
      <c r="E902" s="6" t="s">
        <v>2580</v>
      </c>
      <c r="F902" s="6" t="s">
        <v>2581</v>
      </c>
      <c r="G902" s="6" t="s">
        <v>1947</v>
      </c>
      <c r="O902" s="2">
        <f t="shared" si="119"/>
        <v>42921.385416666672</v>
      </c>
      <c r="P902" s="3">
        <f t="shared" si="120"/>
        <v>0.3997802734375</v>
      </c>
      <c r="Q902" s="3">
        <f t="shared" si="121"/>
        <v>0.23895263671875</v>
      </c>
      <c r="R902" s="3">
        <f t="shared" si="122"/>
        <v>24.795035543925167</v>
      </c>
      <c r="S902" s="3">
        <f t="shared" si="123"/>
        <v>15.694459716692847</v>
      </c>
      <c r="T902" s="4">
        <f t="shared" si="124"/>
        <v>155.75851506849315</v>
      </c>
      <c r="U902" s="4">
        <f t="shared" si="125"/>
        <v>2.5625587331231401</v>
      </c>
      <c r="V902" s="11" t="str">
        <f t="shared" si="126"/>
        <v>2AD</v>
      </c>
    </row>
    <row r="903" spans="1:22" x14ac:dyDescent="0.25">
      <c r="A903" s="6" t="s">
        <v>2582</v>
      </c>
      <c r="B903" s="6" t="s">
        <v>51</v>
      </c>
      <c r="C903" s="6" t="s">
        <v>159</v>
      </c>
      <c r="D903" s="6" t="s">
        <v>226</v>
      </c>
      <c r="E903" s="6" t="s">
        <v>2583</v>
      </c>
      <c r="F903" s="6" t="s">
        <v>2584</v>
      </c>
      <c r="G903" s="6" t="s">
        <v>1947</v>
      </c>
      <c r="O903" s="2">
        <f t="shared" si="119"/>
        <v>42921.392361111109</v>
      </c>
      <c r="P903" s="3">
        <f t="shared" si="120"/>
        <v>0.3997802734375</v>
      </c>
      <c r="Q903" s="3">
        <f t="shared" si="121"/>
        <v>0.238037109375</v>
      </c>
      <c r="R903" s="3">
        <f t="shared" si="122"/>
        <v>24.795035543925167</v>
      </c>
      <c r="S903" s="3">
        <f t="shared" si="123"/>
        <v>16.006213370326293</v>
      </c>
      <c r="T903" s="4">
        <f t="shared" si="124"/>
        <v>1354.0778246575342</v>
      </c>
      <c r="U903" s="4">
        <f t="shared" si="125"/>
        <v>2.5625587331231401</v>
      </c>
      <c r="V903" s="11" t="str">
        <f t="shared" si="126"/>
        <v>2AE</v>
      </c>
    </row>
    <row r="904" spans="1:22" x14ac:dyDescent="0.25">
      <c r="A904" s="6" t="s">
        <v>2585</v>
      </c>
      <c r="B904" s="6" t="s">
        <v>166</v>
      </c>
      <c r="C904" s="6" t="s">
        <v>99</v>
      </c>
      <c r="D904" s="6" t="s">
        <v>226</v>
      </c>
      <c r="E904" s="6" t="s">
        <v>2586</v>
      </c>
      <c r="F904" s="6" t="s">
        <v>2587</v>
      </c>
      <c r="G904" s="6" t="s">
        <v>1358</v>
      </c>
      <c r="O904" s="2">
        <f t="shared" si="119"/>
        <v>42921.399305555555</v>
      </c>
      <c r="P904" s="3">
        <f t="shared" si="120"/>
        <v>0.396728515625</v>
      </c>
      <c r="Q904" s="3">
        <f t="shared" si="121"/>
        <v>0.23162841796875</v>
      </c>
      <c r="R904" s="3">
        <f t="shared" si="122"/>
        <v>24.795035543925167</v>
      </c>
      <c r="S904" s="3">
        <f t="shared" si="123"/>
        <v>20.325858930098548</v>
      </c>
      <c r="T904" s="4">
        <f t="shared" si="124"/>
        <v>1491.9812602739728</v>
      </c>
      <c r="U904" s="4">
        <f t="shared" si="125"/>
        <v>0</v>
      </c>
      <c r="V904" s="11" t="str">
        <f t="shared" si="126"/>
        <v>2AF</v>
      </c>
    </row>
    <row r="905" spans="1:22" x14ac:dyDescent="0.25">
      <c r="A905" s="6" t="s">
        <v>2588</v>
      </c>
      <c r="B905" s="6" t="s">
        <v>41</v>
      </c>
      <c r="C905" s="6" t="s">
        <v>278</v>
      </c>
      <c r="D905" s="6" t="s">
        <v>226</v>
      </c>
      <c r="E905" s="6" t="s">
        <v>236</v>
      </c>
      <c r="F905" s="6" t="s">
        <v>2589</v>
      </c>
      <c r="G905" s="6" t="s">
        <v>1358</v>
      </c>
      <c r="O905" s="2">
        <f t="shared" si="119"/>
        <v>42921.40625</v>
      </c>
      <c r="P905" s="3">
        <f t="shared" si="120"/>
        <v>0.390625</v>
      </c>
      <c r="Q905" s="3">
        <f t="shared" si="121"/>
        <v>0.22430419921875</v>
      </c>
      <c r="R905" s="3">
        <f t="shared" si="122"/>
        <v>24.795035543925167</v>
      </c>
      <c r="S905" s="3">
        <f t="shared" si="123"/>
        <v>24.10365652351652</v>
      </c>
      <c r="T905" s="4">
        <f t="shared" si="124"/>
        <v>1580.2421643835614</v>
      </c>
      <c r="U905" s="4">
        <f t="shared" si="125"/>
        <v>0</v>
      </c>
      <c r="V905" s="11" t="str">
        <f t="shared" si="126"/>
        <v>2B0</v>
      </c>
    </row>
    <row r="906" spans="1:22" x14ac:dyDescent="0.25">
      <c r="A906" s="6" t="s">
        <v>2590</v>
      </c>
      <c r="B906" s="6" t="s">
        <v>182</v>
      </c>
      <c r="C906" s="6" t="s">
        <v>241</v>
      </c>
      <c r="D906" s="6" t="s">
        <v>152</v>
      </c>
      <c r="E906" s="6" t="s">
        <v>2591</v>
      </c>
      <c r="F906" s="6" t="s">
        <v>2592</v>
      </c>
      <c r="G906" s="6" t="s">
        <v>1358</v>
      </c>
      <c r="O906" s="2">
        <f t="shared" si="119"/>
        <v>42921.413194444445</v>
      </c>
      <c r="P906" s="3">
        <f t="shared" si="120"/>
        <v>0.3814697265625</v>
      </c>
      <c r="Q906" s="3">
        <f t="shared" si="121"/>
        <v>0.2142333984375</v>
      </c>
      <c r="R906" s="3">
        <f t="shared" si="122"/>
        <v>24.799173898726451</v>
      </c>
      <c r="S906" s="3">
        <f t="shared" si="123"/>
        <v>27.491793895646708</v>
      </c>
      <c r="T906" s="4">
        <f t="shared" si="124"/>
        <v>1681.4885808219178</v>
      </c>
      <c r="U906" s="4">
        <f t="shared" si="125"/>
        <v>0</v>
      </c>
      <c r="V906" s="11" t="str">
        <f t="shared" si="126"/>
        <v>2B1</v>
      </c>
    </row>
    <row r="907" spans="1:22" x14ac:dyDescent="0.25">
      <c r="A907" s="6" t="s">
        <v>2593</v>
      </c>
      <c r="B907" s="6" t="s">
        <v>5</v>
      </c>
      <c r="C907" s="6" t="s">
        <v>117</v>
      </c>
      <c r="D907" s="6" t="s">
        <v>152</v>
      </c>
      <c r="E907" s="6" t="s">
        <v>2594</v>
      </c>
      <c r="F907" s="6" t="s">
        <v>2595</v>
      </c>
      <c r="G907" s="6" t="s">
        <v>1358</v>
      </c>
      <c r="H907">
        <v>47.687800000000003</v>
      </c>
      <c r="I907">
        <v>-122.259</v>
      </c>
      <c r="J907">
        <v>50717</v>
      </c>
      <c r="K907">
        <v>17073338</v>
      </c>
      <c r="L907">
        <v>30</v>
      </c>
      <c r="M907">
        <v>997</v>
      </c>
      <c r="N907" t="s">
        <v>2596</v>
      </c>
      <c r="O907" s="2">
        <f t="shared" si="119"/>
        <v>42921.420138888891</v>
      </c>
      <c r="P907" s="3">
        <f t="shared" si="120"/>
        <v>0.3753662109375</v>
      </c>
      <c r="Q907" s="3">
        <f t="shared" si="121"/>
        <v>0.205078125</v>
      </c>
      <c r="R907" s="3">
        <f t="shared" si="122"/>
        <v>24.799173898726451</v>
      </c>
      <c r="S907" s="3">
        <f t="shared" si="123"/>
        <v>30.392913895730317</v>
      </c>
      <c r="T907" s="4">
        <f t="shared" si="124"/>
        <v>1714.0199945205479</v>
      </c>
      <c r="U907" s="4">
        <f t="shared" si="125"/>
        <v>0</v>
      </c>
      <c r="V907" s="11" t="str">
        <f t="shared" si="126"/>
        <v>2B2</v>
      </c>
    </row>
    <row r="908" spans="1:22" x14ac:dyDescent="0.25">
      <c r="A908" s="6" t="s">
        <v>2597</v>
      </c>
      <c r="B908" s="6" t="s">
        <v>7</v>
      </c>
      <c r="C908" s="6" t="s">
        <v>196</v>
      </c>
      <c r="D908" s="6" t="s">
        <v>152</v>
      </c>
      <c r="E908" s="6" t="s">
        <v>2598</v>
      </c>
      <c r="F908" s="6" t="s">
        <v>2599</v>
      </c>
      <c r="G908" s="6" t="s">
        <v>1358</v>
      </c>
      <c r="H908">
        <v>47.687800000000003</v>
      </c>
      <c r="I908">
        <v>-122.259</v>
      </c>
      <c r="J908">
        <v>50717</v>
      </c>
      <c r="K908">
        <v>17171538</v>
      </c>
      <c r="L908">
        <v>12</v>
      </c>
      <c r="M908">
        <v>998</v>
      </c>
      <c r="N908" t="s">
        <v>2600</v>
      </c>
      <c r="O908" s="2">
        <f t="shared" si="119"/>
        <v>42921.427083333328</v>
      </c>
      <c r="P908" s="3">
        <f t="shared" si="120"/>
        <v>0.372314453125</v>
      </c>
      <c r="Q908" s="3">
        <f t="shared" si="121"/>
        <v>0.19500732421875</v>
      </c>
      <c r="R908" s="3">
        <f t="shared" si="122"/>
        <v>24.799173898726451</v>
      </c>
      <c r="S908" s="3">
        <f t="shared" si="123"/>
        <v>33.400070612296872</v>
      </c>
      <c r="T908" s="4">
        <f t="shared" si="124"/>
        <v>1861.3244000000002</v>
      </c>
      <c r="U908" s="4">
        <f t="shared" si="125"/>
        <v>0</v>
      </c>
      <c r="V908" s="11" t="str">
        <f t="shared" si="126"/>
        <v>2B3</v>
      </c>
    </row>
    <row r="909" spans="1:22" x14ac:dyDescent="0.25">
      <c r="A909" s="6" t="s">
        <v>2601</v>
      </c>
      <c r="B909" s="6" t="s">
        <v>190</v>
      </c>
      <c r="C909" s="6" t="s">
        <v>134</v>
      </c>
      <c r="D909" s="6" t="s">
        <v>152</v>
      </c>
      <c r="E909" s="6" t="s">
        <v>2338</v>
      </c>
      <c r="F909" s="6" t="s">
        <v>1901</v>
      </c>
      <c r="G909" s="6" t="s">
        <v>1358</v>
      </c>
      <c r="H909">
        <v>47.687800000000003</v>
      </c>
      <c r="I909">
        <v>-122.259</v>
      </c>
      <c r="J909">
        <v>50717</v>
      </c>
      <c r="K909">
        <v>17271538</v>
      </c>
      <c r="L909">
        <v>12</v>
      </c>
      <c r="M909">
        <v>987</v>
      </c>
      <c r="N909" t="s">
        <v>2602</v>
      </c>
      <c r="O909" s="2">
        <f t="shared" si="119"/>
        <v>42921.434027777781</v>
      </c>
      <c r="P909" s="3">
        <f t="shared" si="120"/>
        <v>0.3662109375</v>
      </c>
      <c r="Q909" s="3">
        <f t="shared" si="121"/>
        <v>0.18951416015625</v>
      </c>
      <c r="R909" s="3">
        <f t="shared" si="122"/>
        <v>24.799173898726451</v>
      </c>
      <c r="S909" s="3">
        <f t="shared" si="123"/>
        <v>36.072998409888442</v>
      </c>
      <c r="T909" s="4">
        <f t="shared" si="124"/>
        <v>1888.1746520547947</v>
      </c>
      <c r="U909" s="4">
        <f t="shared" si="125"/>
        <v>0</v>
      </c>
      <c r="V909" s="11" t="str">
        <f t="shared" si="126"/>
        <v>2B4</v>
      </c>
    </row>
    <row r="910" spans="1:22" x14ac:dyDescent="0.25">
      <c r="A910" s="6" t="s">
        <v>2603</v>
      </c>
      <c r="B910" s="6" t="s">
        <v>195</v>
      </c>
      <c r="C910" s="6" t="s">
        <v>71</v>
      </c>
      <c r="D910" s="6" t="s">
        <v>152</v>
      </c>
      <c r="E910" s="6" t="s">
        <v>2604</v>
      </c>
      <c r="F910" s="6" t="s">
        <v>2339</v>
      </c>
      <c r="G910" s="6" t="s">
        <v>1358</v>
      </c>
      <c r="H910">
        <v>47.687800000000003</v>
      </c>
      <c r="I910">
        <v>-122.259</v>
      </c>
      <c r="J910">
        <v>50717</v>
      </c>
      <c r="K910">
        <v>17371538</v>
      </c>
      <c r="L910">
        <v>12</v>
      </c>
      <c r="M910">
        <v>998</v>
      </c>
      <c r="N910" t="s">
        <v>2605</v>
      </c>
      <c r="O910" s="2">
        <f t="shared" si="119"/>
        <v>42921.440972222219</v>
      </c>
      <c r="P910" s="3">
        <f t="shared" si="120"/>
        <v>0.3631591796875</v>
      </c>
      <c r="Q910" s="3">
        <f t="shared" si="121"/>
        <v>0.186767578125</v>
      </c>
      <c r="R910" s="3">
        <f t="shared" si="122"/>
        <v>24.799173898726451</v>
      </c>
      <c r="S910" s="3">
        <f t="shared" si="123"/>
        <v>38.770468734334486</v>
      </c>
      <c r="T910" s="4">
        <f t="shared" si="124"/>
        <v>1888.2422849315069</v>
      </c>
      <c r="U910" s="4">
        <f t="shared" si="125"/>
        <v>0</v>
      </c>
      <c r="V910" s="11" t="str">
        <f t="shared" si="126"/>
        <v>2B5</v>
      </c>
    </row>
    <row r="911" spans="1:22" x14ac:dyDescent="0.25">
      <c r="A911" s="6" t="s">
        <v>2606</v>
      </c>
      <c r="B911" s="6" t="s">
        <v>54</v>
      </c>
      <c r="C911" s="6" t="s">
        <v>73</v>
      </c>
      <c r="D911" s="6" t="s">
        <v>152</v>
      </c>
      <c r="E911" s="6" t="s">
        <v>2607</v>
      </c>
      <c r="F911" s="6" t="s">
        <v>1901</v>
      </c>
      <c r="G911" s="6" t="s">
        <v>1358</v>
      </c>
      <c r="H911">
        <v>47.687800000000003</v>
      </c>
      <c r="I911">
        <v>-122.2589</v>
      </c>
      <c r="J911">
        <v>50717</v>
      </c>
      <c r="K911">
        <v>17471538</v>
      </c>
      <c r="L911">
        <v>12</v>
      </c>
      <c r="M911">
        <v>955</v>
      </c>
      <c r="N911" t="s">
        <v>2608</v>
      </c>
      <c r="O911" s="2">
        <f t="shared" si="119"/>
        <v>42921.447916666672</v>
      </c>
      <c r="P911" s="3">
        <f t="shared" si="120"/>
        <v>0.3570556640625</v>
      </c>
      <c r="Q911" s="3">
        <f t="shared" si="121"/>
        <v>0.18402099609375</v>
      </c>
      <c r="R911" s="3">
        <f t="shared" si="122"/>
        <v>24.799173898726451</v>
      </c>
      <c r="S911" s="3">
        <f t="shared" si="123"/>
        <v>40.400745022665774</v>
      </c>
      <c r="T911" s="4">
        <f t="shared" si="124"/>
        <v>1888.1746520547947</v>
      </c>
      <c r="U911" s="4">
        <f t="shared" si="125"/>
        <v>0</v>
      </c>
      <c r="V911" s="11" t="str">
        <f t="shared" si="126"/>
        <v>2B6</v>
      </c>
    </row>
    <row r="912" spans="1:22" x14ac:dyDescent="0.25">
      <c r="A912" s="6" t="s">
        <v>2609</v>
      </c>
      <c r="B912" s="6" t="s">
        <v>198</v>
      </c>
      <c r="C912" s="6" t="s">
        <v>27</v>
      </c>
      <c r="D912" s="6" t="s">
        <v>152</v>
      </c>
      <c r="E912" s="6" t="s">
        <v>2307</v>
      </c>
      <c r="F912" s="6" t="s">
        <v>1901</v>
      </c>
      <c r="G912" s="6" t="s">
        <v>1358</v>
      </c>
      <c r="H912">
        <v>47.687800000000003</v>
      </c>
      <c r="I912">
        <v>-122.259</v>
      </c>
      <c r="J912">
        <v>50717</v>
      </c>
      <c r="K912">
        <v>17571638</v>
      </c>
      <c r="L912">
        <v>13</v>
      </c>
      <c r="M912">
        <v>999</v>
      </c>
      <c r="N912" t="s">
        <v>2610</v>
      </c>
      <c r="O912" s="2">
        <f t="shared" si="119"/>
        <v>42921.454861111109</v>
      </c>
      <c r="P912" s="3">
        <f t="shared" si="120"/>
        <v>0.347900390625</v>
      </c>
      <c r="Q912" s="3">
        <f t="shared" si="121"/>
        <v>0.18218994140625</v>
      </c>
      <c r="R912" s="3">
        <f t="shared" si="122"/>
        <v>24.799173898726451</v>
      </c>
      <c r="S912" s="3">
        <f t="shared" si="123"/>
        <v>42.191184826708593</v>
      </c>
      <c r="T912" s="4">
        <f t="shared" si="124"/>
        <v>1888.1746520547947</v>
      </c>
      <c r="U912" s="4">
        <f t="shared" si="125"/>
        <v>0</v>
      </c>
      <c r="V912" s="11" t="str">
        <f t="shared" si="126"/>
        <v>2B7</v>
      </c>
    </row>
    <row r="913" spans="1:22" x14ac:dyDescent="0.25">
      <c r="A913" s="6" t="s">
        <v>2611</v>
      </c>
      <c r="B913" s="6" t="s">
        <v>52</v>
      </c>
      <c r="C913" s="6" t="s">
        <v>0</v>
      </c>
      <c r="D913" s="6" t="s">
        <v>152</v>
      </c>
      <c r="E913" s="6" t="s">
        <v>2612</v>
      </c>
      <c r="F913" s="6" t="s">
        <v>1901</v>
      </c>
      <c r="G913" s="6" t="s">
        <v>1358</v>
      </c>
      <c r="H913">
        <v>47.687800000000003</v>
      </c>
      <c r="I913">
        <v>-122.2589</v>
      </c>
      <c r="J913">
        <v>50717</v>
      </c>
      <c r="K913">
        <v>18071538</v>
      </c>
      <c r="L913">
        <v>12</v>
      </c>
      <c r="M913">
        <v>998</v>
      </c>
      <c r="N913" t="s">
        <v>2613</v>
      </c>
      <c r="O913" s="2">
        <f t="shared" si="119"/>
        <v>42921.461805555555</v>
      </c>
      <c r="P913" s="3">
        <f t="shared" si="120"/>
        <v>0.3448486328125</v>
      </c>
      <c r="Q913" s="3">
        <f t="shared" si="121"/>
        <v>0.18585205078125</v>
      </c>
      <c r="R913" s="3">
        <f t="shared" si="122"/>
        <v>24.799173898726451</v>
      </c>
      <c r="S913" s="3">
        <f t="shared" si="123"/>
        <v>44.589409922878986</v>
      </c>
      <c r="T913" s="4">
        <f t="shared" si="124"/>
        <v>1888.1746520547947</v>
      </c>
      <c r="U913" s="4">
        <f t="shared" si="125"/>
        <v>0</v>
      </c>
      <c r="V913" s="11" t="str">
        <f t="shared" si="126"/>
        <v>2B8</v>
      </c>
    </row>
    <row r="914" spans="1:22" x14ac:dyDescent="0.25">
      <c r="A914" s="6" t="s">
        <v>2614</v>
      </c>
      <c r="B914" s="6" t="s">
        <v>52</v>
      </c>
      <c r="C914" s="6" t="s">
        <v>192</v>
      </c>
      <c r="D914" s="6" t="s">
        <v>152</v>
      </c>
      <c r="E914" s="6" t="s">
        <v>2615</v>
      </c>
      <c r="F914" s="6" t="s">
        <v>1901</v>
      </c>
      <c r="G914" s="6" t="s">
        <v>1358</v>
      </c>
      <c r="H914">
        <v>47.687800000000003</v>
      </c>
      <c r="I914">
        <v>-122.2591</v>
      </c>
      <c r="J914">
        <v>50717</v>
      </c>
      <c r="K914">
        <v>18170837</v>
      </c>
      <c r="L914">
        <v>5</v>
      </c>
      <c r="M914">
        <v>992</v>
      </c>
      <c r="N914" t="s">
        <v>2616</v>
      </c>
      <c r="O914" s="2">
        <f t="shared" si="119"/>
        <v>42921.46875</v>
      </c>
      <c r="P914" s="3">
        <f t="shared" si="120"/>
        <v>0.3448486328125</v>
      </c>
      <c r="Q914" s="3">
        <f t="shared" si="121"/>
        <v>0.19683837890625</v>
      </c>
      <c r="R914" s="3">
        <f t="shared" si="122"/>
        <v>24.799173898726451</v>
      </c>
      <c r="S914" s="3">
        <f t="shared" si="123"/>
        <v>46.32213907013147</v>
      </c>
      <c r="T914" s="4">
        <f t="shared" si="124"/>
        <v>1888.1746520547947</v>
      </c>
      <c r="U914" s="4">
        <f t="shared" si="125"/>
        <v>0</v>
      </c>
      <c r="V914" s="11" t="str">
        <f t="shared" si="126"/>
        <v>2B9</v>
      </c>
    </row>
    <row r="915" spans="1:22" x14ac:dyDescent="0.25">
      <c r="A915" s="6" t="s">
        <v>2617</v>
      </c>
      <c r="B915" s="6" t="s">
        <v>201</v>
      </c>
      <c r="C915" s="6" t="s">
        <v>179</v>
      </c>
      <c r="D915" s="6" t="s">
        <v>152</v>
      </c>
      <c r="E915" s="6" t="s">
        <v>2618</v>
      </c>
      <c r="F915" s="6" t="s">
        <v>1901</v>
      </c>
      <c r="G915" s="6" t="s">
        <v>1358</v>
      </c>
      <c r="H915">
        <v>47.687800000000003</v>
      </c>
      <c r="I915">
        <v>-122.2589</v>
      </c>
      <c r="J915">
        <v>50717</v>
      </c>
      <c r="K915">
        <v>18270838</v>
      </c>
      <c r="L915">
        <v>5</v>
      </c>
      <c r="M915">
        <v>999</v>
      </c>
      <c r="N915" t="s">
        <v>2619</v>
      </c>
      <c r="O915" s="2">
        <f t="shared" si="119"/>
        <v>42921.475694444445</v>
      </c>
      <c r="P915" s="3">
        <f t="shared" si="120"/>
        <v>0.341796875</v>
      </c>
      <c r="Q915" s="3">
        <f t="shared" si="121"/>
        <v>0.223388671875</v>
      </c>
      <c r="R915" s="3">
        <f t="shared" si="122"/>
        <v>24.799173898726451</v>
      </c>
      <c r="S915" s="3">
        <f t="shared" si="123"/>
        <v>47.54022551091299</v>
      </c>
      <c r="T915" s="4">
        <f t="shared" si="124"/>
        <v>1888.1746520547947</v>
      </c>
      <c r="U915" s="4">
        <f t="shared" si="125"/>
        <v>0</v>
      </c>
      <c r="V915" s="11" t="str">
        <f t="shared" si="126"/>
        <v>2BA</v>
      </c>
    </row>
    <row r="916" spans="1:22" x14ac:dyDescent="0.25">
      <c r="A916" s="6" t="s">
        <v>2620</v>
      </c>
      <c r="B916" s="6" t="s">
        <v>209</v>
      </c>
      <c r="C916" s="6" t="s">
        <v>254</v>
      </c>
      <c r="D916" s="6" t="s">
        <v>152</v>
      </c>
      <c r="E916" s="6" t="s">
        <v>2621</v>
      </c>
      <c r="F916" s="6" t="s">
        <v>1901</v>
      </c>
      <c r="G916" s="6" t="s">
        <v>1358</v>
      </c>
      <c r="H916">
        <v>47.6877</v>
      </c>
      <c r="I916">
        <v>-122.2594</v>
      </c>
      <c r="J916">
        <v>50717</v>
      </c>
      <c r="K916">
        <v>18370833</v>
      </c>
      <c r="L916">
        <v>5</v>
      </c>
      <c r="M916">
        <v>1000</v>
      </c>
      <c r="N916" t="s">
        <v>2622</v>
      </c>
      <c r="O916" s="2">
        <f t="shared" si="119"/>
        <v>42921.482638888891</v>
      </c>
      <c r="P916" s="3">
        <f t="shared" si="120"/>
        <v>0.3326416015625</v>
      </c>
      <c r="Q916" s="3">
        <f t="shared" si="121"/>
        <v>0.2655029296875</v>
      </c>
      <c r="R916" s="3">
        <f t="shared" si="122"/>
        <v>24.799173898726451</v>
      </c>
      <c r="S916" s="3">
        <f t="shared" si="123"/>
        <v>49.342824412263951</v>
      </c>
      <c r="T916" s="4">
        <f t="shared" si="124"/>
        <v>1888.1746520547947</v>
      </c>
      <c r="U916" s="4">
        <f t="shared" si="125"/>
        <v>0</v>
      </c>
      <c r="V916" s="11" t="str">
        <f t="shared" si="126"/>
        <v>2BB</v>
      </c>
    </row>
    <row r="917" spans="1:22" x14ac:dyDescent="0.25">
      <c r="A917" s="6" t="s">
        <v>2623</v>
      </c>
      <c r="B917" s="6" t="s">
        <v>209</v>
      </c>
      <c r="C917" s="6" t="s">
        <v>2624</v>
      </c>
      <c r="D917" s="6" t="s">
        <v>152</v>
      </c>
      <c r="E917" s="6" t="s">
        <v>2625</v>
      </c>
      <c r="F917" s="6" t="s">
        <v>1901</v>
      </c>
      <c r="G917" s="6" t="s">
        <v>1358</v>
      </c>
      <c r="H917">
        <v>47.687600000000003</v>
      </c>
      <c r="I917">
        <v>-122.25920000000001</v>
      </c>
      <c r="J917">
        <v>50717</v>
      </c>
      <c r="K917">
        <v>18470733</v>
      </c>
      <c r="L917">
        <v>4</v>
      </c>
      <c r="M917">
        <v>999</v>
      </c>
      <c r="N917" t="s">
        <v>2626</v>
      </c>
      <c r="O917" s="2">
        <f t="shared" si="119"/>
        <v>42921.489583333328</v>
      </c>
      <c r="P917" s="3">
        <f t="shared" si="120"/>
        <v>0.3326416015625</v>
      </c>
      <c r="Q917" s="3">
        <f t="shared" si="121"/>
        <v>0.3369140625</v>
      </c>
      <c r="R917" s="3">
        <f t="shared" si="122"/>
        <v>24.799173898726451</v>
      </c>
      <c r="S917" s="3">
        <f t="shared" si="123"/>
        <v>50.864291671538751</v>
      </c>
      <c r="T917" s="4">
        <f t="shared" si="124"/>
        <v>1888.1746520547947</v>
      </c>
      <c r="U917" s="4">
        <f t="shared" si="125"/>
        <v>0</v>
      </c>
      <c r="V917" s="11" t="str">
        <f t="shared" si="126"/>
        <v>2BC</v>
      </c>
    </row>
    <row r="918" spans="1:22" x14ac:dyDescent="0.25">
      <c r="A918" s="6" t="s">
        <v>2627</v>
      </c>
      <c r="B918" s="6" t="s">
        <v>209</v>
      </c>
      <c r="C918" s="6" t="s">
        <v>2628</v>
      </c>
      <c r="D918" s="6" t="s">
        <v>152</v>
      </c>
      <c r="E918" s="6" t="s">
        <v>2629</v>
      </c>
      <c r="F918" s="6" t="s">
        <v>1921</v>
      </c>
      <c r="G918" s="6" t="s">
        <v>1358</v>
      </c>
      <c r="H918">
        <v>47.6877</v>
      </c>
      <c r="I918">
        <v>-122.259</v>
      </c>
      <c r="J918">
        <v>50717</v>
      </c>
      <c r="K918">
        <v>18571036</v>
      </c>
      <c r="L918">
        <v>7</v>
      </c>
      <c r="M918">
        <v>951</v>
      </c>
      <c r="N918" t="s">
        <v>2630</v>
      </c>
      <c r="O918" s="2">
        <f t="shared" si="119"/>
        <v>42921.496527777781</v>
      </c>
      <c r="P918" s="3">
        <f t="shared" si="120"/>
        <v>0.3326416015625</v>
      </c>
      <c r="Q918" s="3">
        <f t="shared" si="121"/>
        <v>0.406494140625</v>
      </c>
      <c r="R918" s="3">
        <f t="shared" si="122"/>
        <v>24.799173898726451</v>
      </c>
      <c r="S918" s="3">
        <f t="shared" si="123"/>
        <v>51.787348860967654</v>
      </c>
      <c r="T918" s="4">
        <f t="shared" si="124"/>
        <v>1888.1070191780821</v>
      </c>
      <c r="U918" s="4">
        <f t="shared" si="125"/>
        <v>0</v>
      </c>
      <c r="V918" s="11" t="str">
        <f t="shared" si="126"/>
        <v>2BD</v>
      </c>
    </row>
    <row r="919" spans="1:22" x14ac:dyDescent="0.25">
      <c r="A919" s="6" t="s">
        <v>2631</v>
      </c>
      <c r="B919" s="6" t="s">
        <v>209</v>
      </c>
      <c r="C919" s="6" t="s">
        <v>1614</v>
      </c>
      <c r="D919" s="6" t="s">
        <v>152</v>
      </c>
      <c r="E919" s="6" t="s">
        <v>2632</v>
      </c>
      <c r="F919" s="6" t="s">
        <v>1921</v>
      </c>
      <c r="G919" s="6" t="s">
        <v>1358</v>
      </c>
      <c r="H919">
        <v>47.687800000000003</v>
      </c>
      <c r="I919">
        <v>-122.259</v>
      </c>
      <c r="J919">
        <v>50717</v>
      </c>
      <c r="K919">
        <v>19073300</v>
      </c>
      <c r="L919">
        <v>30</v>
      </c>
      <c r="M919">
        <v>965</v>
      </c>
      <c r="N919" t="s">
        <v>2633</v>
      </c>
      <c r="O919" s="2">
        <f t="shared" si="119"/>
        <v>42921.503472222219</v>
      </c>
      <c r="P919" s="3">
        <f t="shared" si="120"/>
        <v>0.3326416015625</v>
      </c>
      <c r="Q919" s="3">
        <f t="shared" si="121"/>
        <v>0.4779052734375</v>
      </c>
      <c r="R919" s="3">
        <f t="shared" si="122"/>
        <v>24.799173898726451</v>
      </c>
      <c r="S919" s="3">
        <f t="shared" si="123"/>
        <v>52.961168342431733</v>
      </c>
      <c r="T919" s="4">
        <f t="shared" si="124"/>
        <v>1888.1070191780821</v>
      </c>
      <c r="U919" s="4">
        <f t="shared" si="125"/>
        <v>0</v>
      </c>
      <c r="V919" s="11" t="str">
        <f t="shared" si="126"/>
        <v>2BE</v>
      </c>
    </row>
    <row r="920" spans="1:22" x14ac:dyDescent="0.25">
      <c r="A920" s="6" t="s">
        <v>2634</v>
      </c>
      <c r="B920" s="6" t="s">
        <v>213</v>
      </c>
      <c r="C920" s="6" t="s">
        <v>1695</v>
      </c>
      <c r="D920" s="6" t="s">
        <v>152</v>
      </c>
      <c r="E920" s="6" t="s">
        <v>2635</v>
      </c>
      <c r="F920" s="6" t="s">
        <v>1921</v>
      </c>
      <c r="G920" s="6" t="s">
        <v>1947</v>
      </c>
      <c r="H920">
        <v>47.687899999999999</v>
      </c>
      <c r="I920">
        <v>-122.25879999999999</v>
      </c>
      <c r="J920">
        <v>50717</v>
      </c>
      <c r="K920">
        <v>19170639</v>
      </c>
      <c r="L920">
        <v>3</v>
      </c>
      <c r="M920">
        <v>998</v>
      </c>
      <c r="N920" t="s">
        <v>2636</v>
      </c>
      <c r="O920" s="2">
        <f t="shared" si="119"/>
        <v>42921.510416666672</v>
      </c>
      <c r="P920" s="3">
        <f t="shared" si="120"/>
        <v>0.3265380859375</v>
      </c>
      <c r="Q920" s="3">
        <f t="shared" si="121"/>
        <v>0.545654296875</v>
      </c>
      <c r="R920" s="3">
        <f t="shared" si="122"/>
        <v>24.799173898726451</v>
      </c>
      <c r="S920" s="3">
        <f t="shared" si="123"/>
        <v>53.846475109538176</v>
      </c>
      <c r="T920" s="4">
        <f t="shared" si="124"/>
        <v>1888.1070191780821</v>
      </c>
      <c r="U920" s="4">
        <f t="shared" si="125"/>
        <v>2.5625587331231401</v>
      </c>
      <c r="V920" s="11" t="str">
        <f t="shared" si="126"/>
        <v>2BF</v>
      </c>
    </row>
    <row r="921" spans="1:22" x14ac:dyDescent="0.25">
      <c r="A921" s="6" t="s">
        <v>2637</v>
      </c>
      <c r="B921" s="6" t="s">
        <v>209</v>
      </c>
      <c r="C921" s="6" t="s">
        <v>2638</v>
      </c>
      <c r="D921" s="6" t="s">
        <v>152</v>
      </c>
      <c r="E921" s="6" t="s">
        <v>2639</v>
      </c>
      <c r="F921" s="6" t="s">
        <v>1921</v>
      </c>
      <c r="G921" s="6" t="s">
        <v>1947</v>
      </c>
      <c r="H921">
        <v>47.6877</v>
      </c>
      <c r="I921">
        <v>-122.2591</v>
      </c>
      <c r="J921">
        <v>50717</v>
      </c>
      <c r="K921">
        <v>19270636</v>
      </c>
      <c r="L921">
        <v>3</v>
      </c>
      <c r="M921">
        <v>999</v>
      </c>
      <c r="N921" t="s">
        <v>2640</v>
      </c>
      <c r="O921" s="2">
        <f t="shared" si="119"/>
        <v>42921.517361111109</v>
      </c>
      <c r="P921" s="3">
        <f t="shared" si="120"/>
        <v>0.3326416015625</v>
      </c>
      <c r="Q921" s="3">
        <f t="shared" si="121"/>
        <v>0.60882568359375</v>
      </c>
      <c r="R921" s="3">
        <f t="shared" si="122"/>
        <v>24.799173898726451</v>
      </c>
      <c r="S921" s="3">
        <f t="shared" si="123"/>
        <v>54.085139267562397</v>
      </c>
      <c r="T921" s="4">
        <f t="shared" si="124"/>
        <v>1888.1070191780821</v>
      </c>
      <c r="U921" s="4">
        <f t="shared" si="125"/>
        <v>2.5625587331231401</v>
      </c>
      <c r="V921" s="11" t="str">
        <f t="shared" si="126"/>
        <v>2C0</v>
      </c>
    </row>
    <row r="922" spans="1:22" x14ac:dyDescent="0.25">
      <c r="A922" s="6" t="s">
        <v>2641</v>
      </c>
      <c r="B922" s="6" t="s">
        <v>213</v>
      </c>
      <c r="C922" s="6" t="s">
        <v>2642</v>
      </c>
      <c r="D922" s="6" t="s">
        <v>152</v>
      </c>
      <c r="E922" s="6" t="s">
        <v>2643</v>
      </c>
      <c r="F922" s="6" t="s">
        <v>1921</v>
      </c>
      <c r="G922" s="6" t="s">
        <v>1358</v>
      </c>
      <c r="H922">
        <v>47.687800000000003</v>
      </c>
      <c r="I922">
        <v>-122.2589</v>
      </c>
      <c r="J922">
        <v>50717</v>
      </c>
      <c r="K922">
        <v>19370638</v>
      </c>
      <c r="L922">
        <v>3</v>
      </c>
      <c r="M922">
        <v>999</v>
      </c>
      <c r="N922" t="s">
        <v>2644</v>
      </c>
      <c r="O922" s="2">
        <f t="shared" si="119"/>
        <v>42921.524305555555</v>
      </c>
      <c r="P922" s="3">
        <f t="shared" si="120"/>
        <v>0.3265380859375</v>
      </c>
      <c r="Q922" s="3">
        <f t="shared" si="121"/>
        <v>0.63812255859375</v>
      </c>
      <c r="R922" s="3">
        <f t="shared" si="122"/>
        <v>24.799173898726451</v>
      </c>
      <c r="S922" s="3">
        <f t="shared" si="123"/>
        <v>54.326262381702463</v>
      </c>
      <c r="T922" s="4">
        <f t="shared" si="124"/>
        <v>1888.1070191780821</v>
      </c>
      <c r="U922" s="4">
        <f t="shared" si="125"/>
        <v>0</v>
      </c>
      <c r="V922" s="11" t="str">
        <f t="shared" si="126"/>
        <v>2C1</v>
      </c>
    </row>
    <row r="923" spans="1:22" x14ac:dyDescent="0.25">
      <c r="A923" s="6" t="s">
        <v>2645</v>
      </c>
      <c r="B923" s="6" t="s">
        <v>213</v>
      </c>
      <c r="C923" s="6" t="s">
        <v>2646</v>
      </c>
      <c r="D923" s="6" t="s">
        <v>152</v>
      </c>
      <c r="E923" s="6" t="s">
        <v>2647</v>
      </c>
      <c r="F923" s="6" t="s">
        <v>1921</v>
      </c>
      <c r="G923" s="6" t="s">
        <v>1358</v>
      </c>
      <c r="H923">
        <v>47.687899999999999</v>
      </c>
      <c r="I923">
        <v>-122.2589</v>
      </c>
      <c r="J923">
        <v>50717</v>
      </c>
      <c r="K923">
        <v>19470738</v>
      </c>
      <c r="L923">
        <v>4</v>
      </c>
      <c r="M923">
        <v>999</v>
      </c>
      <c r="N923" t="s">
        <v>2648</v>
      </c>
      <c r="O923" s="2">
        <f t="shared" si="119"/>
        <v>42921.53125</v>
      </c>
      <c r="P923" s="3">
        <f t="shared" si="120"/>
        <v>0.3265380859375</v>
      </c>
      <c r="Q923" s="3">
        <f t="shared" si="121"/>
        <v>0.66925048828125</v>
      </c>
      <c r="R923" s="3">
        <f t="shared" si="122"/>
        <v>24.799173898726451</v>
      </c>
      <c r="S923" s="3">
        <f t="shared" si="123"/>
        <v>54.520963595801334</v>
      </c>
      <c r="T923" s="4">
        <f t="shared" si="124"/>
        <v>1888.1070191780821</v>
      </c>
      <c r="U923" s="4">
        <f t="shared" si="125"/>
        <v>0</v>
      </c>
      <c r="V923" s="11" t="str">
        <f t="shared" si="126"/>
        <v>2C2</v>
      </c>
    </row>
    <row r="924" spans="1:22" x14ac:dyDescent="0.25">
      <c r="A924" s="6" t="s">
        <v>2649</v>
      </c>
      <c r="B924" s="6" t="s">
        <v>152</v>
      </c>
      <c r="C924" s="6" t="s">
        <v>2650</v>
      </c>
      <c r="D924" s="6" t="s">
        <v>152</v>
      </c>
      <c r="E924" s="6" t="s">
        <v>2632</v>
      </c>
      <c r="F924" s="6" t="s">
        <v>1921</v>
      </c>
      <c r="G924" s="6" t="s">
        <v>1358</v>
      </c>
      <c r="H924">
        <v>47.687800000000003</v>
      </c>
      <c r="I924">
        <v>-122.2589</v>
      </c>
      <c r="J924">
        <v>50717</v>
      </c>
      <c r="K924">
        <v>19570737</v>
      </c>
      <c r="L924">
        <v>4</v>
      </c>
      <c r="M924">
        <v>1000</v>
      </c>
      <c r="N924" t="s">
        <v>2651</v>
      </c>
      <c r="O924" s="2">
        <f t="shared" si="119"/>
        <v>42921.538194444445</v>
      </c>
      <c r="P924" s="3">
        <f t="shared" si="120"/>
        <v>0.323486328125</v>
      </c>
      <c r="Q924" s="3">
        <f t="shared" si="121"/>
        <v>0.68756103515625</v>
      </c>
      <c r="R924" s="3">
        <f t="shared" si="122"/>
        <v>24.799173898726451</v>
      </c>
      <c r="S924" s="3">
        <f t="shared" si="123"/>
        <v>52.961168342431733</v>
      </c>
      <c r="T924" s="4">
        <f t="shared" si="124"/>
        <v>1888.1070191780821</v>
      </c>
      <c r="U924" s="4">
        <f t="shared" si="125"/>
        <v>0</v>
      </c>
      <c r="V924" s="11" t="str">
        <f t="shared" si="126"/>
        <v>2C3</v>
      </c>
    </row>
    <row r="925" spans="1:22" x14ac:dyDescent="0.25">
      <c r="A925" s="6" t="s">
        <v>2652</v>
      </c>
      <c r="B925" s="6" t="s">
        <v>213</v>
      </c>
      <c r="C925" s="6" t="s">
        <v>2653</v>
      </c>
      <c r="D925" s="6" t="s">
        <v>152</v>
      </c>
      <c r="E925" s="6" t="s">
        <v>2654</v>
      </c>
      <c r="F925" s="6" t="s">
        <v>1921</v>
      </c>
      <c r="G925" s="6" t="s">
        <v>1358</v>
      </c>
      <c r="H925">
        <v>47.687800000000003</v>
      </c>
      <c r="I925">
        <v>-122.2589</v>
      </c>
      <c r="J925">
        <v>50717</v>
      </c>
      <c r="K925">
        <v>20070837</v>
      </c>
      <c r="L925">
        <v>5</v>
      </c>
      <c r="M925">
        <v>997</v>
      </c>
      <c r="N925" t="s">
        <v>2655</v>
      </c>
      <c r="O925" s="2">
        <f t="shared" si="119"/>
        <v>42921.545138888891</v>
      </c>
      <c r="P925" s="3">
        <f t="shared" si="120"/>
        <v>0.3265380859375</v>
      </c>
      <c r="Q925" s="3">
        <f t="shared" si="121"/>
        <v>0.6646728515625</v>
      </c>
      <c r="R925" s="3">
        <f t="shared" si="122"/>
        <v>24.799173898726451</v>
      </c>
      <c r="S925" s="3">
        <f t="shared" si="123"/>
        <v>52.448685068123496</v>
      </c>
      <c r="T925" s="4">
        <f t="shared" si="124"/>
        <v>1888.1070191780821</v>
      </c>
      <c r="U925" s="4">
        <f t="shared" si="125"/>
        <v>0</v>
      </c>
      <c r="V925" s="11" t="str">
        <f t="shared" si="126"/>
        <v>2C4</v>
      </c>
    </row>
    <row r="926" spans="1:22" x14ac:dyDescent="0.25">
      <c r="A926" s="6" t="s">
        <v>2656</v>
      </c>
      <c r="B926" s="6" t="s">
        <v>152</v>
      </c>
      <c r="C926" s="6" t="s">
        <v>2657</v>
      </c>
      <c r="D926" s="6" t="s">
        <v>152</v>
      </c>
      <c r="E926" s="6" t="s">
        <v>2658</v>
      </c>
      <c r="F926" s="6" t="s">
        <v>1921</v>
      </c>
      <c r="G926" s="6" t="s">
        <v>1358</v>
      </c>
      <c r="H926">
        <v>47.687899999999999</v>
      </c>
      <c r="I926">
        <v>-122.259</v>
      </c>
      <c r="J926">
        <v>50717</v>
      </c>
      <c r="K926">
        <v>20170838</v>
      </c>
      <c r="L926">
        <v>5</v>
      </c>
      <c r="M926">
        <v>998</v>
      </c>
      <c r="N926" t="s">
        <v>2659</v>
      </c>
      <c r="O926" s="2">
        <f t="shared" si="119"/>
        <v>42921.552083333328</v>
      </c>
      <c r="P926" s="3">
        <f t="shared" si="120"/>
        <v>0.323486328125</v>
      </c>
      <c r="Q926" s="3">
        <f t="shared" si="121"/>
        <v>0.6683349609375</v>
      </c>
      <c r="R926" s="3">
        <f t="shared" si="122"/>
        <v>24.799173898726451</v>
      </c>
      <c r="S926" s="3">
        <f t="shared" si="123"/>
        <v>53.376337932873184</v>
      </c>
      <c r="T926" s="4">
        <f t="shared" si="124"/>
        <v>1888.1070191780821</v>
      </c>
      <c r="U926" s="4">
        <f t="shared" si="125"/>
        <v>0</v>
      </c>
      <c r="V926" s="11" t="str">
        <f t="shared" si="126"/>
        <v>2C5</v>
      </c>
    </row>
    <row r="927" spans="1:22" x14ac:dyDescent="0.25">
      <c r="A927" s="6" t="s">
        <v>2660</v>
      </c>
      <c r="B927" s="6" t="s">
        <v>152</v>
      </c>
      <c r="C927" s="6" t="s">
        <v>1566</v>
      </c>
      <c r="D927" s="6" t="s">
        <v>152</v>
      </c>
      <c r="E927" s="6" t="s">
        <v>2661</v>
      </c>
      <c r="F927" s="6" t="s">
        <v>1921</v>
      </c>
      <c r="G927" s="6" t="s">
        <v>1358</v>
      </c>
      <c r="H927">
        <v>47.686999999999998</v>
      </c>
      <c r="I927">
        <v>-122.2602</v>
      </c>
      <c r="J927">
        <v>50717</v>
      </c>
      <c r="K927">
        <v>20270822</v>
      </c>
      <c r="L927">
        <v>5</v>
      </c>
      <c r="M927">
        <v>949</v>
      </c>
      <c r="N927" t="s">
        <v>2662</v>
      </c>
      <c r="O927" s="2">
        <f t="shared" si="119"/>
        <v>42921.559027777781</v>
      </c>
      <c r="P927" s="3">
        <f t="shared" si="120"/>
        <v>0.323486328125</v>
      </c>
      <c r="Q927" s="3">
        <f t="shared" si="121"/>
        <v>0.67657470703125</v>
      </c>
      <c r="R927" s="3">
        <f t="shared" si="122"/>
        <v>24.799173898726451</v>
      </c>
      <c r="S927" s="3">
        <f t="shared" si="123"/>
        <v>53.941648719812804</v>
      </c>
      <c r="T927" s="4">
        <f t="shared" si="124"/>
        <v>1888.1070191780821</v>
      </c>
      <c r="U927" s="4">
        <f t="shared" si="125"/>
        <v>0</v>
      </c>
      <c r="V927" s="11" t="str">
        <f t="shared" si="126"/>
        <v>2C6</v>
      </c>
    </row>
    <row r="928" spans="1:22" x14ac:dyDescent="0.25">
      <c r="A928" s="6" t="s">
        <v>2663</v>
      </c>
      <c r="B928" s="6" t="s">
        <v>213</v>
      </c>
      <c r="C928" s="6" t="s">
        <v>1559</v>
      </c>
      <c r="D928" s="6" t="s">
        <v>152</v>
      </c>
      <c r="E928" s="6" t="s">
        <v>2664</v>
      </c>
      <c r="F928" s="6" t="s">
        <v>1921</v>
      </c>
      <c r="G928" s="6" t="s">
        <v>1358</v>
      </c>
      <c r="H928">
        <v>47.6877</v>
      </c>
      <c r="I928">
        <v>-122.2589</v>
      </c>
      <c r="J928">
        <v>50717</v>
      </c>
      <c r="K928">
        <v>20370837</v>
      </c>
      <c r="L928">
        <v>5</v>
      </c>
      <c r="M928">
        <v>996</v>
      </c>
      <c r="N928" t="s">
        <v>2665</v>
      </c>
      <c r="O928" s="2">
        <f t="shared" si="119"/>
        <v>42921.565972222219</v>
      </c>
      <c r="P928" s="3">
        <f t="shared" si="120"/>
        <v>0.3265380859375</v>
      </c>
      <c r="Q928" s="3">
        <f t="shared" si="121"/>
        <v>0.703125</v>
      </c>
      <c r="R928" s="3">
        <f t="shared" si="122"/>
        <v>24.799173898726451</v>
      </c>
      <c r="S928" s="3">
        <f t="shared" si="123"/>
        <v>54.439641492910596</v>
      </c>
      <c r="T928" s="4">
        <f t="shared" si="124"/>
        <v>1888.1070191780821</v>
      </c>
      <c r="U928" s="4">
        <f t="shared" si="125"/>
        <v>0</v>
      </c>
      <c r="V928" s="11" t="str">
        <f t="shared" si="126"/>
        <v>2C7</v>
      </c>
    </row>
    <row r="929" spans="1:22" x14ac:dyDescent="0.25">
      <c r="A929" s="6" t="s">
        <v>2666</v>
      </c>
      <c r="B929" s="6" t="s">
        <v>152</v>
      </c>
      <c r="C929" s="6" t="s">
        <v>2667</v>
      </c>
      <c r="D929" s="6" t="s">
        <v>152</v>
      </c>
      <c r="E929" s="6" t="s">
        <v>2668</v>
      </c>
      <c r="F929" s="6" t="s">
        <v>1921</v>
      </c>
      <c r="G929" s="6" t="s">
        <v>1947</v>
      </c>
      <c r="H929">
        <v>47.687800000000003</v>
      </c>
      <c r="I929">
        <v>-122.259</v>
      </c>
      <c r="J929">
        <v>50717</v>
      </c>
      <c r="K929">
        <v>20470838</v>
      </c>
      <c r="L929">
        <v>5</v>
      </c>
      <c r="M929">
        <v>861</v>
      </c>
      <c r="N929" t="s">
        <v>2669</v>
      </c>
      <c r="O929" s="2">
        <f t="shared" si="119"/>
        <v>42921.572916666672</v>
      </c>
      <c r="P929" s="3">
        <f t="shared" si="120"/>
        <v>0.323486328125</v>
      </c>
      <c r="Q929" s="3">
        <f t="shared" si="121"/>
        <v>0.72235107421875</v>
      </c>
      <c r="R929" s="3">
        <f t="shared" si="122"/>
        <v>24.799173898726451</v>
      </c>
      <c r="S929" s="3">
        <f t="shared" si="123"/>
        <v>54.117145907165195</v>
      </c>
      <c r="T929" s="4">
        <f t="shared" si="124"/>
        <v>1888.1070191780821</v>
      </c>
      <c r="U929" s="4">
        <f t="shared" si="125"/>
        <v>2.5625587331231401</v>
      </c>
      <c r="V929" s="11" t="str">
        <f t="shared" si="126"/>
        <v>2C8</v>
      </c>
    </row>
    <row r="930" spans="1:22" x14ac:dyDescent="0.25">
      <c r="A930" s="6" t="s">
        <v>2670</v>
      </c>
      <c r="B930" s="6" t="s">
        <v>152</v>
      </c>
      <c r="C930" s="6" t="s">
        <v>2671</v>
      </c>
      <c r="D930" s="6" t="s">
        <v>152</v>
      </c>
      <c r="E930" s="6" t="s">
        <v>2672</v>
      </c>
      <c r="F930" s="6" t="s">
        <v>1921</v>
      </c>
      <c r="G930" s="6" t="s">
        <v>1915</v>
      </c>
      <c r="H930">
        <v>47.6877</v>
      </c>
      <c r="I930">
        <v>-122.259</v>
      </c>
      <c r="J930">
        <v>50717</v>
      </c>
      <c r="K930">
        <v>20570838</v>
      </c>
      <c r="L930">
        <v>5</v>
      </c>
      <c r="M930">
        <v>973</v>
      </c>
      <c r="N930" t="s">
        <v>2673</v>
      </c>
      <c r="O930" s="2">
        <f t="shared" si="119"/>
        <v>42921.579861111109</v>
      </c>
      <c r="P930" s="3">
        <f t="shared" si="120"/>
        <v>0.323486328125</v>
      </c>
      <c r="Q930" s="3">
        <f t="shared" si="121"/>
        <v>0.7122802734375</v>
      </c>
      <c r="R930" s="3">
        <f t="shared" si="122"/>
        <v>24.799173898726451</v>
      </c>
      <c r="S930" s="3">
        <f t="shared" si="123"/>
        <v>51.961867243332335</v>
      </c>
      <c r="T930" s="4">
        <f t="shared" si="124"/>
        <v>1888.1070191780821</v>
      </c>
      <c r="U930" s="4">
        <f t="shared" si="125"/>
        <v>3.62430749400795</v>
      </c>
      <c r="V930" s="11" t="str">
        <f t="shared" si="126"/>
        <v>2C9</v>
      </c>
    </row>
    <row r="931" spans="1:22" x14ac:dyDescent="0.25">
      <c r="A931" s="6" t="s">
        <v>2674</v>
      </c>
      <c r="B931" s="6" t="s">
        <v>214</v>
      </c>
      <c r="C931" s="6" t="s">
        <v>2675</v>
      </c>
      <c r="D931" s="6" t="s">
        <v>152</v>
      </c>
      <c r="E931" s="6" t="s">
        <v>2676</v>
      </c>
      <c r="F931" s="6" t="s">
        <v>1921</v>
      </c>
      <c r="G931" s="6" t="s">
        <v>2056</v>
      </c>
      <c r="H931">
        <v>47.6877</v>
      </c>
      <c r="I931">
        <v>-122.2589</v>
      </c>
      <c r="J931">
        <v>50717</v>
      </c>
      <c r="K931">
        <v>21070839</v>
      </c>
      <c r="L931">
        <v>5</v>
      </c>
      <c r="M931">
        <v>962</v>
      </c>
      <c r="N931" t="s">
        <v>2677</v>
      </c>
      <c r="O931" s="2">
        <f t="shared" si="119"/>
        <v>42921.586805555555</v>
      </c>
      <c r="P931" s="3">
        <f t="shared" si="120"/>
        <v>0.3173828125</v>
      </c>
      <c r="Q931" s="3">
        <f t="shared" si="121"/>
        <v>0.6610107421875</v>
      </c>
      <c r="R931" s="3">
        <f t="shared" si="122"/>
        <v>24.799173898726451</v>
      </c>
      <c r="S931" s="3">
        <f t="shared" si="123"/>
        <v>50.192112647079853</v>
      </c>
      <c r="T931" s="4">
        <f t="shared" si="124"/>
        <v>1888.1070191780821</v>
      </c>
      <c r="U931" s="4">
        <f t="shared" si="125"/>
        <v>5.1264000819477049</v>
      </c>
      <c r="V931" s="11" t="str">
        <f t="shared" si="126"/>
        <v>2CA</v>
      </c>
    </row>
    <row r="932" spans="1:22" x14ac:dyDescent="0.25">
      <c r="A932" s="6" t="s">
        <v>2678</v>
      </c>
      <c r="B932" s="6" t="s">
        <v>45</v>
      </c>
      <c r="C932" s="6" t="s">
        <v>2679</v>
      </c>
      <c r="D932" s="6" t="s">
        <v>152</v>
      </c>
      <c r="E932" s="6" t="s">
        <v>2680</v>
      </c>
      <c r="F932" s="6" t="s">
        <v>1921</v>
      </c>
      <c r="G932" s="6" t="s">
        <v>1947</v>
      </c>
      <c r="H932">
        <v>47.6877</v>
      </c>
      <c r="I932">
        <v>-122.25879999999999</v>
      </c>
      <c r="J932">
        <v>50717</v>
      </c>
      <c r="K932">
        <v>21171537</v>
      </c>
      <c r="L932">
        <v>12</v>
      </c>
      <c r="M932">
        <v>979</v>
      </c>
      <c r="N932" t="s">
        <v>2681</v>
      </c>
      <c r="O932" s="2">
        <f t="shared" si="119"/>
        <v>42921.59375</v>
      </c>
      <c r="P932" s="3">
        <f t="shared" si="120"/>
        <v>0.3143310546875</v>
      </c>
      <c r="Q932" s="3">
        <f t="shared" si="121"/>
        <v>0.60699462890625</v>
      </c>
      <c r="R932" s="3">
        <f t="shared" si="122"/>
        <v>24.799173898726451</v>
      </c>
      <c r="S932" s="3">
        <f t="shared" si="123"/>
        <v>49.976819699019984</v>
      </c>
      <c r="T932" s="4">
        <f t="shared" si="124"/>
        <v>1888.1070191780821</v>
      </c>
      <c r="U932" s="4">
        <f t="shared" si="125"/>
        <v>2.5625587331231401</v>
      </c>
      <c r="V932" s="11" t="str">
        <f t="shared" si="126"/>
        <v>2CB</v>
      </c>
    </row>
    <row r="933" spans="1:22" x14ac:dyDescent="0.25">
      <c r="A933" s="6" t="s">
        <v>2682</v>
      </c>
      <c r="B933" s="6" t="s">
        <v>45</v>
      </c>
      <c r="C933" s="6" t="s">
        <v>2683</v>
      </c>
      <c r="D933" s="6" t="s">
        <v>152</v>
      </c>
      <c r="E933" s="6" t="s">
        <v>2684</v>
      </c>
      <c r="F933" s="6" t="s">
        <v>1921</v>
      </c>
      <c r="G933" s="6" t="s">
        <v>1358</v>
      </c>
      <c r="H933">
        <v>47.6877</v>
      </c>
      <c r="I933">
        <v>-122.2589</v>
      </c>
      <c r="J933">
        <v>50717</v>
      </c>
      <c r="K933">
        <v>21271438</v>
      </c>
      <c r="L933">
        <v>11</v>
      </c>
      <c r="M933">
        <v>982</v>
      </c>
      <c r="N933" t="s">
        <v>2685</v>
      </c>
      <c r="O933" s="2">
        <f t="shared" si="119"/>
        <v>42921.600694444445</v>
      </c>
      <c r="P933" s="3">
        <f t="shared" si="120"/>
        <v>0.3143310546875</v>
      </c>
      <c r="Q933" s="3">
        <f t="shared" si="121"/>
        <v>0.556640625</v>
      </c>
      <c r="R933" s="3">
        <f t="shared" si="122"/>
        <v>24.799173898726451</v>
      </c>
      <c r="S933" s="3">
        <f t="shared" si="123"/>
        <v>50.808677317337811</v>
      </c>
      <c r="T933" s="4">
        <f t="shared" si="124"/>
        <v>1888.1070191780821</v>
      </c>
      <c r="U933" s="4">
        <f t="shared" si="125"/>
        <v>0</v>
      </c>
      <c r="V933" s="11" t="str">
        <f t="shared" si="126"/>
        <v>2CC</v>
      </c>
    </row>
    <row r="934" spans="1:22" x14ac:dyDescent="0.25">
      <c r="A934" s="6" t="s">
        <v>2686</v>
      </c>
      <c r="B934" s="6" t="s">
        <v>45</v>
      </c>
      <c r="C934" s="6" t="s">
        <v>629</v>
      </c>
      <c r="D934" s="6" t="s">
        <v>152</v>
      </c>
      <c r="E934" s="6" t="s">
        <v>2687</v>
      </c>
      <c r="F934" s="6" t="s">
        <v>1921</v>
      </c>
      <c r="G934" s="6" t="s">
        <v>1947</v>
      </c>
      <c r="H934">
        <v>47.6877</v>
      </c>
      <c r="I934">
        <v>-122.2589</v>
      </c>
      <c r="J934">
        <v>50717</v>
      </c>
      <c r="K934">
        <v>21372000</v>
      </c>
      <c r="L934">
        <v>17</v>
      </c>
      <c r="M934">
        <v>953</v>
      </c>
      <c r="N934" t="s">
        <v>2688</v>
      </c>
      <c r="O934" s="2">
        <f t="shared" si="119"/>
        <v>42921.607638888891</v>
      </c>
      <c r="P934" s="3">
        <f t="shared" si="120"/>
        <v>0.3143310546875</v>
      </c>
      <c r="Q934" s="3">
        <f t="shared" si="121"/>
        <v>0.53924560546875</v>
      </c>
      <c r="R934" s="3">
        <f t="shared" si="122"/>
        <v>24.799173898726451</v>
      </c>
      <c r="S934" s="3">
        <f t="shared" si="123"/>
        <v>52.181881449919501</v>
      </c>
      <c r="T934" s="4">
        <f t="shared" si="124"/>
        <v>1888.1070191780821</v>
      </c>
      <c r="U934" s="4">
        <f t="shared" si="125"/>
        <v>2.5625587331231401</v>
      </c>
      <c r="V934" s="11" t="str">
        <f t="shared" si="126"/>
        <v>2CD</v>
      </c>
    </row>
    <row r="935" spans="1:22" x14ac:dyDescent="0.25">
      <c r="A935" s="6" t="s">
        <v>2689</v>
      </c>
      <c r="B935" s="6" t="s">
        <v>152</v>
      </c>
      <c r="C935" s="6" t="s">
        <v>2690</v>
      </c>
      <c r="D935" s="6" t="s">
        <v>152</v>
      </c>
      <c r="E935" s="6" t="s">
        <v>2691</v>
      </c>
      <c r="F935" s="6" t="s">
        <v>1921</v>
      </c>
      <c r="G935" s="6" t="s">
        <v>1947</v>
      </c>
      <c r="H935">
        <v>47.6875</v>
      </c>
      <c r="I935">
        <v>-122.2585</v>
      </c>
      <c r="J935">
        <v>50717</v>
      </c>
      <c r="K935">
        <v>21470836</v>
      </c>
      <c r="L935">
        <v>5</v>
      </c>
      <c r="M935">
        <v>996</v>
      </c>
      <c r="N935" t="s">
        <v>2692</v>
      </c>
      <c r="O935" s="2">
        <f t="shared" si="119"/>
        <v>42921.614583333328</v>
      </c>
      <c r="P935" s="3">
        <f t="shared" si="120"/>
        <v>0.323486328125</v>
      </c>
      <c r="Q935" s="3">
        <f t="shared" si="121"/>
        <v>0.567626953125</v>
      </c>
      <c r="R935" s="3">
        <f t="shared" si="122"/>
        <v>24.799173898726451</v>
      </c>
      <c r="S935" s="3">
        <f t="shared" si="123"/>
        <v>52.64330229115302</v>
      </c>
      <c r="T935" s="4">
        <f t="shared" si="124"/>
        <v>1888.1070191780821</v>
      </c>
      <c r="U935" s="4">
        <f t="shared" si="125"/>
        <v>2.5625587331231401</v>
      </c>
      <c r="V935" s="11" t="str">
        <f t="shared" si="126"/>
        <v>2CE</v>
      </c>
    </row>
    <row r="936" spans="1:22" x14ac:dyDescent="0.25">
      <c r="A936" s="6" t="s">
        <v>2693</v>
      </c>
      <c r="B936" s="6" t="s">
        <v>152</v>
      </c>
      <c r="C936" s="6" t="s">
        <v>971</v>
      </c>
      <c r="D936" s="6" t="s">
        <v>152</v>
      </c>
      <c r="E936" s="6" t="s">
        <v>2694</v>
      </c>
      <c r="F936" s="6" t="s">
        <v>1921</v>
      </c>
      <c r="G936" s="6" t="s">
        <v>2323</v>
      </c>
      <c r="H936">
        <v>47.687600000000003</v>
      </c>
      <c r="I936">
        <v>-122.2589</v>
      </c>
      <c r="J936">
        <v>50717</v>
      </c>
      <c r="K936">
        <v>21573300</v>
      </c>
      <c r="L936">
        <v>30</v>
      </c>
      <c r="M936">
        <v>968</v>
      </c>
      <c r="N936" t="s">
        <v>2695</v>
      </c>
      <c r="O936" s="2">
        <f t="shared" si="119"/>
        <v>42921.621527777781</v>
      </c>
      <c r="P936" s="3">
        <f t="shared" si="120"/>
        <v>0.323486328125</v>
      </c>
      <c r="Q936" s="3">
        <f t="shared" si="121"/>
        <v>0.52642822265625</v>
      </c>
      <c r="R936" s="3">
        <f t="shared" si="122"/>
        <v>24.799173898726451</v>
      </c>
      <c r="S936" s="3">
        <f t="shared" si="123"/>
        <v>52.255686200304638</v>
      </c>
      <c r="T936" s="4">
        <f t="shared" si="124"/>
        <v>1888.1070191780821</v>
      </c>
      <c r="U936" s="4">
        <f t="shared" si="125"/>
        <v>6.2795806410970254</v>
      </c>
      <c r="V936" s="11" t="str">
        <f t="shared" si="126"/>
        <v>2CF</v>
      </c>
    </row>
    <row r="937" spans="1:22" x14ac:dyDescent="0.25">
      <c r="A937" s="6" t="s">
        <v>2696</v>
      </c>
      <c r="B937" s="6" t="s">
        <v>152</v>
      </c>
      <c r="C937" s="6" t="s">
        <v>971</v>
      </c>
      <c r="D937" s="6" t="s">
        <v>152</v>
      </c>
      <c r="E937" s="6" t="s">
        <v>2697</v>
      </c>
      <c r="F937" s="6" t="s">
        <v>1921</v>
      </c>
      <c r="G937" s="6" t="s">
        <v>1781</v>
      </c>
      <c r="H937">
        <v>47.687800000000003</v>
      </c>
      <c r="I937">
        <v>-122.2589</v>
      </c>
      <c r="J937">
        <v>50717</v>
      </c>
      <c r="K937">
        <v>22070637</v>
      </c>
      <c r="L937">
        <v>3</v>
      </c>
      <c r="M937">
        <v>992</v>
      </c>
      <c r="N937" t="s">
        <v>2698</v>
      </c>
      <c r="O937" s="2">
        <f t="shared" si="119"/>
        <v>42921.628472222219</v>
      </c>
      <c r="P937" s="3">
        <f t="shared" si="120"/>
        <v>0.323486328125</v>
      </c>
      <c r="Q937" s="3">
        <f t="shared" si="121"/>
        <v>0.52642822265625</v>
      </c>
      <c r="R937" s="3">
        <f t="shared" si="122"/>
        <v>24.799173898726451</v>
      </c>
      <c r="S937" s="3">
        <f t="shared" si="123"/>
        <v>52.748775497263239</v>
      </c>
      <c r="T937" s="4">
        <f t="shared" si="124"/>
        <v>1888.1070191780821</v>
      </c>
      <c r="U937" s="4">
        <f t="shared" si="125"/>
        <v>7.2522468650594325</v>
      </c>
      <c r="V937" s="11" t="str">
        <f t="shared" si="126"/>
        <v>2D0</v>
      </c>
    </row>
    <row r="938" spans="1:22" x14ac:dyDescent="0.25">
      <c r="A938" s="6" t="s">
        <v>2699</v>
      </c>
      <c r="B938" s="6" t="s">
        <v>152</v>
      </c>
      <c r="C938" s="6" t="s">
        <v>2700</v>
      </c>
      <c r="D938" s="6" t="s">
        <v>152</v>
      </c>
      <c r="E938" s="6" t="s">
        <v>2701</v>
      </c>
      <c r="F938" s="6" t="s">
        <v>1921</v>
      </c>
      <c r="G938" s="6" t="s">
        <v>1947</v>
      </c>
      <c r="H938">
        <v>47.687800000000003</v>
      </c>
      <c r="I938">
        <v>-122.2589</v>
      </c>
      <c r="J938">
        <v>50717</v>
      </c>
      <c r="K938">
        <v>22170637</v>
      </c>
      <c r="L938">
        <v>3</v>
      </c>
      <c r="M938">
        <v>981</v>
      </c>
      <c r="N938" t="s">
        <v>2702</v>
      </c>
      <c r="O938" s="2">
        <f t="shared" si="119"/>
        <v>42921.635416666672</v>
      </c>
      <c r="P938" s="3">
        <f t="shared" si="120"/>
        <v>0.323486328125</v>
      </c>
      <c r="Q938" s="3">
        <f t="shared" si="121"/>
        <v>0.5548095703125</v>
      </c>
      <c r="R938" s="3">
        <f t="shared" si="122"/>
        <v>24.799173898726451</v>
      </c>
      <c r="S938" s="3">
        <f t="shared" si="123"/>
        <v>53.206300647125204</v>
      </c>
      <c r="T938" s="4">
        <f t="shared" si="124"/>
        <v>1888.1070191780821</v>
      </c>
      <c r="U938" s="4">
        <f t="shared" si="125"/>
        <v>2.5625587331231401</v>
      </c>
      <c r="V938" s="11" t="str">
        <f t="shared" si="126"/>
        <v>2D1</v>
      </c>
    </row>
    <row r="939" spans="1:22" x14ac:dyDescent="0.25">
      <c r="A939" s="6" t="s">
        <v>2703</v>
      </c>
      <c r="B939" s="6" t="s">
        <v>152</v>
      </c>
      <c r="C939" s="6" t="s">
        <v>2704</v>
      </c>
      <c r="D939" s="6" t="s">
        <v>152</v>
      </c>
      <c r="E939" s="6" t="s">
        <v>2705</v>
      </c>
      <c r="F939" s="6" t="s">
        <v>1921</v>
      </c>
      <c r="G939" s="6" t="s">
        <v>1358</v>
      </c>
      <c r="H939">
        <v>47.687899999999999</v>
      </c>
      <c r="I939">
        <v>-122.2587</v>
      </c>
      <c r="J939">
        <v>50717</v>
      </c>
      <c r="K939">
        <v>22270636</v>
      </c>
      <c r="L939">
        <v>3</v>
      </c>
      <c r="M939">
        <v>995</v>
      </c>
      <c r="N939" t="s">
        <v>2706</v>
      </c>
      <c r="O939" s="2">
        <f t="shared" si="119"/>
        <v>42921.642361111109</v>
      </c>
      <c r="P939" s="3">
        <f t="shared" si="120"/>
        <v>0.323486328125</v>
      </c>
      <c r="Q939" s="3">
        <f t="shared" si="121"/>
        <v>0.56671142578125</v>
      </c>
      <c r="R939" s="3">
        <f t="shared" si="122"/>
        <v>24.799173898726451</v>
      </c>
      <c r="S939" s="3">
        <f t="shared" si="123"/>
        <v>52.196623613604004</v>
      </c>
      <c r="T939" s="4">
        <f t="shared" si="124"/>
        <v>1888.1070191780821</v>
      </c>
      <c r="U939" s="4">
        <f t="shared" si="125"/>
        <v>0</v>
      </c>
      <c r="V939" s="11" t="str">
        <f t="shared" si="126"/>
        <v>2D2</v>
      </c>
    </row>
    <row r="940" spans="1:22" x14ac:dyDescent="0.25">
      <c r="A940" s="6" t="s">
        <v>2707</v>
      </c>
      <c r="B940" s="6" t="s">
        <v>152</v>
      </c>
      <c r="C940" s="6" t="s">
        <v>1594</v>
      </c>
      <c r="D940" s="6" t="s">
        <v>152</v>
      </c>
      <c r="E940" s="6" t="s">
        <v>2708</v>
      </c>
      <c r="F940" s="6" t="s">
        <v>1901</v>
      </c>
      <c r="G940" s="6" t="s">
        <v>1947</v>
      </c>
      <c r="H940">
        <v>47.687800000000003</v>
      </c>
      <c r="I940">
        <v>-122.25879999999999</v>
      </c>
      <c r="J940">
        <v>50717</v>
      </c>
      <c r="K940">
        <v>22370637</v>
      </c>
      <c r="L940">
        <v>3</v>
      </c>
      <c r="M940">
        <v>988</v>
      </c>
      <c r="N940" t="s">
        <v>2709</v>
      </c>
      <c r="O940" s="2">
        <f t="shared" si="119"/>
        <v>42921.649305555555</v>
      </c>
      <c r="P940" s="3">
        <f t="shared" si="120"/>
        <v>0.323486328125</v>
      </c>
      <c r="Q940" s="3">
        <f t="shared" si="121"/>
        <v>0.5438232421875</v>
      </c>
      <c r="R940" s="3">
        <f t="shared" si="122"/>
        <v>24.799173898726451</v>
      </c>
      <c r="S940" s="3">
        <f t="shared" si="123"/>
        <v>51.642915932152107</v>
      </c>
      <c r="T940" s="4">
        <f t="shared" si="124"/>
        <v>1888.1746520547947</v>
      </c>
      <c r="U940" s="4">
        <f t="shared" si="125"/>
        <v>2.5625587331231401</v>
      </c>
      <c r="V940" s="11" t="str">
        <f t="shared" si="126"/>
        <v>2D3</v>
      </c>
    </row>
    <row r="941" spans="1:22" x14ac:dyDescent="0.25">
      <c r="A941" s="6" t="s">
        <v>2710</v>
      </c>
      <c r="B941" s="6" t="s">
        <v>226</v>
      </c>
      <c r="C941" s="6" t="s">
        <v>2711</v>
      </c>
      <c r="D941" s="6" t="s">
        <v>152</v>
      </c>
      <c r="E941" s="6" t="s">
        <v>2712</v>
      </c>
      <c r="F941" s="6" t="s">
        <v>1901</v>
      </c>
      <c r="G941" s="6" t="s">
        <v>1915</v>
      </c>
      <c r="H941">
        <v>47.687800000000003</v>
      </c>
      <c r="I941">
        <v>-122.2589</v>
      </c>
      <c r="J941">
        <v>50717</v>
      </c>
      <c r="K941">
        <v>22470636</v>
      </c>
      <c r="L941">
        <v>3</v>
      </c>
      <c r="M941">
        <v>985</v>
      </c>
      <c r="N941" t="s">
        <v>2713</v>
      </c>
      <c r="O941" s="2">
        <f t="shared" si="119"/>
        <v>42921.65625</v>
      </c>
      <c r="P941" s="3">
        <f t="shared" si="120"/>
        <v>0.3204345703125</v>
      </c>
      <c r="Q941" s="3">
        <f t="shared" si="121"/>
        <v>0.5218505859375</v>
      </c>
      <c r="R941" s="3">
        <f t="shared" si="122"/>
        <v>24.799173898726451</v>
      </c>
      <c r="S941" s="3">
        <f t="shared" si="123"/>
        <v>51.399432772483237</v>
      </c>
      <c r="T941" s="4">
        <f t="shared" si="124"/>
        <v>1888.1746520547947</v>
      </c>
      <c r="U941" s="4">
        <f t="shared" si="125"/>
        <v>3.62430749400795</v>
      </c>
      <c r="V941" s="11" t="str">
        <f t="shared" si="126"/>
        <v>2D4</v>
      </c>
    </row>
    <row r="942" spans="1:22" x14ac:dyDescent="0.25">
      <c r="A942" s="6" t="s">
        <v>2714</v>
      </c>
      <c r="B942" s="6" t="s">
        <v>152</v>
      </c>
      <c r="C942" s="6" t="s">
        <v>1607</v>
      </c>
      <c r="D942" s="6" t="s">
        <v>152</v>
      </c>
      <c r="E942" s="6" t="s">
        <v>2715</v>
      </c>
      <c r="F942" s="6" t="s">
        <v>1921</v>
      </c>
      <c r="G942" s="6" t="s">
        <v>1358</v>
      </c>
      <c r="H942">
        <v>47.6877</v>
      </c>
      <c r="I942">
        <v>-122.2589</v>
      </c>
      <c r="J942">
        <v>50717</v>
      </c>
      <c r="K942">
        <v>22570637</v>
      </c>
      <c r="L942">
        <v>3</v>
      </c>
      <c r="M942">
        <v>932</v>
      </c>
      <c r="N942" t="s">
        <v>2716</v>
      </c>
      <c r="O942" s="2">
        <f t="shared" si="119"/>
        <v>42921.663194444445</v>
      </c>
      <c r="P942" s="3">
        <f t="shared" si="120"/>
        <v>0.323486328125</v>
      </c>
      <c r="Q942" s="3">
        <f t="shared" si="121"/>
        <v>0.49896240234375</v>
      </c>
      <c r="R942" s="3">
        <f t="shared" si="122"/>
        <v>24.799173898726451</v>
      </c>
      <c r="S942" s="3">
        <f t="shared" si="123"/>
        <v>51.271561902498775</v>
      </c>
      <c r="T942" s="4">
        <f t="shared" si="124"/>
        <v>1888.1070191780821</v>
      </c>
      <c r="U942" s="4">
        <f t="shared" si="125"/>
        <v>0</v>
      </c>
      <c r="V942" s="11" t="str">
        <f t="shared" si="126"/>
        <v>2D5</v>
      </c>
    </row>
    <row r="943" spans="1:22" x14ac:dyDescent="0.25">
      <c r="A943" s="6" t="s">
        <v>2717</v>
      </c>
      <c r="B943" s="6" t="s">
        <v>152</v>
      </c>
      <c r="C943" s="6" t="s">
        <v>2718</v>
      </c>
      <c r="D943" s="6" t="s">
        <v>152</v>
      </c>
      <c r="E943" s="6" t="s">
        <v>2719</v>
      </c>
      <c r="F943" s="6" t="s">
        <v>1901</v>
      </c>
      <c r="G943" s="6" t="s">
        <v>1358</v>
      </c>
      <c r="H943">
        <v>47.687800000000003</v>
      </c>
      <c r="I943">
        <v>-122.2589</v>
      </c>
      <c r="J943">
        <v>50717</v>
      </c>
      <c r="K943">
        <v>23070736</v>
      </c>
      <c r="L943">
        <v>4</v>
      </c>
      <c r="M943">
        <v>990</v>
      </c>
      <c r="N943" t="s">
        <v>2720</v>
      </c>
      <c r="O943" s="2">
        <f t="shared" si="119"/>
        <v>42921.670138888891</v>
      </c>
      <c r="P943" s="3">
        <f t="shared" si="120"/>
        <v>0.323486328125</v>
      </c>
      <c r="Q943" s="3">
        <f t="shared" si="121"/>
        <v>0.49072265625</v>
      </c>
      <c r="R943" s="3">
        <f t="shared" si="122"/>
        <v>24.799173898726451</v>
      </c>
      <c r="S943" s="3">
        <f t="shared" si="123"/>
        <v>51.816344006064355</v>
      </c>
      <c r="T943" s="4">
        <f t="shared" si="124"/>
        <v>1888.1746520547947</v>
      </c>
      <c r="U943" s="4">
        <f t="shared" si="125"/>
        <v>0</v>
      </c>
      <c r="V943" s="11" t="str">
        <f t="shared" si="126"/>
        <v>2D6</v>
      </c>
    </row>
    <row r="944" spans="1:22" x14ac:dyDescent="0.25">
      <c r="A944" s="6" t="s">
        <v>2721</v>
      </c>
      <c r="B944" s="6" t="s">
        <v>152</v>
      </c>
      <c r="C944" s="6" t="s">
        <v>1702</v>
      </c>
      <c r="D944" s="6" t="s">
        <v>152</v>
      </c>
      <c r="E944" s="6" t="s">
        <v>2722</v>
      </c>
      <c r="F944" s="6" t="s">
        <v>1901</v>
      </c>
      <c r="G944" s="6" t="s">
        <v>1947</v>
      </c>
      <c r="H944">
        <v>47.687800000000003</v>
      </c>
      <c r="I944">
        <v>-122.2589</v>
      </c>
      <c r="J944">
        <v>50717</v>
      </c>
      <c r="K944">
        <v>23170637</v>
      </c>
      <c r="L944">
        <v>3</v>
      </c>
      <c r="M944">
        <v>993</v>
      </c>
      <c r="N944" t="s">
        <v>2723</v>
      </c>
      <c r="O944" s="2">
        <f t="shared" si="119"/>
        <v>42921.677083333328</v>
      </c>
      <c r="P944" s="3">
        <f t="shared" si="120"/>
        <v>0.323486328125</v>
      </c>
      <c r="Q944" s="3">
        <f t="shared" si="121"/>
        <v>0.47515869140625</v>
      </c>
      <c r="R944" s="3">
        <f t="shared" si="122"/>
        <v>24.799173898726451</v>
      </c>
      <c r="S944" s="3">
        <f t="shared" si="123"/>
        <v>51.031945223399191</v>
      </c>
      <c r="T944" s="4">
        <f t="shared" si="124"/>
        <v>1888.1746520547947</v>
      </c>
      <c r="U944" s="4">
        <f t="shared" si="125"/>
        <v>2.5625587331231401</v>
      </c>
      <c r="V944" s="11" t="str">
        <f t="shared" si="126"/>
        <v>2D7</v>
      </c>
    </row>
    <row r="945" spans="1:22" x14ac:dyDescent="0.25">
      <c r="A945" s="6" t="s">
        <v>2724</v>
      </c>
      <c r="B945" s="6" t="s">
        <v>226</v>
      </c>
      <c r="C945" s="6" t="s">
        <v>591</v>
      </c>
      <c r="D945" s="6" t="s">
        <v>152</v>
      </c>
      <c r="E945" s="6" t="s">
        <v>2725</v>
      </c>
      <c r="F945" s="6" t="s">
        <v>1901</v>
      </c>
      <c r="G945" s="6" t="s">
        <v>2402</v>
      </c>
      <c r="H945">
        <v>47.687800000000003</v>
      </c>
      <c r="I945">
        <v>-122.2589</v>
      </c>
      <c r="J945">
        <v>50717</v>
      </c>
      <c r="K945">
        <v>23270637</v>
      </c>
      <c r="L945">
        <v>3</v>
      </c>
      <c r="M945">
        <v>980</v>
      </c>
      <c r="N945" t="s">
        <v>2726</v>
      </c>
      <c r="O945" s="2">
        <f t="shared" si="119"/>
        <v>42921.684027777781</v>
      </c>
      <c r="P945" s="3">
        <f t="shared" si="120"/>
        <v>0.3204345703125</v>
      </c>
      <c r="Q945" s="3">
        <f t="shared" si="121"/>
        <v>0.44219970703125</v>
      </c>
      <c r="R945" s="3">
        <f t="shared" si="122"/>
        <v>24.799173898726451</v>
      </c>
      <c r="S945" s="3">
        <f t="shared" si="123"/>
        <v>50.395801275401595</v>
      </c>
      <c r="T945" s="4">
        <f t="shared" si="124"/>
        <v>1888.1746520547947</v>
      </c>
      <c r="U945" s="4">
        <f t="shared" si="125"/>
        <v>8.1096144559941834</v>
      </c>
      <c r="V945" s="11" t="str">
        <f t="shared" si="126"/>
        <v>2D8</v>
      </c>
    </row>
    <row r="946" spans="1:22" x14ac:dyDescent="0.25">
      <c r="A946" s="6" t="s">
        <v>2727</v>
      </c>
      <c r="B946" s="6" t="s">
        <v>214</v>
      </c>
      <c r="C946" s="6" t="s">
        <v>599</v>
      </c>
      <c r="D946" s="6" t="s">
        <v>152</v>
      </c>
      <c r="E946" s="6" t="s">
        <v>2728</v>
      </c>
      <c r="F946" s="6" t="s">
        <v>1901</v>
      </c>
      <c r="G946" s="6" t="s">
        <v>1947</v>
      </c>
      <c r="H946">
        <v>47.687800000000003</v>
      </c>
      <c r="I946">
        <v>-122.2589</v>
      </c>
      <c r="J946">
        <v>50717</v>
      </c>
      <c r="K946">
        <v>23370637</v>
      </c>
      <c r="L946">
        <v>3</v>
      </c>
      <c r="M946">
        <v>820</v>
      </c>
      <c r="N946" t="s">
        <v>2729</v>
      </c>
      <c r="O946" s="2">
        <f t="shared" si="119"/>
        <v>42921.690972222219</v>
      </c>
      <c r="P946" s="3">
        <f t="shared" si="120"/>
        <v>0.3173828125</v>
      </c>
      <c r="Q946" s="3">
        <f t="shared" si="121"/>
        <v>0.3936767578125</v>
      </c>
      <c r="R946" s="3">
        <f t="shared" si="122"/>
        <v>24.799173898726451</v>
      </c>
      <c r="S946" s="3">
        <f t="shared" si="123"/>
        <v>49.883261164491955</v>
      </c>
      <c r="T946" s="4">
        <f t="shared" si="124"/>
        <v>1888.1746520547947</v>
      </c>
      <c r="U946" s="4">
        <f t="shared" si="125"/>
        <v>2.5625587331231401</v>
      </c>
      <c r="V946" s="11" t="str">
        <f t="shared" si="126"/>
        <v>2D9</v>
      </c>
    </row>
    <row r="947" spans="1:22" x14ac:dyDescent="0.25">
      <c r="A947" s="6" t="s">
        <v>2730</v>
      </c>
      <c r="B947" s="6" t="s">
        <v>214</v>
      </c>
      <c r="C947" s="6" t="s">
        <v>2731</v>
      </c>
      <c r="D947" s="6" t="s">
        <v>152</v>
      </c>
      <c r="E947" s="6" t="s">
        <v>2732</v>
      </c>
      <c r="F947" s="6" t="s">
        <v>1901</v>
      </c>
      <c r="G947" s="6" t="s">
        <v>1358</v>
      </c>
      <c r="H947">
        <v>47.6875</v>
      </c>
      <c r="I947">
        <v>-122.2591</v>
      </c>
      <c r="J947">
        <v>50717</v>
      </c>
      <c r="K947">
        <v>23470642</v>
      </c>
      <c r="L947">
        <v>3</v>
      </c>
      <c r="M947">
        <v>997</v>
      </c>
      <c r="N947" t="s">
        <v>2733</v>
      </c>
      <c r="O947" s="2">
        <f t="shared" si="119"/>
        <v>42921.697916666672</v>
      </c>
      <c r="P947" s="3">
        <f t="shared" si="120"/>
        <v>0.3173828125</v>
      </c>
      <c r="Q947" s="3">
        <f t="shared" si="121"/>
        <v>0.33782958984375</v>
      </c>
      <c r="R947" s="3">
        <f t="shared" si="122"/>
        <v>24.799173898726451</v>
      </c>
      <c r="S947" s="3">
        <f t="shared" si="123"/>
        <v>49.109537318115542</v>
      </c>
      <c r="T947" s="4">
        <f t="shared" si="124"/>
        <v>1888.1746520547947</v>
      </c>
      <c r="U947" s="4">
        <f t="shared" si="125"/>
        <v>0</v>
      </c>
      <c r="V947" s="11" t="str">
        <f t="shared" si="126"/>
        <v>2DA</v>
      </c>
    </row>
    <row r="948" spans="1:22" x14ac:dyDescent="0.25">
      <c r="A948" s="6" t="s">
        <v>2734</v>
      </c>
      <c r="B948" s="6" t="s">
        <v>45</v>
      </c>
      <c r="C948" s="6" t="s">
        <v>2735</v>
      </c>
      <c r="D948" s="6" t="s">
        <v>152</v>
      </c>
      <c r="E948" s="6" t="s">
        <v>2736</v>
      </c>
      <c r="F948" s="6" t="s">
        <v>2737</v>
      </c>
      <c r="G948" s="6" t="s">
        <v>2323</v>
      </c>
      <c r="H948">
        <v>47.688000000000002</v>
      </c>
      <c r="I948">
        <v>-122.2589</v>
      </c>
      <c r="J948">
        <v>50717</v>
      </c>
      <c r="K948">
        <v>23570733</v>
      </c>
      <c r="L948">
        <v>4</v>
      </c>
      <c r="M948">
        <v>974</v>
      </c>
      <c r="N948" t="s">
        <v>2738</v>
      </c>
      <c r="O948" s="2">
        <f t="shared" si="119"/>
        <v>42921.704861111109</v>
      </c>
      <c r="P948" s="3">
        <f t="shared" si="120"/>
        <v>0.3143310546875</v>
      </c>
      <c r="Q948" s="3">
        <f t="shared" si="121"/>
        <v>0.27557373046875</v>
      </c>
      <c r="R948" s="3">
        <f t="shared" si="122"/>
        <v>24.799173898726451</v>
      </c>
      <c r="S948" s="3">
        <f t="shared" si="123"/>
        <v>48.088331575463144</v>
      </c>
      <c r="T948" s="4">
        <f t="shared" si="124"/>
        <v>1861.7301972602741</v>
      </c>
      <c r="U948" s="4">
        <f t="shared" si="125"/>
        <v>6.2795806410970254</v>
      </c>
      <c r="V948" s="11" t="str">
        <f t="shared" si="126"/>
        <v>2DB</v>
      </c>
    </row>
    <row r="949" spans="1:22" x14ac:dyDescent="0.25">
      <c r="A949" s="6" t="s">
        <v>2739</v>
      </c>
      <c r="B949" s="6" t="s">
        <v>30</v>
      </c>
      <c r="C949" s="6" t="s">
        <v>174</v>
      </c>
      <c r="D949" s="6" t="s">
        <v>152</v>
      </c>
      <c r="E949" s="6" t="s">
        <v>2740</v>
      </c>
      <c r="F949" s="6" t="s">
        <v>2741</v>
      </c>
      <c r="G949" s="6" t="s">
        <v>34</v>
      </c>
      <c r="H949">
        <v>47.687800000000003</v>
      </c>
      <c r="I949">
        <v>-122.2589</v>
      </c>
      <c r="J949">
        <v>60717</v>
      </c>
      <c r="K949">
        <v>71537</v>
      </c>
      <c r="L949">
        <v>12</v>
      </c>
      <c r="M949">
        <v>910</v>
      </c>
      <c r="N949" t="s">
        <v>2742</v>
      </c>
      <c r="O949" s="2">
        <f t="shared" si="119"/>
        <v>42921.711805555555</v>
      </c>
      <c r="P949" s="3">
        <f t="shared" si="120"/>
        <v>0.311279296875</v>
      </c>
      <c r="Q949" s="3">
        <f t="shared" si="121"/>
        <v>0.22979736328125</v>
      </c>
      <c r="R949" s="3">
        <f t="shared" si="122"/>
        <v>24.799173898726451</v>
      </c>
      <c r="S949" s="3">
        <f t="shared" si="123"/>
        <v>47.55226267976559</v>
      </c>
      <c r="T949" s="4">
        <f t="shared" si="124"/>
        <v>1643.4789041095889</v>
      </c>
      <c r="U949" s="4">
        <f t="shared" si="125"/>
        <v>16.463595202270298</v>
      </c>
      <c r="V949" s="11" t="str">
        <f t="shared" si="126"/>
        <v>2DC</v>
      </c>
    </row>
    <row r="950" spans="1:22" x14ac:dyDescent="0.25">
      <c r="A950" s="6" t="s">
        <v>2743</v>
      </c>
      <c r="B950" s="6" t="s">
        <v>32</v>
      </c>
      <c r="C950" s="6" t="s">
        <v>15</v>
      </c>
      <c r="D950" s="6" t="s">
        <v>152</v>
      </c>
      <c r="E950" s="6" t="s">
        <v>2744</v>
      </c>
      <c r="F950" s="6" t="s">
        <v>2745</v>
      </c>
      <c r="G950" s="6" t="s">
        <v>1947</v>
      </c>
      <c r="H950">
        <v>47.688200000000002</v>
      </c>
      <c r="I950">
        <v>-122.25920000000001</v>
      </c>
      <c r="J950">
        <v>60717</v>
      </c>
      <c r="K950">
        <v>170627</v>
      </c>
      <c r="L950">
        <v>3</v>
      </c>
      <c r="M950">
        <v>945</v>
      </c>
      <c r="N950" t="s">
        <v>2746</v>
      </c>
      <c r="O950" s="2">
        <f t="shared" si="119"/>
        <v>42921.71875</v>
      </c>
      <c r="P950" s="3">
        <f t="shared" si="120"/>
        <v>0.3082275390625</v>
      </c>
      <c r="Q950" s="3">
        <f t="shared" si="121"/>
        <v>0.1849365234375</v>
      </c>
      <c r="R950" s="3">
        <f t="shared" si="122"/>
        <v>24.799173898726451</v>
      </c>
      <c r="S950" s="3">
        <f t="shared" si="123"/>
        <v>47.028596744491665</v>
      </c>
      <c r="T950" s="4">
        <f t="shared" si="124"/>
        <v>1685.7494520547946</v>
      </c>
      <c r="U950" s="4">
        <f t="shared" si="125"/>
        <v>2.5625587331231401</v>
      </c>
      <c r="V950" s="11" t="str">
        <f t="shared" si="126"/>
        <v>2DD</v>
      </c>
    </row>
    <row r="951" spans="1:22" x14ac:dyDescent="0.25">
      <c r="A951" s="6" t="s">
        <v>2747</v>
      </c>
      <c r="B951" s="6" t="s">
        <v>108</v>
      </c>
      <c r="C951" s="6" t="s">
        <v>110</v>
      </c>
      <c r="D951" s="6" t="s">
        <v>152</v>
      </c>
      <c r="E951" s="6" t="s">
        <v>2748</v>
      </c>
      <c r="F951" s="6" t="s">
        <v>2749</v>
      </c>
      <c r="G951" s="6" t="s">
        <v>1800</v>
      </c>
      <c r="H951">
        <v>47.687800000000003</v>
      </c>
      <c r="I951">
        <v>-122.259</v>
      </c>
      <c r="J951">
        <v>60717</v>
      </c>
      <c r="K951">
        <v>273237</v>
      </c>
      <c r="L951">
        <v>29</v>
      </c>
      <c r="M951">
        <v>633</v>
      </c>
      <c r="N951" t="s">
        <v>2750</v>
      </c>
      <c r="O951" s="2">
        <f t="shared" si="119"/>
        <v>42921.725694444445</v>
      </c>
      <c r="P951" s="3">
        <f t="shared" si="120"/>
        <v>0.30517578125</v>
      </c>
      <c r="Q951" s="3">
        <f t="shared" si="121"/>
        <v>0.14190673828125</v>
      </c>
      <c r="R951" s="3">
        <f t="shared" si="122"/>
        <v>24.799173898726451</v>
      </c>
      <c r="S951" s="3">
        <f t="shared" si="123"/>
        <v>45.417104014936513</v>
      </c>
      <c r="T951" s="4">
        <f t="shared" si="124"/>
        <v>1459.1116821917806</v>
      </c>
      <c r="U951" s="4">
        <f t="shared" si="125"/>
        <v>8.885124270228081</v>
      </c>
      <c r="V951" s="11" t="str">
        <f t="shared" si="126"/>
        <v>2DE</v>
      </c>
    </row>
    <row r="952" spans="1:22" x14ac:dyDescent="0.25">
      <c r="A952" s="6" t="s">
        <v>2751</v>
      </c>
      <c r="B952" s="6" t="s">
        <v>107</v>
      </c>
      <c r="C952" s="6" t="s">
        <v>19</v>
      </c>
      <c r="D952" s="6" t="s">
        <v>152</v>
      </c>
      <c r="E952" s="6" t="s">
        <v>2752</v>
      </c>
      <c r="F952" s="6" t="s">
        <v>2753</v>
      </c>
      <c r="G952" s="6" t="s">
        <v>1947</v>
      </c>
      <c r="H952">
        <v>47.687800000000003</v>
      </c>
      <c r="I952">
        <v>-122.2589</v>
      </c>
      <c r="J952">
        <v>60717</v>
      </c>
      <c r="K952">
        <v>370836</v>
      </c>
      <c r="L952">
        <v>5</v>
      </c>
      <c r="M952">
        <v>991</v>
      </c>
      <c r="N952" t="s">
        <v>2754</v>
      </c>
      <c r="O952" s="2">
        <f t="shared" si="119"/>
        <v>42921.732638888891</v>
      </c>
      <c r="P952" s="3">
        <f t="shared" si="120"/>
        <v>0.299072265625</v>
      </c>
      <c r="Q952" s="3">
        <f t="shared" si="121"/>
        <v>0.1593017578125</v>
      </c>
      <c r="R952" s="3">
        <f t="shared" si="122"/>
        <v>24.799173898726451</v>
      </c>
      <c r="S952" s="3">
        <f t="shared" si="123"/>
        <v>44.983307122420968</v>
      </c>
      <c r="T952" s="4">
        <f t="shared" si="124"/>
        <v>1326.8217753424658</v>
      </c>
      <c r="U952" s="4">
        <f t="shared" si="125"/>
        <v>2.5625587331231401</v>
      </c>
      <c r="V952" s="11" t="str">
        <f t="shared" si="126"/>
        <v>2DF</v>
      </c>
    </row>
    <row r="953" spans="1:22" x14ac:dyDescent="0.25">
      <c r="A953" s="6" t="s">
        <v>2755</v>
      </c>
      <c r="B953" s="6" t="s">
        <v>108</v>
      </c>
      <c r="C953" s="6" t="s">
        <v>3</v>
      </c>
      <c r="D953" s="6" t="s">
        <v>152</v>
      </c>
      <c r="E953" s="6" t="s">
        <v>2756</v>
      </c>
      <c r="F953" s="6" t="s">
        <v>2757</v>
      </c>
      <c r="G953" s="6" t="s">
        <v>2402</v>
      </c>
      <c r="H953">
        <v>47.687800000000003</v>
      </c>
      <c r="I953">
        <v>-122.259</v>
      </c>
      <c r="J953">
        <v>60717</v>
      </c>
      <c r="K953">
        <v>470635</v>
      </c>
      <c r="L953">
        <v>3</v>
      </c>
      <c r="M953">
        <v>936</v>
      </c>
      <c r="N953" t="s">
        <v>2758</v>
      </c>
      <c r="O953" s="2">
        <f t="shared" si="119"/>
        <v>42921.739583333328</v>
      </c>
      <c r="P953" s="3">
        <f t="shared" si="120"/>
        <v>0.30517578125</v>
      </c>
      <c r="Q953" s="3">
        <f t="shared" si="121"/>
        <v>0.15838623046875</v>
      </c>
      <c r="R953" s="3">
        <f t="shared" si="122"/>
        <v>24.799173898726451</v>
      </c>
      <c r="S953" s="3">
        <f t="shared" si="123"/>
        <v>44.547240164309358</v>
      </c>
      <c r="T953" s="4">
        <f t="shared" si="124"/>
        <v>1355.3628493150686</v>
      </c>
      <c r="U953" s="4">
        <f t="shared" si="125"/>
        <v>8.1096144559941834</v>
      </c>
      <c r="V953" s="11" t="str">
        <f t="shared" si="126"/>
        <v>2E0</v>
      </c>
    </row>
    <row r="954" spans="1:22" x14ac:dyDescent="0.25">
      <c r="A954" s="6" t="s">
        <v>2759</v>
      </c>
      <c r="B954" s="6" t="s">
        <v>107</v>
      </c>
      <c r="C954" s="6" t="s">
        <v>26</v>
      </c>
      <c r="D954" s="6" t="s">
        <v>152</v>
      </c>
      <c r="E954" s="6" t="s">
        <v>2277</v>
      </c>
      <c r="F954" s="6" t="s">
        <v>2760</v>
      </c>
      <c r="G954" s="6" t="s">
        <v>1915</v>
      </c>
      <c r="H954">
        <v>47.687800000000003</v>
      </c>
      <c r="I954">
        <v>-122.2589</v>
      </c>
      <c r="J954">
        <v>60717</v>
      </c>
      <c r="K954">
        <v>570637</v>
      </c>
      <c r="L954">
        <v>3</v>
      </c>
      <c r="M954">
        <v>957</v>
      </c>
      <c r="N954" t="s">
        <v>2761</v>
      </c>
      <c r="O954" s="2">
        <f t="shared" si="119"/>
        <v>42921.746527777781</v>
      </c>
      <c r="P954" s="3">
        <f t="shared" si="120"/>
        <v>0.299072265625</v>
      </c>
      <c r="Q954" s="3">
        <f t="shared" si="121"/>
        <v>0.157470703125</v>
      </c>
      <c r="R954" s="3">
        <f t="shared" si="122"/>
        <v>24.799173898726451</v>
      </c>
      <c r="S954" s="3">
        <f t="shared" si="123"/>
        <v>43.528225606411581</v>
      </c>
      <c r="T954" s="4">
        <f t="shared" si="124"/>
        <v>1256.3483178082192</v>
      </c>
      <c r="U954" s="4">
        <f t="shared" si="125"/>
        <v>3.62430749400795</v>
      </c>
      <c r="V954" s="11" t="str">
        <f t="shared" si="126"/>
        <v>2E1</v>
      </c>
    </row>
    <row r="955" spans="1:22" x14ac:dyDescent="0.25">
      <c r="A955" s="6" t="s">
        <v>2762</v>
      </c>
      <c r="B955" s="6" t="s">
        <v>107</v>
      </c>
      <c r="C955" s="6" t="s">
        <v>69</v>
      </c>
      <c r="D955" s="6" t="s">
        <v>152</v>
      </c>
      <c r="E955" s="6" t="s">
        <v>2763</v>
      </c>
      <c r="F955" s="6" t="s">
        <v>2764</v>
      </c>
      <c r="G955" s="6" t="s">
        <v>1800</v>
      </c>
      <c r="H955">
        <v>47.687800000000003</v>
      </c>
      <c r="I955">
        <v>-122.2589</v>
      </c>
      <c r="J955">
        <v>60717</v>
      </c>
      <c r="K955">
        <v>1070737</v>
      </c>
      <c r="L955">
        <v>4</v>
      </c>
      <c r="M955">
        <v>978</v>
      </c>
      <c r="N955" t="s">
        <v>2765</v>
      </c>
      <c r="O955" s="2">
        <f t="shared" si="119"/>
        <v>42921.753472222219</v>
      </c>
      <c r="P955" s="3">
        <f t="shared" si="120"/>
        <v>0.299072265625</v>
      </c>
      <c r="Q955" s="3">
        <f t="shared" si="121"/>
        <v>0.1556396484375</v>
      </c>
      <c r="R955" s="3">
        <f t="shared" si="122"/>
        <v>24.799173898726451</v>
      </c>
      <c r="S955" s="3">
        <f t="shared" si="123"/>
        <v>42.42920652307663</v>
      </c>
      <c r="T955" s="4">
        <f t="shared" si="124"/>
        <v>1094.2999452054796</v>
      </c>
      <c r="U955" s="4">
        <f t="shared" si="125"/>
        <v>8.885124270228081</v>
      </c>
      <c r="V955" s="11" t="str">
        <f t="shared" si="126"/>
        <v>2E2</v>
      </c>
    </row>
    <row r="956" spans="1:22" x14ac:dyDescent="0.25">
      <c r="A956" s="6" t="s">
        <v>2766</v>
      </c>
      <c r="B956" s="6" t="s">
        <v>126</v>
      </c>
      <c r="C956" s="6" t="s">
        <v>225</v>
      </c>
      <c r="D956" s="6" t="s">
        <v>152</v>
      </c>
      <c r="E956" s="6" t="s">
        <v>2271</v>
      </c>
      <c r="F956" s="6" t="s">
        <v>292</v>
      </c>
      <c r="G956" s="6" t="s">
        <v>1372</v>
      </c>
      <c r="H956">
        <v>47.687800000000003</v>
      </c>
      <c r="I956">
        <v>-122.25879999999999</v>
      </c>
      <c r="J956">
        <v>60717</v>
      </c>
      <c r="K956">
        <v>1170736</v>
      </c>
      <c r="L956">
        <v>4</v>
      </c>
      <c r="M956">
        <v>993</v>
      </c>
      <c r="N956" t="s">
        <v>2767</v>
      </c>
      <c r="O956" s="2">
        <f t="shared" si="119"/>
        <v>42921.760416666672</v>
      </c>
      <c r="P956" s="3">
        <f t="shared" si="120"/>
        <v>0.2960205078125</v>
      </c>
      <c r="Q956" s="3">
        <f t="shared" si="121"/>
        <v>0.15472412109375</v>
      </c>
      <c r="R956" s="3">
        <f t="shared" si="122"/>
        <v>24.799173898726451</v>
      </c>
      <c r="S956" s="3">
        <f t="shared" si="123"/>
        <v>41.492194921369503</v>
      </c>
      <c r="T956" s="4">
        <f t="shared" si="124"/>
        <v>1015.7781753424657</v>
      </c>
      <c r="U956" s="4">
        <f t="shared" si="125"/>
        <v>10.263095898622556</v>
      </c>
      <c r="V956" s="11" t="str">
        <f t="shared" si="126"/>
        <v>2E3</v>
      </c>
    </row>
    <row r="957" spans="1:22" x14ac:dyDescent="0.25">
      <c r="A957" s="6" t="s">
        <v>2768</v>
      </c>
      <c r="B957" s="6" t="s">
        <v>107</v>
      </c>
      <c r="C957" s="6" t="s">
        <v>26</v>
      </c>
      <c r="D957" s="6" t="s">
        <v>152</v>
      </c>
      <c r="E957" s="6" t="s">
        <v>2769</v>
      </c>
      <c r="F957" s="6" t="s">
        <v>2770</v>
      </c>
      <c r="G957" s="6" t="s">
        <v>1358</v>
      </c>
      <c r="H957">
        <v>47.6877</v>
      </c>
      <c r="I957">
        <v>-122.259</v>
      </c>
      <c r="J957">
        <v>60717</v>
      </c>
      <c r="K957">
        <v>1270635</v>
      </c>
      <c r="L957">
        <v>3</v>
      </c>
      <c r="M957">
        <v>908</v>
      </c>
      <c r="N957" t="s">
        <v>2771</v>
      </c>
      <c r="O957" s="2">
        <f t="shared" si="119"/>
        <v>42921.767361111109</v>
      </c>
      <c r="P957" s="3">
        <f t="shared" si="120"/>
        <v>0.299072265625</v>
      </c>
      <c r="Q957" s="3">
        <f t="shared" si="121"/>
        <v>0.157470703125</v>
      </c>
      <c r="R957" s="3">
        <f t="shared" si="122"/>
        <v>24.799173898726451</v>
      </c>
      <c r="S957" s="3">
        <f t="shared" si="123"/>
        <v>40.814795091086523</v>
      </c>
      <c r="T957" s="4">
        <f t="shared" si="124"/>
        <v>824.71529863013689</v>
      </c>
      <c r="U957" s="4">
        <f t="shared" si="125"/>
        <v>0</v>
      </c>
      <c r="V957" s="11" t="str">
        <f t="shared" si="126"/>
        <v>2E4</v>
      </c>
    </row>
    <row r="958" spans="1:22" x14ac:dyDescent="0.25">
      <c r="A958" s="6" t="s">
        <v>2772</v>
      </c>
      <c r="B958" s="6" t="s">
        <v>107</v>
      </c>
      <c r="C958" s="6" t="s">
        <v>3</v>
      </c>
      <c r="D958" s="6" t="s">
        <v>152</v>
      </c>
      <c r="E958" s="6" t="s">
        <v>2268</v>
      </c>
      <c r="F958" s="6" t="s">
        <v>2773</v>
      </c>
      <c r="G958" s="6" t="s">
        <v>2323</v>
      </c>
      <c r="H958">
        <v>47.6877</v>
      </c>
      <c r="I958">
        <v>-122.259</v>
      </c>
      <c r="J958">
        <v>60717</v>
      </c>
      <c r="K958">
        <v>1371536</v>
      </c>
      <c r="L958">
        <v>12</v>
      </c>
      <c r="M958">
        <v>842</v>
      </c>
      <c r="N958" t="s">
        <v>2774</v>
      </c>
      <c r="O958" s="2">
        <f t="shared" si="119"/>
        <v>42921.774305555555</v>
      </c>
      <c r="P958" s="3">
        <f t="shared" si="120"/>
        <v>0.299072265625</v>
      </c>
      <c r="Q958" s="3">
        <f t="shared" si="121"/>
        <v>0.15838623046875</v>
      </c>
      <c r="R958" s="3">
        <f t="shared" si="122"/>
        <v>24.799173898726451</v>
      </c>
      <c r="S958" s="3">
        <f t="shared" si="123"/>
        <v>40.304963885793825</v>
      </c>
      <c r="T958" s="4">
        <f t="shared" si="124"/>
        <v>745.38193424657538</v>
      </c>
      <c r="U958" s="4">
        <f t="shared" si="125"/>
        <v>6.2795806410970254</v>
      </c>
      <c r="V958" s="11" t="str">
        <f t="shared" si="126"/>
        <v>2E5</v>
      </c>
    </row>
    <row r="959" spans="1:22" x14ac:dyDescent="0.25">
      <c r="A959" s="6" t="s">
        <v>2775</v>
      </c>
      <c r="B959" s="6" t="s">
        <v>107</v>
      </c>
      <c r="C959" s="6" t="s">
        <v>26</v>
      </c>
      <c r="D959" s="6" t="s">
        <v>152</v>
      </c>
      <c r="E959" s="6" t="s">
        <v>2776</v>
      </c>
      <c r="F959" s="6" t="s">
        <v>2777</v>
      </c>
      <c r="G959" s="6" t="s">
        <v>1358</v>
      </c>
      <c r="H959">
        <v>47.6877</v>
      </c>
      <c r="I959">
        <v>-122.259</v>
      </c>
      <c r="J959">
        <v>60717</v>
      </c>
      <c r="K959">
        <v>1470836</v>
      </c>
      <c r="L959">
        <v>5</v>
      </c>
      <c r="M959">
        <v>972</v>
      </c>
      <c r="N959" t="s">
        <v>2778</v>
      </c>
      <c r="O959" s="2">
        <f t="shared" si="119"/>
        <v>42921.78125</v>
      </c>
      <c r="P959" s="3">
        <f t="shared" si="120"/>
        <v>0.299072265625</v>
      </c>
      <c r="Q959" s="3">
        <f t="shared" si="121"/>
        <v>0.157470703125</v>
      </c>
      <c r="R959" s="3">
        <f t="shared" si="122"/>
        <v>24.799173898726451</v>
      </c>
      <c r="S959" s="3">
        <f t="shared" si="123"/>
        <v>39.436327862024029</v>
      </c>
      <c r="T959" s="4">
        <f t="shared" si="124"/>
        <v>729.08241095890412</v>
      </c>
      <c r="U959" s="4">
        <f t="shared" si="125"/>
        <v>0</v>
      </c>
      <c r="V959" s="11" t="str">
        <f t="shared" si="126"/>
        <v>2E6</v>
      </c>
    </row>
    <row r="960" spans="1:22" x14ac:dyDescent="0.25">
      <c r="A960" s="6" t="s">
        <v>2779</v>
      </c>
      <c r="B960" s="6" t="s">
        <v>107</v>
      </c>
      <c r="C960" s="6" t="s">
        <v>3</v>
      </c>
      <c r="D960" s="6" t="s">
        <v>152</v>
      </c>
      <c r="E960" s="6" t="s">
        <v>2780</v>
      </c>
      <c r="F960" s="6" t="s">
        <v>2781</v>
      </c>
      <c r="G960" s="6" t="s">
        <v>2074</v>
      </c>
      <c r="H960">
        <v>47.687800000000003</v>
      </c>
      <c r="I960">
        <v>-122.25879999999999</v>
      </c>
      <c r="J960">
        <v>60717</v>
      </c>
      <c r="K960">
        <v>1570837</v>
      </c>
      <c r="L960">
        <v>5</v>
      </c>
      <c r="M960">
        <v>987</v>
      </c>
      <c r="N960" t="s">
        <v>2782</v>
      </c>
      <c r="O960" s="2">
        <f t="shared" si="119"/>
        <v>42921.788194444445</v>
      </c>
      <c r="P960" s="3">
        <f t="shared" si="120"/>
        <v>0.299072265625</v>
      </c>
      <c r="Q960" s="3">
        <f t="shared" si="121"/>
        <v>0.15838623046875</v>
      </c>
      <c r="R960" s="3">
        <f t="shared" si="122"/>
        <v>24.799173898726451</v>
      </c>
      <c r="S960" s="3">
        <f t="shared" si="123"/>
        <v>38.298047398965025</v>
      </c>
      <c r="T960" s="4">
        <f t="shared" si="124"/>
        <v>605.04371506849316</v>
      </c>
      <c r="U960" s="4">
        <f t="shared" si="125"/>
        <v>4.4392222748428809</v>
      </c>
      <c r="V960" s="11" t="str">
        <f t="shared" si="126"/>
        <v>2E7</v>
      </c>
    </row>
    <row r="961" spans="1:22" x14ac:dyDescent="0.25">
      <c r="A961" s="6" t="s">
        <v>2783</v>
      </c>
      <c r="B961" s="6" t="s">
        <v>107</v>
      </c>
      <c r="C961" s="6" t="s">
        <v>19</v>
      </c>
      <c r="D961" s="6" t="s">
        <v>152</v>
      </c>
      <c r="E961" s="6" t="s">
        <v>2784</v>
      </c>
      <c r="F961" s="6" t="s">
        <v>2785</v>
      </c>
      <c r="G961" s="6" t="s">
        <v>1358</v>
      </c>
      <c r="H961">
        <v>47.687800000000003</v>
      </c>
      <c r="I961">
        <v>-122.2589</v>
      </c>
      <c r="J961">
        <v>60717</v>
      </c>
      <c r="K961">
        <v>2070836</v>
      </c>
      <c r="L961">
        <v>5</v>
      </c>
      <c r="M961">
        <v>932</v>
      </c>
      <c r="N961" t="s">
        <v>2786</v>
      </c>
      <c r="O961" s="2">
        <f t="shared" si="119"/>
        <v>42921.795138888891</v>
      </c>
      <c r="P961" s="3">
        <f t="shared" si="120"/>
        <v>0.299072265625</v>
      </c>
      <c r="Q961" s="3">
        <f t="shared" si="121"/>
        <v>0.1593017578125</v>
      </c>
      <c r="R961" s="3">
        <f t="shared" si="122"/>
        <v>24.799173898726451</v>
      </c>
      <c r="S961" s="3">
        <f t="shared" si="123"/>
        <v>37.642821011055219</v>
      </c>
      <c r="T961" s="4">
        <f t="shared" si="124"/>
        <v>577.04370410958904</v>
      </c>
      <c r="U961" s="4">
        <f t="shared" si="125"/>
        <v>0</v>
      </c>
      <c r="V961" s="11" t="str">
        <f t="shared" si="126"/>
        <v>2E8</v>
      </c>
    </row>
    <row r="962" spans="1:22" x14ac:dyDescent="0.25">
      <c r="A962" s="6" t="s">
        <v>2787</v>
      </c>
      <c r="B962" s="6" t="s">
        <v>107</v>
      </c>
      <c r="C962" s="6" t="s">
        <v>114</v>
      </c>
      <c r="D962" s="6" t="s">
        <v>152</v>
      </c>
      <c r="E962" s="6" t="s">
        <v>2788</v>
      </c>
      <c r="F962" s="6" t="s">
        <v>2789</v>
      </c>
      <c r="G962" s="6" t="s">
        <v>1358</v>
      </c>
      <c r="H962">
        <v>47.6877</v>
      </c>
      <c r="I962">
        <v>-122.259</v>
      </c>
      <c r="J962">
        <v>60717</v>
      </c>
      <c r="K962">
        <v>2170835</v>
      </c>
      <c r="L962">
        <v>5</v>
      </c>
      <c r="M962">
        <v>991</v>
      </c>
      <c r="N962" t="s">
        <v>2790</v>
      </c>
      <c r="O962" s="2">
        <f t="shared" ref="O962:O1025" si="127">(HEX2DEC(A962)/86400)+25569</f>
        <v>42921.802083333328</v>
      </c>
      <c r="P962" s="3">
        <f t="shared" ref="P962:P1025" si="128">HEX2DEC(B962)/32768*100</f>
        <v>0.299072265625</v>
      </c>
      <c r="Q962" s="3">
        <f t="shared" ref="Q962:Q1025" si="129">HEX2DEC(C962)/32768*30</f>
        <v>0.16204833984375</v>
      </c>
      <c r="R962" s="3">
        <f t="shared" ref="R962:R1025" si="130">1/($X$2+$X$3*LOG10(5600-HEX2DEC(D962))+$X$4*LOG10(5600-HEX2DEC(D962))^3)-273.15</f>
        <v>24.799173898726451</v>
      </c>
      <c r="S962" s="3">
        <f t="shared" ref="S962:S1025" si="131">1/($X$2+$X$3*LOG10(21000-HEX2DEC(E962))+$X$4*LOG10(21000-HEX2DEC(E962))^3)-273.15</f>
        <v>36.411219271728214</v>
      </c>
      <c r="T962" s="4">
        <f t="shared" ref="T962:T1025" si="132">((HEX2DEC(F962)+4700)-4842)*0.049372/0.73</f>
        <v>480.12579178082194</v>
      </c>
      <c r="U962" s="4">
        <f t="shared" ref="U962:U1025" si="133">DEGREES(ACOS((1000-G962)/1000))</f>
        <v>0</v>
      </c>
      <c r="V962" s="11" t="str">
        <f t="shared" si="126"/>
        <v>2E9</v>
      </c>
    </row>
    <row r="963" spans="1:22" x14ac:dyDescent="0.25">
      <c r="A963" s="6" t="s">
        <v>2791</v>
      </c>
      <c r="B963" s="6" t="s">
        <v>107</v>
      </c>
      <c r="C963" s="6" t="s">
        <v>114</v>
      </c>
      <c r="D963" s="6" t="s">
        <v>152</v>
      </c>
      <c r="E963" s="6" t="s">
        <v>2792</v>
      </c>
      <c r="F963" s="6" t="s">
        <v>2793</v>
      </c>
      <c r="G963" s="6" t="s">
        <v>1947</v>
      </c>
      <c r="H963">
        <v>47.6877</v>
      </c>
      <c r="I963">
        <v>-122.2589</v>
      </c>
      <c r="J963">
        <v>60717</v>
      </c>
      <c r="K963">
        <v>2270735</v>
      </c>
      <c r="L963">
        <v>4</v>
      </c>
      <c r="M963">
        <v>990</v>
      </c>
      <c r="N963" t="s">
        <v>2794</v>
      </c>
      <c r="O963" s="2">
        <f t="shared" si="127"/>
        <v>42921.809027777781</v>
      </c>
      <c r="P963" s="3">
        <f t="shared" si="128"/>
        <v>0.299072265625</v>
      </c>
      <c r="Q963" s="3">
        <f t="shared" si="129"/>
        <v>0.16204833984375</v>
      </c>
      <c r="R963" s="3">
        <f t="shared" si="130"/>
        <v>24.799173898726451</v>
      </c>
      <c r="S963" s="3">
        <f t="shared" si="131"/>
        <v>35.641886063220113</v>
      </c>
      <c r="T963" s="4">
        <f t="shared" si="132"/>
        <v>483.3045369863014</v>
      </c>
      <c r="U963" s="4">
        <f t="shared" si="133"/>
        <v>2.5625587331231401</v>
      </c>
      <c r="V963" s="11" t="str">
        <f t="shared" si="126"/>
        <v>2EA</v>
      </c>
    </row>
    <row r="964" spans="1:22" x14ac:dyDescent="0.25">
      <c r="A964" s="6" t="s">
        <v>2795</v>
      </c>
      <c r="B964" s="6" t="s">
        <v>107</v>
      </c>
      <c r="C964" s="6" t="s">
        <v>18</v>
      </c>
      <c r="D964" s="6" t="s">
        <v>152</v>
      </c>
      <c r="E964" s="6" t="s">
        <v>2796</v>
      </c>
      <c r="F964" s="6" t="s">
        <v>2797</v>
      </c>
      <c r="G964" s="6" t="s">
        <v>1358</v>
      </c>
      <c r="H964">
        <v>47.687800000000003</v>
      </c>
      <c r="I964">
        <v>-122.2589</v>
      </c>
      <c r="J964">
        <v>60717</v>
      </c>
      <c r="K964">
        <v>2370838</v>
      </c>
      <c r="L964">
        <v>5</v>
      </c>
      <c r="M964">
        <v>987</v>
      </c>
      <c r="N964" t="s">
        <v>2798</v>
      </c>
      <c r="O964" s="2">
        <f t="shared" si="127"/>
        <v>42921.815972222219</v>
      </c>
      <c r="P964" s="3">
        <f t="shared" si="128"/>
        <v>0.299072265625</v>
      </c>
      <c r="Q964" s="3">
        <f t="shared" si="129"/>
        <v>0.164794921875</v>
      </c>
      <c r="R964" s="3">
        <f t="shared" si="130"/>
        <v>24.799173898726451</v>
      </c>
      <c r="S964" s="3">
        <f t="shared" si="131"/>
        <v>34.737893557800476</v>
      </c>
      <c r="T964" s="4">
        <f t="shared" si="132"/>
        <v>345.67163287671235</v>
      </c>
      <c r="U964" s="4">
        <f t="shared" si="133"/>
        <v>0</v>
      </c>
      <c r="V964" s="11" t="str">
        <f t="shared" ref="V964:V1027" si="134">DEC2HEX((HEX2DEC(A964)-HEX2DEC(A$2))/600)</f>
        <v>2EB</v>
      </c>
    </row>
    <row r="965" spans="1:22" x14ac:dyDescent="0.25">
      <c r="A965" s="6" t="s">
        <v>2799</v>
      </c>
      <c r="B965" s="6" t="s">
        <v>107</v>
      </c>
      <c r="C965" s="6" t="s">
        <v>89</v>
      </c>
      <c r="D965" s="6" t="s">
        <v>152</v>
      </c>
      <c r="E965" s="6" t="s">
        <v>2800</v>
      </c>
      <c r="F965" s="6" t="s">
        <v>2801</v>
      </c>
      <c r="G965" s="6" t="s">
        <v>1358</v>
      </c>
      <c r="H965">
        <v>47.687800000000003</v>
      </c>
      <c r="I965">
        <v>-122.25879999999999</v>
      </c>
      <c r="J965">
        <v>60717</v>
      </c>
      <c r="K965">
        <v>2470838</v>
      </c>
      <c r="L965">
        <v>5</v>
      </c>
      <c r="M965">
        <v>867</v>
      </c>
      <c r="N965" t="s">
        <v>2802</v>
      </c>
      <c r="O965" s="2">
        <f t="shared" si="127"/>
        <v>42921.822916666672</v>
      </c>
      <c r="P965" s="3">
        <f t="shared" si="128"/>
        <v>0.299072265625</v>
      </c>
      <c r="Q965" s="3">
        <f t="shared" si="129"/>
        <v>0.16571044921875</v>
      </c>
      <c r="R965" s="3">
        <f t="shared" si="130"/>
        <v>24.799173898726451</v>
      </c>
      <c r="S965" s="3">
        <f t="shared" si="131"/>
        <v>33.717065403459912</v>
      </c>
      <c r="T965" s="4">
        <f t="shared" si="132"/>
        <v>230.01941369863016</v>
      </c>
      <c r="U965" s="4">
        <f t="shared" si="133"/>
        <v>0</v>
      </c>
      <c r="V965" s="11" t="str">
        <f t="shared" si="134"/>
        <v>2EC</v>
      </c>
    </row>
    <row r="966" spans="1:22" x14ac:dyDescent="0.25">
      <c r="A966" s="6" t="s">
        <v>2803</v>
      </c>
      <c r="B966" s="6" t="s">
        <v>108</v>
      </c>
      <c r="C966" s="6" t="s">
        <v>90</v>
      </c>
      <c r="D966" s="6" t="s">
        <v>152</v>
      </c>
      <c r="E966" s="6" t="s">
        <v>2804</v>
      </c>
      <c r="F966" s="6" t="s">
        <v>2805</v>
      </c>
      <c r="G966" s="6" t="s">
        <v>2402</v>
      </c>
      <c r="H966">
        <v>47.688000000000002</v>
      </c>
      <c r="I966">
        <v>-122.25920000000001</v>
      </c>
      <c r="J966">
        <v>60717</v>
      </c>
      <c r="K966">
        <v>2570737</v>
      </c>
      <c r="L966">
        <v>4</v>
      </c>
      <c r="M966">
        <v>997</v>
      </c>
      <c r="N966" t="s">
        <v>2806</v>
      </c>
      <c r="O966" s="2">
        <f t="shared" si="127"/>
        <v>42921.829861111109</v>
      </c>
      <c r="P966" s="3">
        <f t="shared" si="128"/>
        <v>0.30517578125</v>
      </c>
      <c r="Q966" s="3">
        <f t="shared" si="129"/>
        <v>0.16754150390625</v>
      </c>
      <c r="R966" s="3">
        <f t="shared" si="130"/>
        <v>24.799173898726451</v>
      </c>
      <c r="S966" s="3">
        <f t="shared" si="131"/>
        <v>32.982660152677397</v>
      </c>
      <c r="T966" s="4">
        <f t="shared" si="132"/>
        <v>226.70540273972603</v>
      </c>
      <c r="U966" s="4">
        <f t="shared" si="133"/>
        <v>8.1096144559941834</v>
      </c>
      <c r="V966" s="11" t="str">
        <f t="shared" si="134"/>
        <v>2ED</v>
      </c>
    </row>
    <row r="967" spans="1:22" x14ac:dyDescent="0.25">
      <c r="A967" s="6" t="s">
        <v>2807</v>
      </c>
      <c r="B967" s="6" t="s">
        <v>30</v>
      </c>
      <c r="C967" s="6" t="s">
        <v>210</v>
      </c>
      <c r="D967" s="6" t="s">
        <v>152</v>
      </c>
      <c r="E967" s="6" t="s">
        <v>2808</v>
      </c>
      <c r="F967" s="6" t="s">
        <v>2809</v>
      </c>
      <c r="G967" s="6" t="s">
        <v>1358</v>
      </c>
      <c r="H967">
        <v>47.688000000000002</v>
      </c>
      <c r="I967">
        <v>-122.259</v>
      </c>
      <c r="J967">
        <v>60717</v>
      </c>
      <c r="K967">
        <v>3071636</v>
      </c>
      <c r="L967">
        <v>13</v>
      </c>
      <c r="M967">
        <v>995</v>
      </c>
      <c r="N967" t="s">
        <v>2810</v>
      </c>
      <c r="O967" s="2">
        <f t="shared" si="127"/>
        <v>42921.836805555555</v>
      </c>
      <c r="P967" s="3">
        <f t="shared" si="128"/>
        <v>0.311279296875</v>
      </c>
      <c r="Q967" s="3">
        <f t="shared" si="129"/>
        <v>0.16937255859375</v>
      </c>
      <c r="R967" s="3">
        <f t="shared" si="130"/>
        <v>24.799173898726451</v>
      </c>
      <c r="S967" s="3">
        <f t="shared" si="131"/>
        <v>32.362744467367293</v>
      </c>
      <c r="T967" s="4">
        <f t="shared" si="132"/>
        <v>169.01455890410961</v>
      </c>
      <c r="U967" s="4">
        <f t="shared" si="133"/>
        <v>0</v>
      </c>
      <c r="V967" s="11" t="str">
        <f t="shared" si="134"/>
        <v>2EE</v>
      </c>
    </row>
    <row r="968" spans="1:22" x14ac:dyDescent="0.25">
      <c r="A968" s="6" t="s">
        <v>2811</v>
      </c>
      <c r="B968" s="6" t="s">
        <v>32</v>
      </c>
      <c r="C968" s="6" t="s">
        <v>2</v>
      </c>
      <c r="D968" s="6" t="s">
        <v>152</v>
      </c>
      <c r="E968" s="6" t="s">
        <v>2812</v>
      </c>
      <c r="F968" s="6" t="s">
        <v>2813</v>
      </c>
      <c r="G968" s="6" t="s">
        <v>1358</v>
      </c>
      <c r="H968">
        <v>47.688600000000001</v>
      </c>
      <c r="I968">
        <v>-122.259</v>
      </c>
      <c r="J968">
        <v>60717</v>
      </c>
      <c r="K968">
        <v>3172436</v>
      </c>
      <c r="L968">
        <v>21</v>
      </c>
      <c r="M968">
        <v>945</v>
      </c>
      <c r="N968" t="s">
        <v>2814</v>
      </c>
      <c r="O968" s="2">
        <f t="shared" si="127"/>
        <v>42921.84375</v>
      </c>
      <c r="P968" s="3">
        <f t="shared" si="128"/>
        <v>0.3082275390625</v>
      </c>
      <c r="Q968" s="3">
        <f t="shared" si="129"/>
        <v>0.1702880859375</v>
      </c>
      <c r="R968" s="3">
        <f t="shared" si="130"/>
        <v>24.799173898726451</v>
      </c>
      <c r="S968" s="3">
        <f t="shared" si="131"/>
        <v>31.592644768033608</v>
      </c>
      <c r="T968" s="4">
        <f t="shared" si="132"/>
        <v>131.54594520547946</v>
      </c>
      <c r="U968" s="4">
        <f t="shared" si="133"/>
        <v>0</v>
      </c>
      <c r="V968" s="11" t="str">
        <f t="shared" si="134"/>
        <v>2EF</v>
      </c>
    </row>
    <row r="969" spans="1:22" x14ac:dyDescent="0.25">
      <c r="A969" s="6" t="s">
        <v>2815</v>
      </c>
      <c r="B969" s="6" t="s">
        <v>214</v>
      </c>
      <c r="C969" s="6" t="s">
        <v>204</v>
      </c>
      <c r="D969" s="6" t="s">
        <v>152</v>
      </c>
      <c r="E969" s="6" t="s">
        <v>2816</v>
      </c>
      <c r="F969" s="6" t="s">
        <v>666</v>
      </c>
      <c r="G969" s="6" t="s">
        <v>1358</v>
      </c>
      <c r="H969">
        <v>47.687600000000003</v>
      </c>
      <c r="I969">
        <v>-122.259</v>
      </c>
      <c r="J969">
        <v>60717</v>
      </c>
      <c r="K969">
        <v>3272736</v>
      </c>
      <c r="L969">
        <v>24</v>
      </c>
      <c r="M969">
        <v>837</v>
      </c>
      <c r="N969" t="s">
        <v>2817</v>
      </c>
      <c r="O969" s="2">
        <f t="shared" si="127"/>
        <v>42921.850694444445</v>
      </c>
      <c r="P969" s="3">
        <f t="shared" si="128"/>
        <v>0.3173828125</v>
      </c>
      <c r="Q969" s="3">
        <f t="shared" si="129"/>
        <v>0.17578125</v>
      </c>
      <c r="R969" s="3">
        <f t="shared" si="130"/>
        <v>24.799173898726451</v>
      </c>
      <c r="S969" s="3">
        <f t="shared" si="131"/>
        <v>30.656036729608161</v>
      </c>
      <c r="T969" s="4">
        <f t="shared" si="132"/>
        <v>86.299550684931503</v>
      </c>
      <c r="U969" s="4">
        <f t="shared" si="133"/>
        <v>0</v>
      </c>
      <c r="V969" s="11" t="str">
        <f t="shared" si="134"/>
        <v>2F0</v>
      </c>
    </row>
    <row r="970" spans="1:22" x14ac:dyDescent="0.25">
      <c r="A970" s="6" t="s">
        <v>2818</v>
      </c>
      <c r="B970" s="6" t="s">
        <v>214</v>
      </c>
      <c r="C970" s="6" t="s">
        <v>10</v>
      </c>
      <c r="D970" s="6" t="s">
        <v>152</v>
      </c>
      <c r="E970" s="6" t="s">
        <v>2819</v>
      </c>
      <c r="F970" s="6" t="s">
        <v>2820</v>
      </c>
      <c r="G970" s="6" t="s">
        <v>1358</v>
      </c>
      <c r="H970">
        <v>47.687600000000003</v>
      </c>
      <c r="I970">
        <v>-122.25879999999999</v>
      </c>
      <c r="J970">
        <v>60717</v>
      </c>
      <c r="K970">
        <v>3373236</v>
      </c>
      <c r="L970">
        <v>29</v>
      </c>
      <c r="M970">
        <v>889</v>
      </c>
      <c r="N970" t="s">
        <v>2821</v>
      </c>
      <c r="O970" s="2">
        <f t="shared" si="127"/>
        <v>42921.857638888891</v>
      </c>
      <c r="P970" s="3">
        <f t="shared" si="128"/>
        <v>0.3173828125</v>
      </c>
      <c r="Q970" s="3">
        <f t="shared" si="129"/>
        <v>0.1776123046875</v>
      </c>
      <c r="R970" s="3">
        <f t="shared" si="130"/>
        <v>24.799173898726451</v>
      </c>
      <c r="S970" s="3">
        <f t="shared" si="131"/>
        <v>29.765248353331174</v>
      </c>
      <c r="T970" s="4">
        <f t="shared" si="132"/>
        <v>67.90340821917809</v>
      </c>
      <c r="U970" s="4">
        <f t="shared" si="133"/>
        <v>0</v>
      </c>
      <c r="V970" s="11" t="str">
        <f t="shared" si="134"/>
        <v>2F1</v>
      </c>
    </row>
    <row r="971" spans="1:22" x14ac:dyDescent="0.25">
      <c r="A971" s="6" t="s">
        <v>2822</v>
      </c>
      <c r="B971" s="6" t="s">
        <v>214</v>
      </c>
      <c r="C971" s="6" t="s">
        <v>13</v>
      </c>
      <c r="D971" s="6" t="s">
        <v>152</v>
      </c>
      <c r="E971" s="6" t="s">
        <v>2823</v>
      </c>
      <c r="F971" s="6" t="s">
        <v>2824</v>
      </c>
      <c r="G971" s="6" t="s">
        <v>2074</v>
      </c>
      <c r="H971">
        <v>47.687800000000003</v>
      </c>
      <c r="I971">
        <v>-122.2589</v>
      </c>
      <c r="J971">
        <v>60717</v>
      </c>
      <c r="K971">
        <v>3471536</v>
      </c>
      <c r="L971">
        <v>12</v>
      </c>
      <c r="M971">
        <v>986</v>
      </c>
      <c r="N971" t="s">
        <v>2825</v>
      </c>
      <c r="O971" s="2">
        <f t="shared" si="127"/>
        <v>42921.864583333328</v>
      </c>
      <c r="P971" s="3">
        <f t="shared" si="128"/>
        <v>0.3173828125</v>
      </c>
      <c r="Q971" s="3">
        <f t="shared" si="129"/>
        <v>0.1812744140625</v>
      </c>
      <c r="R971" s="3">
        <f t="shared" si="130"/>
        <v>24.799173898726451</v>
      </c>
      <c r="S971" s="3">
        <f t="shared" si="131"/>
        <v>28.390872556063471</v>
      </c>
      <c r="T971" s="4">
        <f t="shared" si="132"/>
        <v>42.879243835616442</v>
      </c>
      <c r="U971" s="4">
        <f t="shared" si="133"/>
        <v>4.4392222748428809</v>
      </c>
      <c r="V971" s="11" t="str">
        <f t="shared" si="134"/>
        <v>2F2</v>
      </c>
    </row>
    <row r="972" spans="1:22" x14ac:dyDescent="0.25">
      <c r="A972" s="6" t="s">
        <v>2826</v>
      </c>
      <c r="B972" s="6" t="s">
        <v>152</v>
      </c>
      <c r="C972" s="6" t="s">
        <v>135</v>
      </c>
      <c r="D972" s="6" t="s">
        <v>152</v>
      </c>
      <c r="E972" s="6" t="s">
        <v>2827</v>
      </c>
      <c r="F972" s="6" t="s">
        <v>2828</v>
      </c>
      <c r="G972" s="6" t="s">
        <v>1947</v>
      </c>
      <c r="H972">
        <v>47.6877</v>
      </c>
      <c r="I972">
        <v>-122.25879999999999</v>
      </c>
      <c r="J972">
        <v>60717</v>
      </c>
      <c r="K972">
        <v>3570637</v>
      </c>
      <c r="L972">
        <v>3</v>
      </c>
      <c r="M972">
        <v>998</v>
      </c>
      <c r="N972" t="s">
        <v>2829</v>
      </c>
      <c r="O972" s="2">
        <f t="shared" si="127"/>
        <v>42921.871527777781</v>
      </c>
      <c r="P972" s="3">
        <f t="shared" si="128"/>
        <v>0.323486328125</v>
      </c>
      <c r="Q972" s="3">
        <f t="shared" si="129"/>
        <v>0.18768310546875</v>
      </c>
      <c r="R972" s="3">
        <f t="shared" si="130"/>
        <v>24.799173898726451</v>
      </c>
      <c r="S972" s="3">
        <f t="shared" si="131"/>
        <v>27.477612657211182</v>
      </c>
      <c r="T972" s="4">
        <f t="shared" si="132"/>
        <v>27.053150684931506</v>
      </c>
      <c r="U972" s="4">
        <f t="shared" si="133"/>
        <v>2.5625587331231401</v>
      </c>
      <c r="V972" s="11" t="str">
        <f t="shared" si="134"/>
        <v>2F3</v>
      </c>
    </row>
    <row r="973" spans="1:22" x14ac:dyDescent="0.25">
      <c r="A973" s="6" t="s">
        <v>2830</v>
      </c>
      <c r="B973" s="6" t="s">
        <v>209</v>
      </c>
      <c r="C973" s="6" t="s">
        <v>11</v>
      </c>
      <c r="D973" s="6" t="s">
        <v>152</v>
      </c>
      <c r="E973" s="6" t="s">
        <v>2831</v>
      </c>
      <c r="F973" s="6" t="s">
        <v>2832</v>
      </c>
      <c r="G973" s="6" t="s">
        <v>1358</v>
      </c>
      <c r="H973">
        <v>47.687800000000003</v>
      </c>
      <c r="I973">
        <v>-122.25790000000001</v>
      </c>
      <c r="J973">
        <v>60717</v>
      </c>
      <c r="K973">
        <v>4070747</v>
      </c>
      <c r="L973">
        <v>4</v>
      </c>
      <c r="M973">
        <v>981</v>
      </c>
      <c r="N973" t="s">
        <v>2833</v>
      </c>
      <c r="O973" s="2">
        <f t="shared" si="127"/>
        <v>42921.878472222219</v>
      </c>
      <c r="P973" s="3">
        <f t="shared" si="128"/>
        <v>0.3326416015625</v>
      </c>
      <c r="Q973" s="3">
        <f t="shared" si="129"/>
        <v>0.19134521484375</v>
      </c>
      <c r="R973" s="3">
        <f t="shared" si="130"/>
        <v>24.799173898726451</v>
      </c>
      <c r="S973" s="3">
        <f t="shared" si="131"/>
        <v>26.771745358969156</v>
      </c>
      <c r="T973" s="4">
        <f t="shared" si="132"/>
        <v>14.879232876712328</v>
      </c>
      <c r="U973" s="4">
        <f t="shared" si="133"/>
        <v>0</v>
      </c>
      <c r="V973" s="11" t="str">
        <f t="shared" si="134"/>
        <v>2F4</v>
      </c>
    </row>
    <row r="974" spans="1:22" x14ac:dyDescent="0.25">
      <c r="A974" s="6" t="s">
        <v>2834</v>
      </c>
      <c r="B974" s="6" t="s">
        <v>6</v>
      </c>
      <c r="C974" s="6" t="s">
        <v>196</v>
      </c>
      <c r="D974" s="6" t="s">
        <v>152</v>
      </c>
      <c r="E974" s="6" t="s">
        <v>264</v>
      </c>
      <c r="F974" s="6" t="s">
        <v>118</v>
      </c>
      <c r="G974" s="6" t="s">
        <v>1745</v>
      </c>
      <c r="H974">
        <v>47.6877</v>
      </c>
      <c r="I974">
        <v>-122.2599</v>
      </c>
      <c r="J974">
        <v>60717</v>
      </c>
      <c r="K974">
        <v>4170623</v>
      </c>
      <c r="L974">
        <v>3</v>
      </c>
      <c r="M974">
        <v>995</v>
      </c>
      <c r="N974" t="s">
        <v>2835</v>
      </c>
      <c r="O974" s="2">
        <f t="shared" si="127"/>
        <v>42921.885416666672</v>
      </c>
      <c r="P974" s="3">
        <f t="shared" si="128"/>
        <v>0.3387451171875</v>
      </c>
      <c r="Q974" s="3">
        <f t="shared" si="129"/>
        <v>0.19500732421875</v>
      </c>
      <c r="R974" s="3">
        <f t="shared" si="130"/>
        <v>24.799173898726451</v>
      </c>
      <c r="S974" s="3">
        <f t="shared" si="131"/>
        <v>25.700659329987559</v>
      </c>
      <c r="T974" s="4">
        <f t="shared" si="132"/>
        <v>6.7632876712328764</v>
      </c>
      <c r="U974" s="4">
        <f t="shared" si="133"/>
        <v>5.7319679651977298</v>
      </c>
      <c r="V974" s="11" t="str">
        <f t="shared" si="134"/>
        <v>2F5</v>
      </c>
    </row>
    <row r="975" spans="1:22" x14ac:dyDescent="0.25">
      <c r="A975" s="6" t="s">
        <v>2836</v>
      </c>
      <c r="B975" s="6" t="s">
        <v>201</v>
      </c>
      <c r="C975" s="6" t="s">
        <v>191</v>
      </c>
      <c r="D975" s="6" t="s">
        <v>152</v>
      </c>
      <c r="E975" s="6" t="s">
        <v>288</v>
      </c>
      <c r="F975" s="6" t="s">
        <v>2</v>
      </c>
      <c r="G975" s="6" t="s">
        <v>1915</v>
      </c>
      <c r="H975">
        <v>47.6877</v>
      </c>
      <c r="I975">
        <v>-122.2589</v>
      </c>
      <c r="J975">
        <v>60717</v>
      </c>
      <c r="K975">
        <v>4271536</v>
      </c>
      <c r="L975">
        <v>12</v>
      </c>
      <c r="M975">
        <v>994</v>
      </c>
      <c r="N975" t="s">
        <v>2837</v>
      </c>
      <c r="O975" s="2">
        <f t="shared" si="127"/>
        <v>42921.892361111109</v>
      </c>
      <c r="P975" s="3">
        <f t="shared" si="128"/>
        <v>0.341796875</v>
      </c>
      <c r="Q975" s="3">
        <f t="shared" si="129"/>
        <v>0.1995849609375</v>
      </c>
      <c r="R975" s="3">
        <f t="shared" si="130"/>
        <v>24.799173898726451</v>
      </c>
      <c r="S975" s="3">
        <f t="shared" si="131"/>
        <v>25.032294504874187</v>
      </c>
      <c r="T975" s="4">
        <f t="shared" si="132"/>
        <v>2.9758465753424659</v>
      </c>
      <c r="U975" s="4">
        <f t="shared" si="133"/>
        <v>3.62430749400795</v>
      </c>
      <c r="V975" s="11" t="str">
        <f t="shared" si="134"/>
        <v>2F6</v>
      </c>
    </row>
    <row r="976" spans="1:22" x14ac:dyDescent="0.25">
      <c r="A976" s="6" t="s">
        <v>2838</v>
      </c>
      <c r="B976" s="6" t="s">
        <v>198</v>
      </c>
      <c r="C976" s="6" t="s">
        <v>12</v>
      </c>
      <c r="D976" s="6" t="s">
        <v>152</v>
      </c>
      <c r="E976" s="6" t="s">
        <v>245</v>
      </c>
      <c r="F976" s="6" t="s">
        <v>87</v>
      </c>
      <c r="G976" s="6" t="s">
        <v>1358</v>
      </c>
      <c r="H976">
        <v>47.6877</v>
      </c>
      <c r="I976">
        <v>-122.2589</v>
      </c>
      <c r="J976">
        <v>60717</v>
      </c>
      <c r="K976">
        <v>4371536</v>
      </c>
      <c r="L976">
        <v>12</v>
      </c>
      <c r="M976">
        <v>996</v>
      </c>
      <c r="N976" t="s">
        <v>2839</v>
      </c>
      <c r="O976" s="2">
        <f t="shared" si="127"/>
        <v>42921.899305555555</v>
      </c>
      <c r="P976" s="3">
        <f t="shared" si="128"/>
        <v>0.347900390625</v>
      </c>
      <c r="Q976" s="3">
        <f t="shared" si="129"/>
        <v>0.20416259765625</v>
      </c>
      <c r="R976" s="3">
        <f t="shared" si="130"/>
        <v>24.799173898726451</v>
      </c>
      <c r="S976" s="3">
        <f t="shared" si="131"/>
        <v>24.328777716586103</v>
      </c>
      <c r="T976" s="4">
        <f t="shared" si="132"/>
        <v>1.6908219178082191</v>
      </c>
      <c r="U976" s="4">
        <f t="shared" si="133"/>
        <v>0</v>
      </c>
      <c r="V976" s="11" t="str">
        <f t="shared" si="134"/>
        <v>2F7</v>
      </c>
    </row>
    <row r="977" spans="1:22" x14ac:dyDescent="0.25">
      <c r="A977" s="6" t="s">
        <v>2840</v>
      </c>
      <c r="B977" s="6" t="s">
        <v>53</v>
      </c>
      <c r="C977" s="6" t="s">
        <v>240</v>
      </c>
      <c r="D977" s="6" t="s">
        <v>152</v>
      </c>
      <c r="E977" s="6" t="s">
        <v>173</v>
      </c>
      <c r="F977" s="6" t="s">
        <v>20</v>
      </c>
      <c r="G977" s="6" t="s">
        <v>1358</v>
      </c>
      <c r="H977">
        <v>47.687800000000003</v>
      </c>
      <c r="I977">
        <v>-122.2589</v>
      </c>
      <c r="J977">
        <v>60717</v>
      </c>
      <c r="K977">
        <v>4471536</v>
      </c>
      <c r="L977">
        <v>12</v>
      </c>
      <c r="M977">
        <v>990</v>
      </c>
      <c r="N977" t="s">
        <v>2841</v>
      </c>
      <c r="O977" s="2">
        <f t="shared" si="127"/>
        <v>42921.90625</v>
      </c>
      <c r="P977" s="3">
        <f t="shared" si="128"/>
        <v>0.3509521484375</v>
      </c>
      <c r="Q977" s="3">
        <f t="shared" si="129"/>
        <v>0.20965576171875</v>
      </c>
      <c r="R977" s="3">
        <f t="shared" si="130"/>
        <v>24.799173898726451</v>
      </c>
      <c r="S977" s="3">
        <f t="shared" si="131"/>
        <v>23.73530986550162</v>
      </c>
      <c r="T977" s="4">
        <f t="shared" si="132"/>
        <v>1.3526575342465754</v>
      </c>
      <c r="U977" s="4">
        <f t="shared" si="133"/>
        <v>0</v>
      </c>
      <c r="V977" s="11" t="str">
        <f t="shared" si="134"/>
        <v>2F8</v>
      </c>
    </row>
    <row r="978" spans="1:22" x14ac:dyDescent="0.25">
      <c r="A978" s="6" t="s">
        <v>2842</v>
      </c>
      <c r="B978" s="6" t="s">
        <v>54</v>
      </c>
      <c r="C978" s="6" t="s">
        <v>242</v>
      </c>
      <c r="D978" s="6" t="s">
        <v>152</v>
      </c>
      <c r="E978" s="6" t="s">
        <v>219</v>
      </c>
      <c r="F978" s="6" t="s">
        <v>17</v>
      </c>
      <c r="G978" s="6" t="s">
        <v>1947</v>
      </c>
      <c r="H978">
        <v>47.687800000000003</v>
      </c>
      <c r="I978">
        <v>-122.2589</v>
      </c>
      <c r="J978">
        <v>60717</v>
      </c>
      <c r="K978">
        <v>4571636</v>
      </c>
      <c r="L978">
        <v>13</v>
      </c>
      <c r="M978">
        <v>925</v>
      </c>
      <c r="N978" t="s">
        <v>2843</v>
      </c>
      <c r="O978" s="2">
        <f t="shared" si="127"/>
        <v>42921.913194444445</v>
      </c>
      <c r="P978" s="3">
        <f t="shared" si="128"/>
        <v>0.3570556640625</v>
      </c>
      <c r="Q978" s="3">
        <f t="shared" si="129"/>
        <v>0.21240234375</v>
      </c>
      <c r="R978" s="3">
        <f t="shared" si="130"/>
        <v>24.799173898726451</v>
      </c>
      <c r="S978" s="3">
        <f t="shared" si="131"/>
        <v>23.143749477770086</v>
      </c>
      <c r="T978" s="4">
        <f t="shared" si="132"/>
        <v>1.2173917808219177</v>
      </c>
      <c r="U978" s="4">
        <f t="shared" si="133"/>
        <v>2.5625587331231401</v>
      </c>
      <c r="V978" s="11" t="str">
        <f t="shared" si="134"/>
        <v>2F9</v>
      </c>
    </row>
    <row r="979" spans="1:22" x14ac:dyDescent="0.25">
      <c r="A979" s="6" t="s">
        <v>2844</v>
      </c>
      <c r="B979" s="6" t="s">
        <v>190</v>
      </c>
      <c r="C979" s="6" t="s">
        <v>241</v>
      </c>
      <c r="D979" s="6" t="s">
        <v>152</v>
      </c>
      <c r="E979" s="6" t="s">
        <v>229</v>
      </c>
      <c r="F979" s="6" t="s">
        <v>17</v>
      </c>
      <c r="G979" s="6" t="s">
        <v>1947</v>
      </c>
      <c r="H979">
        <v>47.687800000000003</v>
      </c>
      <c r="I979">
        <v>-122.2589</v>
      </c>
      <c r="J979">
        <v>60717</v>
      </c>
      <c r="K979">
        <v>5073236</v>
      </c>
      <c r="L979">
        <v>29</v>
      </c>
      <c r="M979">
        <v>844</v>
      </c>
      <c r="N979" t="s">
        <v>2845</v>
      </c>
      <c r="O979" s="2">
        <f t="shared" si="127"/>
        <v>42921.920138888891</v>
      </c>
      <c r="P979" s="3">
        <f t="shared" si="128"/>
        <v>0.3662109375</v>
      </c>
      <c r="Q979" s="3">
        <f t="shared" si="129"/>
        <v>0.2142333984375</v>
      </c>
      <c r="R979" s="3">
        <f t="shared" si="130"/>
        <v>24.799173898726451</v>
      </c>
      <c r="S979" s="3">
        <f t="shared" si="131"/>
        <v>22.643440614827</v>
      </c>
      <c r="T979" s="4">
        <f t="shared" si="132"/>
        <v>1.2173917808219177</v>
      </c>
      <c r="U979" s="4">
        <f t="shared" si="133"/>
        <v>2.5625587331231401</v>
      </c>
      <c r="V979" s="11" t="str">
        <f t="shared" si="134"/>
        <v>2FA</v>
      </c>
    </row>
    <row r="980" spans="1:22" x14ac:dyDescent="0.25">
      <c r="A980" s="6" t="s">
        <v>2846</v>
      </c>
      <c r="B980" s="6" t="s">
        <v>80</v>
      </c>
      <c r="C980" s="6" t="s">
        <v>243</v>
      </c>
      <c r="D980" s="6" t="s">
        <v>152</v>
      </c>
      <c r="E980" s="6" t="s">
        <v>2847</v>
      </c>
      <c r="F980" s="6" t="s">
        <v>17</v>
      </c>
      <c r="G980" s="6" t="s">
        <v>1947</v>
      </c>
      <c r="H980">
        <v>47.687800000000003</v>
      </c>
      <c r="I980">
        <v>-122.2589</v>
      </c>
      <c r="J980">
        <v>60717</v>
      </c>
      <c r="K980">
        <v>5171436</v>
      </c>
      <c r="L980">
        <v>11</v>
      </c>
      <c r="M980">
        <v>957</v>
      </c>
      <c r="N980" t="s">
        <v>2848</v>
      </c>
      <c r="O980" s="2">
        <f t="shared" si="127"/>
        <v>42921.927083333328</v>
      </c>
      <c r="P980" s="3">
        <f t="shared" si="128"/>
        <v>0.3692626953125</v>
      </c>
      <c r="Q980" s="3">
        <f t="shared" si="129"/>
        <v>0.2178955078125</v>
      </c>
      <c r="R980" s="3">
        <f t="shared" si="130"/>
        <v>24.799173898726451</v>
      </c>
      <c r="S980" s="3">
        <f t="shared" si="131"/>
        <v>22.148201064620366</v>
      </c>
      <c r="T980" s="4">
        <f t="shared" si="132"/>
        <v>1.2173917808219177</v>
      </c>
      <c r="U980" s="4">
        <f t="shared" si="133"/>
        <v>2.5625587331231401</v>
      </c>
      <c r="V980" s="11" t="str">
        <f t="shared" si="134"/>
        <v>2FB</v>
      </c>
    </row>
    <row r="981" spans="1:22" x14ac:dyDescent="0.25">
      <c r="A981" s="6" t="s">
        <v>2849</v>
      </c>
      <c r="B981" s="6" t="s">
        <v>80</v>
      </c>
      <c r="C981" s="6" t="s">
        <v>118</v>
      </c>
      <c r="D981" s="6" t="s">
        <v>152</v>
      </c>
      <c r="E981" s="6" t="s">
        <v>424</v>
      </c>
      <c r="F981" s="6" t="s">
        <v>17</v>
      </c>
      <c r="G981" s="6" t="s">
        <v>1358</v>
      </c>
      <c r="H981">
        <v>47.687800000000003</v>
      </c>
      <c r="I981">
        <v>-122.2589</v>
      </c>
      <c r="J981">
        <v>60717</v>
      </c>
      <c r="K981">
        <v>5270836</v>
      </c>
      <c r="L981">
        <v>5</v>
      </c>
      <c r="M981">
        <v>987</v>
      </c>
      <c r="N981" t="s">
        <v>2850</v>
      </c>
      <c r="O981" s="2">
        <f t="shared" si="127"/>
        <v>42921.934027777781</v>
      </c>
      <c r="P981" s="3">
        <f t="shared" si="128"/>
        <v>0.3692626953125</v>
      </c>
      <c r="Q981" s="3">
        <f t="shared" si="129"/>
        <v>0.2215576171875</v>
      </c>
      <c r="R981" s="3">
        <f t="shared" si="130"/>
        <v>24.799173898726451</v>
      </c>
      <c r="S981" s="3">
        <f t="shared" si="131"/>
        <v>21.689827660819276</v>
      </c>
      <c r="T981" s="4">
        <f t="shared" si="132"/>
        <v>1.2173917808219177</v>
      </c>
      <c r="U981" s="4">
        <f t="shared" si="133"/>
        <v>0</v>
      </c>
      <c r="V981" s="11" t="str">
        <f t="shared" si="134"/>
        <v>2FC</v>
      </c>
    </row>
    <row r="982" spans="1:22" x14ac:dyDescent="0.25">
      <c r="A982" s="6" t="s">
        <v>2851</v>
      </c>
      <c r="B982" s="6" t="s">
        <v>7</v>
      </c>
      <c r="C982" s="6" t="s">
        <v>98</v>
      </c>
      <c r="D982" s="6" t="s">
        <v>152</v>
      </c>
      <c r="E982" s="6" t="s">
        <v>1168</v>
      </c>
      <c r="F982" s="6" t="s">
        <v>17</v>
      </c>
      <c r="G982" s="6" t="s">
        <v>1358</v>
      </c>
      <c r="H982">
        <v>47.687800000000003</v>
      </c>
      <c r="I982">
        <v>-122.2589</v>
      </c>
      <c r="J982">
        <v>60717</v>
      </c>
      <c r="K982">
        <v>5370736</v>
      </c>
      <c r="L982">
        <v>4</v>
      </c>
      <c r="M982">
        <v>996</v>
      </c>
      <c r="N982" t="s">
        <v>2852</v>
      </c>
      <c r="O982" s="2">
        <f t="shared" si="127"/>
        <v>42921.940972222219</v>
      </c>
      <c r="P982" s="3">
        <f t="shared" si="128"/>
        <v>0.372314453125</v>
      </c>
      <c r="Q982" s="3">
        <f t="shared" si="129"/>
        <v>0.22247314453125</v>
      </c>
      <c r="R982" s="3">
        <f t="shared" si="130"/>
        <v>24.799173898726451</v>
      </c>
      <c r="S982" s="3">
        <f t="shared" si="131"/>
        <v>21.304249094234024</v>
      </c>
      <c r="T982" s="4">
        <f t="shared" si="132"/>
        <v>1.2173917808219177</v>
      </c>
      <c r="U982" s="4">
        <f t="shared" si="133"/>
        <v>0</v>
      </c>
      <c r="V982" s="11" t="str">
        <f t="shared" si="134"/>
        <v>2FD</v>
      </c>
    </row>
    <row r="983" spans="1:22" x14ac:dyDescent="0.25">
      <c r="A983" s="6" t="s">
        <v>2853</v>
      </c>
      <c r="B983" s="6" t="s">
        <v>23</v>
      </c>
      <c r="C983" s="6" t="s">
        <v>178</v>
      </c>
      <c r="D983" s="6" t="s">
        <v>152</v>
      </c>
      <c r="E983" s="6" t="s">
        <v>1158</v>
      </c>
      <c r="F983" s="6" t="s">
        <v>17</v>
      </c>
      <c r="G983" s="6" t="s">
        <v>1915</v>
      </c>
      <c r="H983">
        <v>47.687800000000003</v>
      </c>
      <c r="I983">
        <v>-122.2589</v>
      </c>
      <c r="J983">
        <v>60717</v>
      </c>
      <c r="K983">
        <v>5470736</v>
      </c>
      <c r="L983">
        <v>4</v>
      </c>
      <c r="M983">
        <v>997</v>
      </c>
      <c r="N983" t="s">
        <v>2854</v>
      </c>
      <c r="O983" s="2">
        <f t="shared" si="127"/>
        <v>42921.947916666672</v>
      </c>
      <c r="P983" s="3">
        <f t="shared" si="128"/>
        <v>0.37841796875</v>
      </c>
      <c r="Q983" s="3">
        <f t="shared" si="129"/>
        <v>0.22613525390625</v>
      </c>
      <c r="R983" s="3">
        <f t="shared" si="130"/>
        <v>24.799173898726451</v>
      </c>
      <c r="S983" s="3">
        <f t="shared" si="131"/>
        <v>20.990882968557855</v>
      </c>
      <c r="T983" s="4">
        <f t="shared" si="132"/>
        <v>1.2173917808219177</v>
      </c>
      <c r="U983" s="4">
        <f t="shared" si="133"/>
        <v>3.62430749400795</v>
      </c>
      <c r="V983" s="11" t="str">
        <f t="shared" si="134"/>
        <v>2FE</v>
      </c>
    </row>
    <row r="984" spans="1:22" x14ac:dyDescent="0.25">
      <c r="A984" s="6" t="s">
        <v>2855</v>
      </c>
      <c r="B984" s="6" t="s">
        <v>182</v>
      </c>
      <c r="C984" s="6" t="s">
        <v>174</v>
      </c>
      <c r="D984" s="6" t="s">
        <v>152</v>
      </c>
      <c r="E984" s="6" t="s">
        <v>573</v>
      </c>
      <c r="F984" s="6" t="s">
        <v>17</v>
      </c>
      <c r="G984" s="6" t="s">
        <v>1358</v>
      </c>
      <c r="H984">
        <v>47.687800000000003</v>
      </c>
      <c r="I984">
        <v>-122.2589</v>
      </c>
      <c r="J984">
        <v>60717</v>
      </c>
      <c r="K984">
        <v>5570636</v>
      </c>
      <c r="L984">
        <v>3</v>
      </c>
      <c r="M984">
        <v>973</v>
      </c>
      <c r="N984" t="s">
        <v>2856</v>
      </c>
      <c r="O984" s="2">
        <f t="shared" si="127"/>
        <v>42921.954861111109</v>
      </c>
      <c r="P984" s="3">
        <f t="shared" si="128"/>
        <v>0.3814697265625</v>
      </c>
      <c r="Q984" s="3">
        <f t="shared" si="129"/>
        <v>0.22979736328125</v>
      </c>
      <c r="R984" s="3">
        <f t="shared" si="130"/>
        <v>24.799173898726451</v>
      </c>
      <c r="S984" s="3">
        <f t="shared" si="131"/>
        <v>20.692528958182152</v>
      </c>
      <c r="T984" s="4">
        <f t="shared" si="132"/>
        <v>1.2173917808219177</v>
      </c>
      <c r="U984" s="4">
        <f t="shared" si="133"/>
        <v>0</v>
      </c>
      <c r="V984" s="11" t="str">
        <f t="shared" si="134"/>
        <v>2FF</v>
      </c>
    </row>
    <row r="985" spans="1:22" x14ac:dyDescent="0.25">
      <c r="A985" s="6" t="s">
        <v>2857</v>
      </c>
      <c r="B985" s="6" t="s">
        <v>180</v>
      </c>
      <c r="C985" s="6" t="s">
        <v>164</v>
      </c>
      <c r="D985" s="6" t="s">
        <v>152</v>
      </c>
      <c r="E985" s="6" t="s">
        <v>2858</v>
      </c>
      <c r="F985" s="6" t="s">
        <v>17</v>
      </c>
      <c r="G985" s="6" t="s">
        <v>1358</v>
      </c>
      <c r="H985">
        <v>47.6877</v>
      </c>
      <c r="I985">
        <v>-122.2587</v>
      </c>
      <c r="J985">
        <v>60717</v>
      </c>
      <c r="K985">
        <v>6070637</v>
      </c>
      <c r="L985">
        <v>3</v>
      </c>
      <c r="M985">
        <v>985</v>
      </c>
      <c r="N985" t="s">
        <v>2859</v>
      </c>
      <c r="O985" s="2">
        <f t="shared" si="127"/>
        <v>42921.961805555555</v>
      </c>
      <c r="P985" s="3">
        <f t="shared" si="128"/>
        <v>0.384521484375</v>
      </c>
      <c r="Q985" s="3">
        <f t="shared" si="129"/>
        <v>0.234375</v>
      </c>
      <c r="R985" s="3">
        <f t="shared" si="130"/>
        <v>24.799173898726451</v>
      </c>
      <c r="S985" s="3">
        <f t="shared" si="131"/>
        <v>20.40196082180023</v>
      </c>
      <c r="T985" s="4">
        <f t="shared" si="132"/>
        <v>1.2173917808219177</v>
      </c>
      <c r="U985" s="4">
        <f t="shared" si="133"/>
        <v>0</v>
      </c>
      <c r="V985" s="11" t="str">
        <f t="shared" si="134"/>
        <v>300</v>
      </c>
    </row>
    <row r="986" spans="1:22" x14ac:dyDescent="0.25">
      <c r="A986" s="6" t="s">
        <v>2860</v>
      </c>
      <c r="B986" s="6" t="s">
        <v>22</v>
      </c>
      <c r="C986" s="6" t="s">
        <v>100</v>
      </c>
      <c r="D986" s="6" t="s">
        <v>152</v>
      </c>
      <c r="E986" s="6" t="s">
        <v>2861</v>
      </c>
      <c r="F986" s="6" t="s">
        <v>17</v>
      </c>
      <c r="G986" s="6" t="s">
        <v>1358</v>
      </c>
      <c r="H986">
        <v>47.687800000000003</v>
      </c>
      <c r="I986">
        <v>-122.2589</v>
      </c>
      <c r="J986">
        <v>60717</v>
      </c>
      <c r="K986">
        <v>6170736</v>
      </c>
      <c r="L986">
        <v>4</v>
      </c>
      <c r="M986">
        <v>999</v>
      </c>
      <c r="N986" t="s">
        <v>2862</v>
      </c>
      <c r="O986" s="2">
        <f t="shared" si="127"/>
        <v>42921.96875</v>
      </c>
      <c r="P986" s="3">
        <f t="shared" si="128"/>
        <v>0.3875732421875</v>
      </c>
      <c r="Q986" s="3">
        <f t="shared" si="129"/>
        <v>0.2362060546875</v>
      </c>
      <c r="R986" s="3">
        <f t="shared" si="130"/>
        <v>24.799173898726451</v>
      </c>
      <c r="S986" s="3">
        <f t="shared" si="131"/>
        <v>20.060180527745729</v>
      </c>
      <c r="T986" s="4">
        <f t="shared" si="132"/>
        <v>1.2173917808219177</v>
      </c>
      <c r="U986" s="4">
        <f t="shared" si="133"/>
        <v>0</v>
      </c>
      <c r="V986" s="11" t="str">
        <f t="shared" si="134"/>
        <v>301</v>
      </c>
    </row>
    <row r="987" spans="1:22" x14ac:dyDescent="0.25">
      <c r="A987" s="6" t="s">
        <v>2863</v>
      </c>
      <c r="B987" s="6" t="s">
        <v>41</v>
      </c>
      <c r="C987" s="6" t="s">
        <v>160</v>
      </c>
      <c r="D987" s="6" t="s">
        <v>152</v>
      </c>
      <c r="E987" s="6" t="s">
        <v>973</v>
      </c>
      <c r="F987" s="6" t="s">
        <v>17</v>
      </c>
      <c r="G987" s="6" t="s">
        <v>2056</v>
      </c>
      <c r="H987">
        <v>47.6877</v>
      </c>
      <c r="I987">
        <v>-122.2589</v>
      </c>
      <c r="J987">
        <v>60717</v>
      </c>
      <c r="K987">
        <v>6270835</v>
      </c>
      <c r="L987">
        <v>5</v>
      </c>
      <c r="M987">
        <v>997</v>
      </c>
      <c r="N987" t="s">
        <v>2864</v>
      </c>
      <c r="O987" s="2">
        <f t="shared" si="127"/>
        <v>42921.975694444445</v>
      </c>
      <c r="P987" s="3">
        <f t="shared" si="128"/>
        <v>0.390625</v>
      </c>
      <c r="Q987" s="3">
        <f t="shared" si="129"/>
        <v>0.23712158203125</v>
      </c>
      <c r="R987" s="3">
        <f t="shared" si="130"/>
        <v>24.799173898726451</v>
      </c>
      <c r="S987" s="3">
        <f t="shared" si="131"/>
        <v>19.759531172220363</v>
      </c>
      <c r="T987" s="4">
        <f t="shared" si="132"/>
        <v>1.2173917808219177</v>
      </c>
      <c r="U987" s="4">
        <f t="shared" si="133"/>
        <v>5.1264000819477049</v>
      </c>
      <c r="V987" s="11" t="str">
        <f t="shared" si="134"/>
        <v>302</v>
      </c>
    </row>
    <row r="988" spans="1:22" x14ac:dyDescent="0.25">
      <c r="A988" s="6" t="s">
        <v>2865</v>
      </c>
      <c r="B988" s="6" t="s">
        <v>79</v>
      </c>
      <c r="C988" s="6" t="s">
        <v>120</v>
      </c>
      <c r="D988" s="6" t="s">
        <v>152</v>
      </c>
      <c r="E988" s="6" t="s">
        <v>785</v>
      </c>
      <c r="F988" s="6" t="s">
        <v>17</v>
      </c>
      <c r="G988" s="6" t="s">
        <v>1358</v>
      </c>
      <c r="H988">
        <v>47.687800000000003</v>
      </c>
      <c r="I988">
        <v>-122.2589</v>
      </c>
      <c r="J988">
        <v>60717</v>
      </c>
      <c r="K988">
        <v>6371035</v>
      </c>
      <c r="L988">
        <v>7</v>
      </c>
      <c r="M988">
        <v>998</v>
      </c>
      <c r="N988" t="s">
        <v>2866</v>
      </c>
      <c r="O988" s="2">
        <f t="shared" si="127"/>
        <v>42921.982638888891</v>
      </c>
      <c r="P988" s="3">
        <f t="shared" si="128"/>
        <v>0.3936767578125</v>
      </c>
      <c r="Q988" s="3">
        <f t="shared" si="129"/>
        <v>0.24169921875</v>
      </c>
      <c r="R988" s="3">
        <f t="shared" si="130"/>
        <v>24.799173898726451</v>
      </c>
      <c r="S988" s="3">
        <f t="shared" si="131"/>
        <v>19.444495630440258</v>
      </c>
      <c r="T988" s="4">
        <f t="shared" si="132"/>
        <v>1.2173917808219177</v>
      </c>
      <c r="U988" s="4">
        <f t="shared" si="133"/>
        <v>0</v>
      </c>
      <c r="V988" s="11" t="str">
        <f t="shared" si="134"/>
        <v>303</v>
      </c>
    </row>
    <row r="989" spans="1:22" x14ac:dyDescent="0.25">
      <c r="A989" s="6" t="s">
        <v>2867</v>
      </c>
      <c r="B989" s="6" t="s">
        <v>166</v>
      </c>
      <c r="C989" s="6" t="s">
        <v>155</v>
      </c>
      <c r="D989" s="6" t="s">
        <v>152</v>
      </c>
      <c r="E989" s="6" t="s">
        <v>2868</v>
      </c>
      <c r="F989" s="6" t="s">
        <v>17</v>
      </c>
      <c r="G989" s="6" t="s">
        <v>1358</v>
      </c>
      <c r="H989">
        <v>47.687899999999999</v>
      </c>
      <c r="I989">
        <v>-122.2589</v>
      </c>
      <c r="J989">
        <v>60717</v>
      </c>
      <c r="K989">
        <v>6470735</v>
      </c>
      <c r="L989">
        <v>4</v>
      </c>
      <c r="M989">
        <v>998</v>
      </c>
      <c r="N989" t="s">
        <v>2869</v>
      </c>
      <c r="O989" s="2">
        <f t="shared" si="127"/>
        <v>42921.989583333328</v>
      </c>
      <c r="P989" s="3">
        <f t="shared" si="128"/>
        <v>0.396728515625</v>
      </c>
      <c r="Q989" s="3">
        <f t="shared" si="129"/>
        <v>0.2435302734375</v>
      </c>
      <c r="R989" s="3">
        <f t="shared" si="130"/>
        <v>24.799173898726451</v>
      </c>
      <c r="S989" s="3">
        <f t="shared" si="131"/>
        <v>19.026043066428542</v>
      </c>
      <c r="T989" s="4">
        <f t="shared" si="132"/>
        <v>1.2173917808219177</v>
      </c>
      <c r="U989" s="4">
        <f t="shared" si="133"/>
        <v>0</v>
      </c>
      <c r="V989" s="11" t="str">
        <f t="shared" si="134"/>
        <v>304</v>
      </c>
    </row>
    <row r="990" spans="1:22" x14ac:dyDescent="0.25">
      <c r="A990" s="6" t="s">
        <v>2870</v>
      </c>
      <c r="B990" s="6" t="s">
        <v>166</v>
      </c>
      <c r="C990" s="6" t="s">
        <v>155</v>
      </c>
      <c r="D990" s="6" t="s">
        <v>152</v>
      </c>
      <c r="E990" s="6" t="s">
        <v>2871</v>
      </c>
      <c r="F990" s="6" t="s">
        <v>17</v>
      </c>
      <c r="G990" s="6" t="s">
        <v>1947</v>
      </c>
      <c r="H990">
        <v>47.687800000000003</v>
      </c>
      <c r="I990">
        <v>-122.2589</v>
      </c>
      <c r="J990">
        <v>60717</v>
      </c>
      <c r="K990">
        <v>6570938</v>
      </c>
      <c r="L990">
        <v>6</v>
      </c>
      <c r="M990">
        <v>1000</v>
      </c>
      <c r="N990" t="s">
        <v>2872</v>
      </c>
      <c r="O990" s="2">
        <f t="shared" si="127"/>
        <v>42921.996527777781</v>
      </c>
      <c r="P990" s="3">
        <f t="shared" si="128"/>
        <v>0.396728515625</v>
      </c>
      <c r="Q990" s="3">
        <f t="shared" si="129"/>
        <v>0.2435302734375</v>
      </c>
      <c r="R990" s="3">
        <f t="shared" si="130"/>
        <v>24.799173898726451</v>
      </c>
      <c r="S990" s="3">
        <f t="shared" si="131"/>
        <v>18.701294828986079</v>
      </c>
      <c r="T990" s="4">
        <f t="shared" si="132"/>
        <v>1.2173917808219177</v>
      </c>
      <c r="U990" s="4">
        <f t="shared" si="133"/>
        <v>2.5625587331231401</v>
      </c>
      <c r="V990" s="11" t="str">
        <f t="shared" si="134"/>
        <v>305</v>
      </c>
    </row>
    <row r="991" spans="1:22" x14ac:dyDescent="0.25">
      <c r="A991" s="6" t="s">
        <v>2873</v>
      </c>
      <c r="B991" s="6" t="s">
        <v>166</v>
      </c>
      <c r="C991" s="6" t="s">
        <v>103</v>
      </c>
      <c r="D991" s="6" t="s">
        <v>152</v>
      </c>
      <c r="E991" s="6" t="s">
        <v>2874</v>
      </c>
      <c r="F991" s="6" t="s">
        <v>17</v>
      </c>
      <c r="G991" s="6" t="s">
        <v>1358</v>
      </c>
      <c r="H991">
        <v>47.6877</v>
      </c>
      <c r="I991">
        <v>-122.2589</v>
      </c>
      <c r="J991">
        <v>60717</v>
      </c>
      <c r="K991">
        <v>7071138</v>
      </c>
      <c r="L991">
        <v>8</v>
      </c>
      <c r="M991">
        <v>1000</v>
      </c>
      <c r="N991" t="s">
        <v>2875</v>
      </c>
      <c r="O991" s="2">
        <f t="shared" si="127"/>
        <v>42922.003472222219</v>
      </c>
      <c r="P991" s="3">
        <f t="shared" si="128"/>
        <v>0.396728515625</v>
      </c>
      <c r="Q991" s="3">
        <f t="shared" si="129"/>
        <v>0.24627685546875</v>
      </c>
      <c r="R991" s="3">
        <f t="shared" si="130"/>
        <v>24.799173898726451</v>
      </c>
      <c r="S991" s="3">
        <f t="shared" si="131"/>
        <v>18.459751829200229</v>
      </c>
      <c r="T991" s="4">
        <f t="shared" si="132"/>
        <v>1.2173917808219177</v>
      </c>
      <c r="U991" s="4">
        <f t="shared" si="133"/>
        <v>0</v>
      </c>
      <c r="V991" s="11" t="str">
        <f t="shared" si="134"/>
        <v>306</v>
      </c>
    </row>
    <row r="992" spans="1:22" x14ac:dyDescent="0.25">
      <c r="A992" s="6" t="s">
        <v>2876</v>
      </c>
      <c r="B992" s="6" t="s">
        <v>40</v>
      </c>
      <c r="C992" s="6" t="s">
        <v>153</v>
      </c>
      <c r="D992" s="6" t="s">
        <v>152</v>
      </c>
      <c r="E992" s="6" t="s">
        <v>2877</v>
      </c>
      <c r="F992" s="6" t="s">
        <v>17</v>
      </c>
      <c r="G992" s="6" t="s">
        <v>1358</v>
      </c>
      <c r="H992">
        <v>47.687800000000003</v>
      </c>
      <c r="I992">
        <v>-122.259</v>
      </c>
      <c r="J992">
        <v>60717</v>
      </c>
      <c r="K992">
        <v>7171236</v>
      </c>
      <c r="L992">
        <v>9</v>
      </c>
      <c r="M992">
        <v>1000</v>
      </c>
      <c r="N992" t="s">
        <v>2878</v>
      </c>
      <c r="O992" s="2">
        <f t="shared" si="127"/>
        <v>42922.010416666672</v>
      </c>
      <c r="P992" s="3">
        <f t="shared" si="128"/>
        <v>0.40283203125</v>
      </c>
      <c r="Q992" s="3">
        <f t="shared" si="129"/>
        <v>0.24993896484375</v>
      </c>
      <c r="R992" s="3">
        <f t="shared" si="130"/>
        <v>24.799173898726451</v>
      </c>
      <c r="S992" s="3">
        <f t="shared" si="131"/>
        <v>18.224147720083693</v>
      </c>
      <c r="T992" s="4">
        <f t="shared" si="132"/>
        <v>1.2173917808219177</v>
      </c>
      <c r="U992" s="4">
        <f t="shared" si="133"/>
        <v>0</v>
      </c>
      <c r="V992" s="11" t="str">
        <f t="shared" si="134"/>
        <v>307</v>
      </c>
    </row>
    <row r="993" spans="1:22" x14ac:dyDescent="0.25">
      <c r="A993" s="6" t="s">
        <v>2879</v>
      </c>
      <c r="B993" s="6" t="s">
        <v>51</v>
      </c>
      <c r="C993" s="6" t="s">
        <v>105</v>
      </c>
      <c r="D993" s="6" t="s">
        <v>152</v>
      </c>
      <c r="E993" s="6" t="s">
        <v>2880</v>
      </c>
      <c r="F993" s="6" t="s">
        <v>17</v>
      </c>
      <c r="G993" s="6" t="s">
        <v>1358</v>
      </c>
      <c r="H993">
        <v>47.6877</v>
      </c>
      <c r="I993">
        <v>-122.2589</v>
      </c>
      <c r="J993">
        <v>60717</v>
      </c>
      <c r="K993">
        <v>7273300</v>
      </c>
      <c r="L993">
        <v>30</v>
      </c>
      <c r="M993">
        <v>981</v>
      </c>
      <c r="N993" t="s">
        <v>2881</v>
      </c>
      <c r="O993" s="2">
        <f t="shared" si="127"/>
        <v>42922.017361111109</v>
      </c>
      <c r="P993" s="3">
        <f t="shared" si="128"/>
        <v>0.3997802734375</v>
      </c>
      <c r="Q993" s="3">
        <f t="shared" si="129"/>
        <v>0.2508544921875</v>
      </c>
      <c r="R993" s="3">
        <f t="shared" si="130"/>
        <v>24.799173898726451</v>
      </c>
      <c r="S993" s="3">
        <f t="shared" si="131"/>
        <v>18.055919228613789</v>
      </c>
      <c r="T993" s="4">
        <f t="shared" si="132"/>
        <v>1.2173917808219177</v>
      </c>
      <c r="U993" s="4">
        <f t="shared" si="133"/>
        <v>0</v>
      </c>
      <c r="V993" s="11" t="str">
        <f t="shared" si="134"/>
        <v>308</v>
      </c>
    </row>
    <row r="994" spans="1:22" x14ac:dyDescent="0.25">
      <c r="A994" s="6" t="s">
        <v>2882</v>
      </c>
      <c r="B994" s="6" t="s">
        <v>40</v>
      </c>
      <c r="C994" s="6" t="s">
        <v>141</v>
      </c>
      <c r="D994" s="6" t="s">
        <v>152</v>
      </c>
      <c r="E994" s="6" t="s">
        <v>2883</v>
      </c>
      <c r="F994" s="6" t="s">
        <v>224</v>
      </c>
      <c r="G994" s="6" t="s">
        <v>1358</v>
      </c>
      <c r="H994">
        <v>47.687800000000003</v>
      </c>
      <c r="I994">
        <v>-122.259</v>
      </c>
      <c r="J994">
        <v>60717</v>
      </c>
      <c r="K994">
        <v>7370835</v>
      </c>
      <c r="L994">
        <v>5</v>
      </c>
      <c r="M994">
        <v>999</v>
      </c>
      <c r="N994" t="s">
        <v>2884</v>
      </c>
      <c r="O994" s="2">
        <f t="shared" si="127"/>
        <v>42922.024305555555</v>
      </c>
      <c r="P994" s="3">
        <f t="shared" si="128"/>
        <v>0.40283203125</v>
      </c>
      <c r="Q994" s="3">
        <f t="shared" si="129"/>
        <v>0.25360107421875</v>
      </c>
      <c r="R994" s="3">
        <f t="shared" si="130"/>
        <v>24.799173898726451</v>
      </c>
      <c r="S994" s="3">
        <f t="shared" si="131"/>
        <v>17.897884328461998</v>
      </c>
      <c r="T994" s="4">
        <f t="shared" si="132"/>
        <v>1.2850246575342466</v>
      </c>
      <c r="U994" s="4">
        <f t="shared" si="133"/>
        <v>0</v>
      </c>
      <c r="V994" s="11" t="str">
        <f t="shared" si="134"/>
        <v>309</v>
      </c>
    </row>
    <row r="995" spans="1:22" x14ac:dyDescent="0.25">
      <c r="A995" s="6" t="s">
        <v>2885</v>
      </c>
      <c r="B995" s="6" t="s">
        <v>43</v>
      </c>
      <c r="C995" s="6" t="s">
        <v>119</v>
      </c>
      <c r="D995" s="6" t="s">
        <v>152</v>
      </c>
      <c r="E995" s="6" t="s">
        <v>2886</v>
      </c>
      <c r="F995" s="6" t="s">
        <v>17</v>
      </c>
      <c r="G995" s="6" t="s">
        <v>1358</v>
      </c>
      <c r="H995">
        <v>47.687600000000003</v>
      </c>
      <c r="I995">
        <v>-122.2585</v>
      </c>
      <c r="J995">
        <v>60717</v>
      </c>
      <c r="K995">
        <v>7470533</v>
      </c>
      <c r="L995">
        <v>2</v>
      </c>
      <c r="M995">
        <v>1000</v>
      </c>
      <c r="N995" t="s">
        <v>2887</v>
      </c>
      <c r="O995" s="2">
        <f t="shared" si="127"/>
        <v>42922.03125</v>
      </c>
      <c r="P995" s="3">
        <f t="shared" si="128"/>
        <v>0.408935546875</v>
      </c>
      <c r="Q995" s="3">
        <f t="shared" si="129"/>
        <v>0.2545166015625</v>
      </c>
      <c r="R995" s="3">
        <f t="shared" si="130"/>
        <v>24.799173898726451</v>
      </c>
      <c r="S995" s="3">
        <f t="shared" si="131"/>
        <v>17.746915277067785</v>
      </c>
      <c r="T995" s="4">
        <f t="shared" si="132"/>
        <v>1.2173917808219177</v>
      </c>
      <c r="U995" s="4">
        <f t="shared" si="133"/>
        <v>0</v>
      </c>
      <c r="V995" s="11" t="str">
        <f t="shared" si="134"/>
        <v>30A</v>
      </c>
    </row>
    <row r="996" spans="1:22" x14ac:dyDescent="0.25">
      <c r="A996" s="6" t="s">
        <v>2888</v>
      </c>
      <c r="B996" s="6" t="s">
        <v>43</v>
      </c>
      <c r="C996" s="6" t="s">
        <v>106</v>
      </c>
      <c r="D996" s="6" t="s">
        <v>152</v>
      </c>
      <c r="E996" s="6" t="s">
        <v>2889</v>
      </c>
      <c r="F996" s="6" t="s">
        <v>17</v>
      </c>
      <c r="G996" s="6" t="s">
        <v>1358</v>
      </c>
      <c r="H996">
        <v>47.687800000000003</v>
      </c>
      <c r="I996">
        <v>-122.259</v>
      </c>
      <c r="J996">
        <v>60717</v>
      </c>
      <c r="K996">
        <v>7570635</v>
      </c>
      <c r="L996">
        <v>3</v>
      </c>
      <c r="M996">
        <v>996</v>
      </c>
      <c r="N996" t="s">
        <v>2890</v>
      </c>
      <c r="O996" s="2">
        <f t="shared" si="127"/>
        <v>42922.038194444445</v>
      </c>
      <c r="P996" s="3">
        <f t="shared" si="128"/>
        <v>0.408935546875</v>
      </c>
      <c r="Q996" s="3">
        <f t="shared" si="129"/>
        <v>0.25543212890625</v>
      </c>
      <c r="R996" s="3">
        <f t="shared" si="130"/>
        <v>24.799173898726451</v>
      </c>
      <c r="S996" s="3">
        <f t="shared" si="131"/>
        <v>17.57990872367526</v>
      </c>
      <c r="T996" s="4">
        <f t="shared" si="132"/>
        <v>1.2173917808219177</v>
      </c>
      <c r="U996" s="4">
        <f t="shared" si="133"/>
        <v>0</v>
      </c>
      <c r="V996" s="11" t="str">
        <f t="shared" si="134"/>
        <v>30B</v>
      </c>
    </row>
    <row r="997" spans="1:22" x14ac:dyDescent="0.25">
      <c r="A997" s="6" t="s">
        <v>2891</v>
      </c>
      <c r="B997" s="6" t="s">
        <v>82</v>
      </c>
      <c r="C997" s="6" t="s">
        <v>257</v>
      </c>
      <c r="D997" s="6" t="s">
        <v>152</v>
      </c>
      <c r="E997" s="6" t="s">
        <v>2892</v>
      </c>
      <c r="F997" s="6" t="s">
        <v>17</v>
      </c>
      <c r="G997" s="6" t="s">
        <v>1358</v>
      </c>
      <c r="H997">
        <v>47.687800000000003</v>
      </c>
      <c r="I997">
        <v>-122.259</v>
      </c>
      <c r="J997">
        <v>60717</v>
      </c>
      <c r="K997">
        <v>8070835</v>
      </c>
      <c r="L997">
        <v>5</v>
      </c>
      <c r="M997">
        <v>998</v>
      </c>
      <c r="N997" t="s">
        <v>2893</v>
      </c>
      <c r="O997" s="2">
        <f t="shared" si="127"/>
        <v>42922.045138888891</v>
      </c>
      <c r="P997" s="3">
        <f t="shared" si="128"/>
        <v>0.4119873046875</v>
      </c>
      <c r="Q997" s="3">
        <f t="shared" si="129"/>
        <v>0.2581787109375</v>
      </c>
      <c r="R997" s="3">
        <f t="shared" si="130"/>
        <v>24.799173898726451</v>
      </c>
      <c r="S997" s="3">
        <f t="shared" si="131"/>
        <v>17.323592199739437</v>
      </c>
      <c r="T997" s="4">
        <f t="shared" si="132"/>
        <v>1.2173917808219177</v>
      </c>
      <c r="U997" s="4">
        <f t="shared" si="133"/>
        <v>0</v>
      </c>
      <c r="V997" s="11" t="str">
        <f t="shared" si="134"/>
        <v>30C</v>
      </c>
    </row>
    <row r="998" spans="1:22" x14ac:dyDescent="0.25">
      <c r="A998" s="6" t="s">
        <v>2894</v>
      </c>
      <c r="B998" s="6" t="s">
        <v>81</v>
      </c>
      <c r="C998" s="6" t="s">
        <v>150</v>
      </c>
      <c r="D998" s="6" t="s">
        <v>152</v>
      </c>
      <c r="E998" s="6" t="s">
        <v>2895</v>
      </c>
      <c r="F998" s="6" t="s">
        <v>17</v>
      </c>
      <c r="G998" s="6" t="s">
        <v>1947</v>
      </c>
      <c r="H998">
        <v>47.687800000000003</v>
      </c>
      <c r="I998">
        <v>-122.2589</v>
      </c>
      <c r="J998">
        <v>60717</v>
      </c>
      <c r="K998">
        <v>8170637</v>
      </c>
      <c r="L998">
        <v>3</v>
      </c>
      <c r="M998">
        <v>1000</v>
      </c>
      <c r="N998" t="s">
        <v>2896</v>
      </c>
      <c r="O998" s="2">
        <f t="shared" si="127"/>
        <v>42922.052083333328</v>
      </c>
      <c r="P998" s="3">
        <f t="shared" si="128"/>
        <v>0.4150390625</v>
      </c>
      <c r="Q998" s="3">
        <f t="shared" si="129"/>
        <v>0.25726318359375</v>
      </c>
      <c r="R998" s="3">
        <f t="shared" si="130"/>
        <v>24.799173898726451</v>
      </c>
      <c r="S998" s="3">
        <f t="shared" si="131"/>
        <v>17.160200501839427</v>
      </c>
      <c r="T998" s="4">
        <f t="shared" si="132"/>
        <v>1.2173917808219177</v>
      </c>
      <c r="U998" s="4">
        <f t="shared" si="133"/>
        <v>2.5625587331231401</v>
      </c>
      <c r="V998" s="11" t="str">
        <f t="shared" si="134"/>
        <v>30D</v>
      </c>
    </row>
    <row r="999" spans="1:22" x14ac:dyDescent="0.25">
      <c r="A999" s="6" t="s">
        <v>2897</v>
      </c>
      <c r="B999" s="6" t="s">
        <v>81</v>
      </c>
      <c r="C999" s="6" t="s">
        <v>259</v>
      </c>
      <c r="D999" s="6" t="s">
        <v>152</v>
      </c>
      <c r="E999" s="6" t="s">
        <v>2898</v>
      </c>
      <c r="F999" s="6" t="s">
        <v>17</v>
      </c>
      <c r="G999" s="6" t="s">
        <v>1358</v>
      </c>
      <c r="H999">
        <v>47.687800000000003</v>
      </c>
      <c r="I999">
        <v>-122.259</v>
      </c>
      <c r="J999">
        <v>60717</v>
      </c>
      <c r="K999">
        <v>8270542</v>
      </c>
      <c r="L999">
        <v>2</v>
      </c>
      <c r="M999">
        <v>1000</v>
      </c>
      <c r="N999" t="s">
        <v>2899</v>
      </c>
      <c r="O999" s="2">
        <f t="shared" si="127"/>
        <v>42922.059027777781</v>
      </c>
      <c r="P999" s="3">
        <f t="shared" si="128"/>
        <v>0.4150390625</v>
      </c>
      <c r="Q999" s="3">
        <f t="shared" si="129"/>
        <v>0.260009765625</v>
      </c>
      <c r="R999" s="3">
        <f t="shared" si="130"/>
        <v>24.799173898726451</v>
      </c>
      <c r="S999" s="3">
        <f t="shared" si="131"/>
        <v>17.056688408727325</v>
      </c>
      <c r="T999" s="4">
        <f t="shared" si="132"/>
        <v>1.2173917808219177</v>
      </c>
      <c r="U999" s="4">
        <f t="shared" si="133"/>
        <v>0</v>
      </c>
      <c r="V999" s="11" t="str">
        <f t="shared" si="134"/>
        <v>30E</v>
      </c>
    </row>
    <row r="1000" spans="1:22" x14ac:dyDescent="0.25">
      <c r="A1000" s="6" t="s">
        <v>2900</v>
      </c>
      <c r="B1000" s="6" t="s">
        <v>78</v>
      </c>
      <c r="C1000" s="6" t="s">
        <v>256</v>
      </c>
      <c r="D1000" s="6" t="s">
        <v>152</v>
      </c>
      <c r="E1000" s="6" t="s">
        <v>2901</v>
      </c>
      <c r="F1000" s="6" t="s">
        <v>224</v>
      </c>
      <c r="G1000" s="6" t="s">
        <v>1358</v>
      </c>
      <c r="H1000">
        <v>47.687899999999999</v>
      </c>
      <c r="I1000">
        <v>-122.25920000000001</v>
      </c>
      <c r="J1000">
        <v>60717</v>
      </c>
      <c r="K1000">
        <v>8370733</v>
      </c>
      <c r="L1000">
        <v>4</v>
      </c>
      <c r="M1000">
        <v>1000</v>
      </c>
      <c r="N1000" t="s">
        <v>2902</v>
      </c>
      <c r="O1000" s="2">
        <f t="shared" si="127"/>
        <v>42922.065972222219</v>
      </c>
      <c r="P1000" s="3">
        <f t="shared" si="128"/>
        <v>0.4180908203125</v>
      </c>
      <c r="Q1000" s="3">
        <f t="shared" si="129"/>
        <v>0.26275634765625</v>
      </c>
      <c r="R1000" s="3">
        <f t="shared" si="130"/>
        <v>24.799173898726451</v>
      </c>
      <c r="S1000" s="3">
        <f t="shared" si="131"/>
        <v>16.807205884573307</v>
      </c>
      <c r="T1000" s="4">
        <f t="shared" si="132"/>
        <v>1.2850246575342466</v>
      </c>
      <c r="U1000" s="4">
        <f t="shared" si="133"/>
        <v>0</v>
      </c>
      <c r="V1000" s="11" t="str">
        <f t="shared" si="134"/>
        <v>30F</v>
      </c>
    </row>
    <row r="1001" spans="1:22" x14ac:dyDescent="0.25">
      <c r="A1001" s="6" t="s">
        <v>2903</v>
      </c>
      <c r="B1001" s="6" t="s">
        <v>78</v>
      </c>
      <c r="C1001" s="6" t="s">
        <v>143</v>
      </c>
      <c r="D1001" s="6" t="s">
        <v>152</v>
      </c>
      <c r="E1001" s="6" t="s">
        <v>2904</v>
      </c>
      <c r="F1001" s="6" t="s">
        <v>224</v>
      </c>
      <c r="G1001" s="6" t="s">
        <v>1358</v>
      </c>
      <c r="H1001">
        <v>47.688000000000002</v>
      </c>
      <c r="I1001">
        <v>-122.25920000000001</v>
      </c>
      <c r="J1001">
        <v>60717</v>
      </c>
      <c r="K1001">
        <v>8470630</v>
      </c>
      <c r="L1001">
        <v>3</v>
      </c>
      <c r="M1001">
        <v>1000</v>
      </c>
      <c r="N1001" t="s">
        <v>2905</v>
      </c>
      <c r="O1001" s="2">
        <f t="shared" si="127"/>
        <v>42922.072916666672</v>
      </c>
      <c r="P1001" s="3">
        <f t="shared" si="128"/>
        <v>0.4180908203125</v>
      </c>
      <c r="Q1001" s="3">
        <f t="shared" si="129"/>
        <v>0.263671875</v>
      </c>
      <c r="R1001" s="3">
        <f t="shared" si="130"/>
        <v>24.799173898726451</v>
      </c>
      <c r="S1001" s="3">
        <f t="shared" si="131"/>
        <v>16.596303780074095</v>
      </c>
      <c r="T1001" s="4">
        <f t="shared" si="132"/>
        <v>1.2850246575342466</v>
      </c>
      <c r="U1001" s="4">
        <f t="shared" si="133"/>
        <v>0</v>
      </c>
      <c r="V1001" s="11" t="str">
        <f t="shared" si="134"/>
        <v>310</v>
      </c>
    </row>
    <row r="1002" spans="1:22" x14ac:dyDescent="0.25">
      <c r="A1002" s="6" t="s">
        <v>2906</v>
      </c>
      <c r="B1002" s="6" t="s">
        <v>78</v>
      </c>
      <c r="C1002" s="6" t="s">
        <v>256</v>
      </c>
      <c r="D1002" s="6" t="s">
        <v>152</v>
      </c>
      <c r="E1002" s="6" t="s">
        <v>2907</v>
      </c>
      <c r="F1002" s="6" t="s">
        <v>224</v>
      </c>
      <c r="G1002" s="6" t="s">
        <v>1358</v>
      </c>
      <c r="H1002">
        <v>47.687800000000003</v>
      </c>
      <c r="I1002">
        <v>-122.2589</v>
      </c>
      <c r="J1002">
        <v>60717</v>
      </c>
      <c r="K1002">
        <v>8571635</v>
      </c>
      <c r="L1002">
        <v>13</v>
      </c>
      <c r="M1002">
        <v>1000</v>
      </c>
      <c r="N1002" t="s">
        <v>2908</v>
      </c>
      <c r="O1002" s="2">
        <f t="shared" si="127"/>
        <v>42922.079861111109</v>
      </c>
      <c r="P1002" s="3">
        <f t="shared" si="128"/>
        <v>0.4180908203125</v>
      </c>
      <c r="Q1002" s="3">
        <f t="shared" si="129"/>
        <v>0.26275634765625</v>
      </c>
      <c r="R1002" s="3">
        <f t="shared" si="130"/>
        <v>24.799173898726451</v>
      </c>
      <c r="S1002" s="3">
        <f t="shared" si="131"/>
        <v>16.406567333283874</v>
      </c>
      <c r="T1002" s="4">
        <f t="shared" si="132"/>
        <v>1.2850246575342466</v>
      </c>
      <c r="U1002" s="4">
        <f t="shared" si="133"/>
        <v>0</v>
      </c>
      <c r="V1002" s="11" t="str">
        <f t="shared" si="134"/>
        <v>311</v>
      </c>
    </row>
    <row r="1003" spans="1:22" x14ac:dyDescent="0.25">
      <c r="A1003" s="6" t="s">
        <v>2909</v>
      </c>
      <c r="B1003" s="6" t="s">
        <v>78</v>
      </c>
      <c r="C1003" s="6" t="s">
        <v>254</v>
      </c>
      <c r="D1003" s="6" t="s">
        <v>226</v>
      </c>
      <c r="E1003" s="6" t="s">
        <v>2910</v>
      </c>
      <c r="F1003" s="6" t="s">
        <v>224</v>
      </c>
      <c r="G1003" s="6" t="s">
        <v>1358</v>
      </c>
      <c r="H1003">
        <v>47.6877</v>
      </c>
      <c r="I1003">
        <v>-122.2589</v>
      </c>
      <c r="J1003">
        <v>60717</v>
      </c>
      <c r="K1003">
        <v>9073235</v>
      </c>
      <c r="L1003">
        <v>29</v>
      </c>
      <c r="M1003">
        <v>1000</v>
      </c>
      <c r="N1003" t="s">
        <v>2911</v>
      </c>
      <c r="O1003" s="2">
        <f t="shared" si="127"/>
        <v>42922.086805555555</v>
      </c>
      <c r="P1003" s="3">
        <f t="shared" si="128"/>
        <v>0.4180908203125</v>
      </c>
      <c r="Q1003" s="3">
        <f t="shared" si="129"/>
        <v>0.2655029296875</v>
      </c>
      <c r="R1003" s="3">
        <f t="shared" si="130"/>
        <v>24.795035543925167</v>
      </c>
      <c r="S1003" s="3">
        <f t="shared" si="131"/>
        <v>16.181337643431277</v>
      </c>
      <c r="T1003" s="4">
        <f t="shared" si="132"/>
        <v>1.2850246575342466</v>
      </c>
      <c r="U1003" s="4">
        <f t="shared" si="133"/>
        <v>0</v>
      </c>
      <c r="V1003" s="11" t="str">
        <f t="shared" si="134"/>
        <v>312</v>
      </c>
    </row>
    <row r="1004" spans="1:22" x14ac:dyDescent="0.25">
      <c r="A1004" s="6" t="s">
        <v>2912</v>
      </c>
      <c r="B1004" s="6" t="s">
        <v>77</v>
      </c>
      <c r="C1004" s="6" t="s">
        <v>255</v>
      </c>
      <c r="D1004" s="6" t="s">
        <v>152</v>
      </c>
      <c r="E1004" s="6" t="s">
        <v>2913</v>
      </c>
      <c r="F1004" s="6" t="s">
        <v>224</v>
      </c>
      <c r="G1004" s="6" t="s">
        <v>1358</v>
      </c>
      <c r="H1004">
        <v>47.688000000000002</v>
      </c>
      <c r="I1004">
        <v>-122.2598</v>
      </c>
      <c r="J1004">
        <v>60717</v>
      </c>
      <c r="K1004">
        <v>9170626</v>
      </c>
      <c r="L1004">
        <v>3</v>
      </c>
      <c r="M1004">
        <v>1000</v>
      </c>
      <c r="N1004" t="s">
        <v>2914</v>
      </c>
      <c r="O1004" s="2">
        <f t="shared" si="127"/>
        <v>42922.09375</v>
      </c>
      <c r="P1004" s="3">
        <f t="shared" si="128"/>
        <v>0.421142578125</v>
      </c>
      <c r="Q1004" s="3">
        <f t="shared" si="129"/>
        <v>0.26458740234375</v>
      </c>
      <c r="R1004" s="3">
        <f t="shared" si="130"/>
        <v>24.799173898726451</v>
      </c>
      <c r="S1004" s="3">
        <f t="shared" si="131"/>
        <v>15.99565117156817</v>
      </c>
      <c r="T1004" s="4">
        <f t="shared" si="132"/>
        <v>1.2850246575342466</v>
      </c>
      <c r="U1004" s="4">
        <f t="shared" si="133"/>
        <v>0</v>
      </c>
      <c r="V1004" s="11" t="str">
        <f t="shared" si="134"/>
        <v>313</v>
      </c>
    </row>
    <row r="1005" spans="1:22" x14ac:dyDescent="0.25">
      <c r="A1005" s="6" t="s">
        <v>2915</v>
      </c>
      <c r="B1005" s="6" t="s">
        <v>78</v>
      </c>
      <c r="C1005" s="6" t="s">
        <v>254</v>
      </c>
      <c r="D1005" s="6" t="s">
        <v>152</v>
      </c>
      <c r="E1005" s="6" t="s">
        <v>2916</v>
      </c>
      <c r="F1005" s="6" t="s">
        <v>224</v>
      </c>
      <c r="G1005" s="6" t="s">
        <v>1358</v>
      </c>
      <c r="H1005">
        <v>47.687600000000003</v>
      </c>
      <c r="I1005">
        <v>-122.2581</v>
      </c>
      <c r="J1005">
        <v>60717</v>
      </c>
      <c r="K1005">
        <v>9270543</v>
      </c>
      <c r="L1005">
        <v>2</v>
      </c>
      <c r="M1005">
        <v>1000</v>
      </c>
      <c r="N1005" t="s">
        <v>2917</v>
      </c>
      <c r="O1005" s="2">
        <f t="shared" si="127"/>
        <v>42922.100694444445</v>
      </c>
      <c r="P1005" s="3">
        <f t="shared" si="128"/>
        <v>0.4180908203125</v>
      </c>
      <c r="Q1005" s="3">
        <f t="shared" si="129"/>
        <v>0.2655029296875</v>
      </c>
      <c r="R1005" s="3">
        <f t="shared" si="130"/>
        <v>24.799173898726451</v>
      </c>
      <c r="S1005" s="3">
        <f t="shared" si="131"/>
        <v>15.853630174622708</v>
      </c>
      <c r="T1005" s="4">
        <f t="shared" si="132"/>
        <v>1.2850246575342466</v>
      </c>
      <c r="U1005" s="4">
        <f t="shared" si="133"/>
        <v>0</v>
      </c>
      <c r="V1005" s="11" t="str">
        <f t="shared" si="134"/>
        <v>314</v>
      </c>
    </row>
    <row r="1006" spans="1:22" x14ac:dyDescent="0.25">
      <c r="A1006" s="6" t="s">
        <v>2918</v>
      </c>
      <c r="B1006" s="6" t="s">
        <v>77</v>
      </c>
      <c r="C1006" s="6" t="s">
        <v>286</v>
      </c>
      <c r="D1006" s="6" t="s">
        <v>152</v>
      </c>
      <c r="E1006" s="6" t="s">
        <v>2919</v>
      </c>
      <c r="F1006" s="6" t="s">
        <v>224</v>
      </c>
      <c r="G1006" s="6" t="s">
        <v>1358</v>
      </c>
      <c r="H1006">
        <v>47.687899999999999</v>
      </c>
      <c r="I1006">
        <v>-122.26</v>
      </c>
      <c r="J1006">
        <v>60717</v>
      </c>
      <c r="K1006">
        <v>9371023</v>
      </c>
      <c r="L1006">
        <v>7</v>
      </c>
      <c r="M1006">
        <v>1000</v>
      </c>
      <c r="N1006" t="s">
        <v>2920</v>
      </c>
      <c r="O1006" s="2">
        <f t="shared" si="127"/>
        <v>42922.107638888891</v>
      </c>
      <c r="P1006" s="3">
        <f t="shared" si="128"/>
        <v>0.421142578125</v>
      </c>
      <c r="Q1006" s="3">
        <f t="shared" si="129"/>
        <v>0.26641845703125</v>
      </c>
      <c r="R1006" s="3">
        <f t="shared" si="130"/>
        <v>24.799173898726451</v>
      </c>
      <c r="S1006" s="3">
        <f t="shared" si="131"/>
        <v>15.673683052797173</v>
      </c>
      <c r="T1006" s="4">
        <f t="shared" si="132"/>
        <v>1.2850246575342466</v>
      </c>
      <c r="U1006" s="4">
        <f t="shared" si="133"/>
        <v>0</v>
      </c>
      <c r="V1006" s="11" t="str">
        <f t="shared" si="134"/>
        <v>315</v>
      </c>
    </row>
    <row r="1007" spans="1:22" x14ac:dyDescent="0.25">
      <c r="A1007" s="6" t="s">
        <v>2921</v>
      </c>
      <c r="B1007" s="6" t="s">
        <v>77</v>
      </c>
      <c r="C1007" s="6" t="s">
        <v>127</v>
      </c>
      <c r="D1007" s="6" t="s">
        <v>152</v>
      </c>
      <c r="E1007" s="6" t="s">
        <v>2922</v>
      </c>
      <c r="F1007" s="6" t="s">
        <v>224</v>
      </c>
      <c r="G1007" s="6" t="s">
        <v>1358</v>
      </c>
      <c r="H1007">
        <v>47.6877</v>
      </c>
      <c r="I1007">
        <v>-122.25879999999999</v>
      </c>
      <c r="J1007">
        <v>60717</v>
      </c>
      <c r="K1007">
        <v>9470936</v>
      </c>
      <c r="L1007">
        <v>6</v>
      </c>
      <c r="M1007">
        <v>1000</v>
      </c>
      <c r="N1007" t="s">
        <v>2923</v>
      </c>
      <c r="O1007" s="2">
        <f t="shared" si="127"/>
        <v>42922.114583333328</v>
      </c>
      <c r="P1007" s="3">
        <f t="shared" si="128"/>
        <v>0.421142578125</v>
      </c>
      <c r="Q1007" s="3">
        <f t="shared" si="129"/>
        <v>0.26824951171875</v>
      </c>
      <c r="R1007" s="3">
        <f t="shared" si="130"/>
        <v>24.799173898726451</v>
      </c>
      <c r="S1007" s="3">
        <f t="shared" si="131"/>
        <v>15.534029612773679</v>
      </c>
      <c r="T1007" s="4">
        <f t="shared" si="132"/>
        <v>1.2850246575342466</v>
      </c>
      <c r="U1007" s="4">
        <f t="shared" si="133"/>
        <v>0</v>
      </c>
      <c r="V1007" s="11" t="str">
        <f t="shared" si="134"/>
        <v>316</v>
      </c>
    </row>
    <row r="1008" spans="1:22" x14ac:dyDescent="0.25">
      <c r="A1008" s="6" t="s">
        <v>2924</v>
      </c>
      <c r="B1008" s="6" t="s">
        <v>77</v>
      </c>
      <c r="C1008" s="6" t="s">
        <v>127</v>
      </c>
      <c r="D1008" s="6" t="s">
        <v>152</v>
      </c>
      <c r="E1008" s="6" t="s">
        <v>2925</v>
      </c>
      <c r="F1008" s="6" t="s">
        <v>224</v>
      </c>
      <c r="G1008" s="6" t="s">
        <v>1358</v>
      </c>
      <c r="H1008">
        <v>47.687800000000003</v>
      </c>
      <c r="I1008">
        <v>-122.2591</v>
      </c>
      <c r="J1008">
        <v>60717</v>
      </c>
      <c r="K1008">
        <v>9570732</v>
      </c>
      <c r="L1008">
        <v>4</v>
      </c>
      <c r="M1008">
        <v>1000</v>
      </c>
      <c r="N1008" t="s">
        <v>2926</v>
      </c>
      <c r="O1008" s="2">
        <f t="shared" si="127"/>
        <v>42922.121527777781</v>
      </c>
      <c r="P1008" s="3">
        <f t="shared" si="128"/>
        <v>0.421142578125</v>
      </c>
      <c r="Q1008" s="3">
        <f t="shared" si="129"/>
        <v>0.26824951171875</v>
      </c>
      <c r="R1008" s="3">
        <f t="shared" si="130"/>
        <v>24.799173898726451</v>
      </c>
      <c r="S1008" s="3">
        <f t="shared" si="131"/>
        <v>15.467152275027786</v>
      </c>
      <c r="T1008" s="4">
        <f t="shared" si="132"/>
        <v>1.2850246575342466</v>
      </c>
      <c r="U1008" s="4">
        <f t="shared" si="133"/>
        <v>0</v>
      </c>
      <c r="V1008" s="11" t="str">
        <f t="shared" si="134"/>
        <v>317</v>
      </c>
    </row>
    <row r="1009" spans="1:22" x14ac:dyDescent="0.25">
      <c r="A1009" s="6" t="s">
        <v>2927</v>
      </c>
      <c r="B1009" s="6" t="s">
        <v>77</v>
      </c>
      <c r="C1009" s="6" t="s">
        <v>127</v>
      </c>
      <c r="D1009" s="6" t="s">
        <v>152</v>
      </c>
      <c r="E1009" s="6" t="s">
        <v>2928</v>
      </c>
      <c r="F1009" s="6" t="s">
        <v>224</v>
      </c>
      <c r="G1009" s="6" t="s">
        <v>1358</v>
      </c>
      <c r="H1009">
        <v>47.6877</v>
      </c>
      <c r="I1009">
        <v>-122.2586</v>
      </c>
      <c r="J1009">
        <v>60717</v>
      </c>
      <c r="K1009">
        <v>10070839</v>
      </c>
      <c r="L1009">
        <v>5</v>
      </c>
      <c r="M1009">
        <v>1000</v>
      </c>
      <c r="N1009" t="s">
        <v>2929</v>
      </c>
      <c r="O1009" s="2">
        <f t="shared" si="127"/>
        <v>42922.128472222219</v>
      </c>
      <c r="P1009" s="3">
        <f t="shared" si="128"/>
        <v>0.421142578125</v>
      </c>
      <c r="Q1009" s="3">
        <f t="shared" si="129"/>
        <v>0.26824951171875</v>
      </c>
      <c r="R1009" s="3">
        <f t="shared" si="130"/>
        <v>24.799173898726451</v>
      </c>
      <c r="S1009" s="3">
        <f t="shared" si="131"/>
        <v>15.385162716902187</v>
      </c>
      <c r="T1009" s="4">
        <f t="shared" si="132"/>
        <v>1.2850246575342466</v>
      </c>
      <c r="U1009" s="4">
        <f t="shared" si="133"/>
        <v>0</v>
      </c>
      <c r="V1009" s="11" t="str">
        <f t="shared" si="134"/>
        <v>318</v>
      </c>
    </row>
    <row r="1010" spans="1:22" x14ac:dyDescent="0.25">
      <c r="A1010" s="6" t="s">
        <v>2930</v>
      </c>
      <c r="B1010" s="6" t="s">
        <v>77</v>
      </c>
      <c r="C1010" s="6" t="s">
        <v>924</v>
      </c>
      <c r="D1010" s="6" t="s">
        <v>226</v>
      </c>
      <c r="E1010" s="6" t="s">
        <v>2931</v>
      </c>
      <c r="F1010" s="6" t="s">
        <v>224</v>
      </c>
      <c r="G1010" s="6" t="s">
        <v>1358</v>
      </c>
      <c r="H1010">
        <v>47.6877</v>
      </c>
      <c r="I1010">
        <v>-122.2591</v>
      </c>
      <c r="J1010">
        <v>60717</v>
      </c>
      <c r="K1010">
        <v>10170633</v>
      </c>
      <c r="L1010">
        <v>3</v>
      </c>
      <c r="M1010">
        <v>1000</v>
      </c>
      <c r="N1010" t="s">
        <v>2932</v>
      </c>
      <c r="O1010" s="2">
        <f t="shared" si="127"/>
        <v>42922.135416666672</v>
      </c>
      <c r="P1010" s="3">
        <f t="shared" si="128"/>
        <v>0.421142578125</v>
      </c>
      <c r="Q1010" s="3">
        <f t="shared" si="129"/>
        <v>0.2691650390625</v>
      </c>
      <c r="R1010" s="3">
        <f t="shared" si="130"/>
        <v>24.795035543925167</v>
      </c>
      <c r="S1010" s="3">
        <f t="shared" si="131"/>
        <v>15.40306779596358</v>
      </c>
      <c r="T1010" s="4">
        <f t="shared" si="132"/>
        <v>1.2850246575342466</v>
      </c>
      <c r="U1010" s="4">
        <f t="shared" si="133"/>
        <v>0</v>
      </c>
      <c r="V1010" s="11" t="str">
        <f t="shared" si="134"/>
        <v>319</v>
      </c>
    </row>
    <row r="1011" spans="1:22" x14ac:dyDescent="0.25">
      <c r="A1011" s="6" t="s">
        <v>2933</v>
      </c>
      <c r="B1011" s="6" t="s">
        <v>291</v>
      </c>
      <c r="C1011" s="6" t="s">
        <v>2100</v>
      </c>
      <c r="D1011" s="6" t="s">
        <v>152</v>
      </c>
      <c r="E1011" s="6" t="s">
        <v>2934</v>
      </c>
      <c r="F1011" s="6" t="s">
        <v>224</v>
      </c>
      <c r="G1011" s="6" t="s">
        <v>1358</v>
      </c>
      <c r="H1011">
        <v>47.6877</v>
      </c>
      <c r="I1011">
        <v>-122.25920000000001</v>
      </c>
      <c r="J1011">
        <v>60717</v>
      </c>
      <c r="K1011">
        <v>10270734</v>
      </c>
      <c r="L1011">
        <v>4</v>
      </c>
      <c r="M1011">
        <v>1000</v>
      </c>
      <c r="N1011" t="s">
        <v>2935</v>
      </c>
      <c r="O1011" s="2">
        <f t="shared" si="127"/>
        <v>42922.142361111109</v>
      </c>
      <c r="P1011" s="3">
        <f t="shared" si="128"/>
        <v>0.4241943359375</v>
      </c>
      <c r="Q1011" s="3">
        <f t="shared" si="129"/>
        <v>0.27099609375</v>
      </c>
      <c r="R1011" s="3">
        <f t="shared" si="130"/>
        <v>24.799173898726451</v>
      </c>
      <c r="S1011" s="3">
        <f t="shared" si="131"/>
        <v>15.485134632239181</v>
      </c>
      <c r="T1011" s="4">
        <f t="shared" si="132"/>
        <v>1.2850246575342466</v>
      </c>
      <c r="U1011" s="4">
        <f t="shared" si="133"/>
        <v>0</v>
      </c>
      <c r="V1011" s="11" t="str">
        <f t="shared" si="134"/>
        <v>31A</v>
      </c>
    </row>
    <row r="1012" spans="1:22" x14ac:dyDescent="0.25">
      <c r="A1012" s="6" t="s">
        <v>2936</v>
      </c>
      <c r="B1012" s="6" t="s">
        <v>290</v>
      </c>
      <c r="C1012" s="6" t="s">
        <v>1675</v>
      </c>
      <c r="D1012" s="6" t="s">
        <v>152</v>
      </c>
      <c r="E1012" s="6" t="s">
        <v>2937</v>
      </c>
      <c r="F1012" s="6" t="s">
        <v>224</v>
      </c>
      <c r="G1012" s="6" t="s">
        <v>1358</v>
      </c>
      <c r="H1012">
        <v>47.6877</v>
      </c>
      <c r="I1012">
        <v>-122.2591</v>
      </c>
      <c r="J1012">
        <v>60717</v>
      </c>
      <c r="K1012">
        <v>10370735</v>
      </c>
      <c r="L1012">
        <v>4</v>
      </c>
      <c r="M1012">
        <v>1000</v>
      </c>
      <c r="N1012" t="s">
        <v>2938</v>
      </c>
      <c r="O1012" s="2">
        <f t="shared" si="127"/>
        <v>42922.149305555555</v>
      </c>
      <c r="P1012" s="3">
        <f t="shared" si="128"/>
        <v>0.42724609375</v>
      </c>
      <c r="Q1012" s="3">
        <f t="shared" si="129"/>
        <v>0.27008056640625</v>
      </c>
      <c r="R1012" s="3">
        <f t="shared" si="130"/>
        <v>24.799173898726451</v>
      </c>
      <c r="S1012" s="3">
        <f t="shared" si="131"/>
        <v>15.464584751928612</v>
      </c>
      <c r="T1012" s="4">
        <f t="shared" si="132"/>
        <v>1.2850246575342466</v>
      </c>
      <c r="U1012" s="4">
        <f t="shared" si="133"/>
        <v>0</v>
      </c>
      <c r="V1012" s="11" t="str">
        <f t="shared" si="134"/>
        <v>31B</v>
      </c>
    </row>
    <row r="1013" spans="1:22" x14ac:dyDescent="0.25">
      <c r="A1013" s="6" t="s">
        <v>2939</v>
      </c>
      <c r="B1013" s="6" t="s">
        <v>291</v>
      </c>
      <c r="C1013" s="6" t="s">
        <v>2940</v>
      </c>
      <c r="D1013" s="6" t="s">
        <v>226</v>
      </c>
      <c r="E1013" s="6" t="s">
        <v>2941</v>
      </c>
      <c r="F1013" s="6" t="s">
        <v>224</v>
      </c>
      <c r="G1013" s="6" t="s">
        <v>1358</v>
      </c>
      <c r="H1013">
        <v>47.687800000000003</v>
      </c>
      <c r="I1013">
        <v>-122.259</v>
      </c>
      <c r="J1013">
        <v>60717</v>
      </c>
      <c r="K1013">
        <v>10470633</v>
      </c>
      <c r="L1013">
        <v>3</v>
      </c>
      <c r="M1013">
        <v>999</v>
      </c>
      <c r="N1013" t="s">
        <v>2942</v>
      </c>
      <c r="O1013" s="2">
        <f t="shared" si="127"/>
        <v>42922.15625</v>
      </c>
      <c r="P1013" s="3">
        <f t="shared" si="128"/>
        <v>0.4241943359375</v>
      </c>
      <c r="Q1013" s="3">
        <f t="shared" si="129"/>
        <v>0.27191162109375</v>
      </c>
      <c r="R1013" s="3">
        <f t="shared" si="130"/>
        <v>24.795035543925167</v>
      </c>
      <c r="S1013" s="3">
        <f t="shared" si="131"/>
        <v>15.472288359589527</v>
      </c>
      <c r="T1013" s="4">
        <f t="shared" si="132"/>
        <v>1.2850246575342466</v>
      </c>
      <c r="U1013" s="4">
        <f t="shared" si="133"/>
        <v>0</v>
      </c>
      <c r="V1013" s="11" t="str">
        <f t="shared" si="134"/>
        <v>31C</v>
      </c>
    </row>
    <row r="1014" spans="1:22" x14ac:dyDescent="0.25">
      <c r="A1014" s="6" t="s">
        <v>2943</v>
      </c>
      <c r="B1014" s="6" t="s">
        <v>77</v>
      </c>
      <c r="C1014" s="6" t="s">
        <v>1282</v>
      </c>
      <c r="D1014" s="6" t="s">
        <v>152</v>
      </c>
      <c r="E1014" s="6" t="s">
        <v>2944</v>
      </c>
      <c r="F1014" s="6" t="s">
        <v>224</v>
      </c>
      <c r="G1014" s="6" t="s">
        <v>1358</v>
      </c>
      <c r="H1014">
        <v>47.6875</v>
      </c>
      <c r="I1014">
        <v>-122.259</v>
      </c>
      <c r="J1014">
        <v>60717</v>
      </c>
      <c r="K1014">
        <v>10570940</v>
      </c>
      <c r="L1014">
        <v>6</v>
      </c>
      <c r="M1014">
        <v>1000</v>
      </c>
      <c r="N1014" t="s">
        <v>2945</v>
      </c>
      <c r="O1014" s="2">
        <f t="shared" si="127"/>
        <v>42922.163194444445</v>
      </c>
      <c r="P1014" s="3">
        <f t="shared" si="128"/>
        <v>0.421142578125</v>
      </c>
      <c r="Q1014" s="3">
        <f t="shared" si="129"/>
        <v>0.2728271484375</v>
      </c>
      <c r="R1014" s="3">
        <f t="shared" si="130"/>
        <v>24.799173898726451</v>
      </c>
      <c r="S1014" s="3">
        <f t="shared" si="131"/>
        <v>15.392834260773895</v>
      </c>
      <c r="T1014" s="4">
        <f t="shared" si="132"/>
        <v>1.2850246575342466</v>
      </c>
      <c r="U1014" s="4">
        <f t="shared" si="133"/>
        <v>0</v>
      </c>
      <c r="V1014" s="11" t="str">
        <f t="shared" si="134"/>
        <v>31D</v>
      </c>
    </row>
    <row r="1015" spans="1:22" x14ac:dyDescent="0.25">
      <c r="A1015" s="6" t="s">
        <v>2946</v>
      </c>
      <c r="B1015" s="6" t="s">
        <v>291</v>
      </c>
      <c r="C1015" s="6" t="s">
        <v>1282</v>
      </c>
      <c r="D1015" s="6" t="s">
        <v>152</v>
      </c>
      <c r="E1015" s="6" t="s">
        <v>2947</v>
      </c>
      <c r="F1015" s="6" t="s">
        <v>224</v>
      </c>
      <c r="G1015" s="6" t="s">
        <v>1358</v>
      </c>
      <c r="H1015">
        <v>47.687899999999999</v>
      </c>
      <c r="I1015">
        <v>-122.25879999999999</v>
      </c>
      <c r="J1015">
        <v>60717</v>
      </c>
      <c r="K1015">
        <v>11071033</v>
      </c>
      <c r="L1015">
        <v>7</v>
      </c>
      <c r="M1015">
        <v>1000</v>
      </c>
      <c r="N1015" t="s">
        <v>2948</v>
      </c>
      <c r="O1015" s="2">
        <f t="shared" si="127"/>
        <v>42922.170138888891</v>
      </c>
      <c r="P1015" s="3">
        <f t="shared" si="128"/>
        <v>0.4241943359375</v>
      </c>
      <c r="Q1015" s="3">
        <f t="shared" si="129"/>
        <v>0.2728271484375</v>
      </c>
      <c r="R1015" s="3">
        <f t="shared" si="130"/>
        <v>24.799173898726451</v>
      </c>
      <c r="S1015" s="3">
        <f t="shared" si="131"/>
        <v>15.380050070877985</v>
      </c>
      <c r="T1015" s="4">
        <f t="shared" si="132"/>
        <v>1.2850246575342466</v>
      </c>
      <c r="U1015" s="4">
        <f t="shared" si="133"/>
        <v>0</v>
      </c>
      <c r="V1015" s="11" t="str">
        <f t="shared" si="134"/>
        <v>31E</v>
      </c>
    </row>
    <row r="1016" spans="1:22" x14ac:dyDescent="0.25">
      <c r="A1016" s="6" t="s">
        <v>2949</v>
      </c>
      <c r="B1016" s="6" t="s">
        <v>290</v>
      </c>
      <c r="C1016" s="6" t="s">
        <v>1675</v>
      </c>
      <c r="D1016" s="6" t="s">
        <v>152</v>
      </c>
      <c r="E1016" s="6" t="s">
        <v>2950</v>
      </c>
      <c r="F1016" s="6" t="s">
        <v>224</v>
      </c>
      <c r="G1016" s="6" t="s">
        <v>1358</v>
      </c>
      <c r="H1016">
        <v>47.687899999999999</v>
      </c>
      <c r="I1016">
        <v>-122.2589</v>
      </c>
      <c r="J1016">
        <v>60717</v>
      </c>
      <c r="K1016">
        <v>11170632</v>
      </c>
      <c r="L1016">
        <v>3</v>
      </c>
      <c r="M1016">
        <v>996</v>
      </c>
      <c r="N1016" t="s">
        <v>2951</v>
      </c>
      <c r="O1016" s="2">
        <f t="shared" si="127"/>
        <v>42922.177083333328</v>
      </c>
      <c r="P1016" s="3">
        <f t="shared" si="128"/>
        <v>0.42724609375</v>
      </c>
      <c r="Q1016" s="3">
        <f t="shared" si="129"/>
        <v>0.27008056640625</v>
      </c>
      <c r="R1016" s="3">
        <f t="shared" si="130"/>
        <v>24.799173898726451</v>
      </c>
      <c r="S1016" s="3">
        <f t="shared" si="131"/>
        <v>15.306070578652054</v>
      </c>
      <c r="T1016" s="4">
        <f t="shared" si="132"/>
        <v>1.2850246575342466</v>
      </c>
      <c r="U1016" s="4">
        <f t="shared" si="133"/>
        <v>0</v>
      </c>
      <c r="V1016" s="11" t="str">
        <f t="shared" si="134"/>
        <v>31F</v>
      </c>
    </row>
    <row r="1017" spans="1:22" x14ac:dyDescent="0.25">
      <c r="A1017" s="6" t="s">
        <v>2952</v>
      </c>
      <c r="B1017" s="6" t="s">
        <v>21</v>
      </c>
      <c r="C1017" s="6" t="s">
        <v>2735</v>
      </c>
      <c r="D1017" s="6" t="s">
        <v>226</v>
      </c>
      <c r="E1017" s="6" t="s">
        <v>2953</v>
      </c>
      <c r="F1017" s="6" t="s">
        <v>224</v>
      </c>
      <c r="G1017" s="6" t="s">
        <v>1358</v>
      </c>
      <c r="H1017">
        <v>47.687899999999999</v>
      </c>
      <c r="I1017">
        <v>-122.2589</v>
      </c>
      <c r="J1017">
        <v>60717</v>
      </c>
      <c r="K1017">
        <v>11270632</v>
      </c>
      <c r="L1017">
        <v>3</v>
      </c>
      <c r="M1017">
        <v>999</v>
      </c>
      <c r="N1017" t="s">
        <v>2954</v>
      </c>
      <c r="O1017" s="2">
        <f t="shared" si="127"/>
        <v>42922.184027777781</v>
      </c>
      <c r="P1017" s="3">
        <f t="shared" si="128"/>
        <v>0.4302978515625</v>
      </c>
      <c r="Q1017" s="3">
        <f t="shared" si="129"/>
        <v>0.27557373046875</v>
      </c>
      <c r="R1017" s="3">
        <f t="shared" si="130"/>
        <v>24.795035543925167</v>
      </c>
      <c r="S1017" s="3">
        <f t="shared" si="131"/>
        <v>15.257756698254127</v>
      </c>
      <c r="T1017" s="4">
        <f t="shared" si="132"/>
        <v>1.2850246575342466</v>
      </c>
      <c r="U1017" s="4">
        <f t="shared" si="133"/>
        <v>0</v>
      </c>
      <c r="V1017" s="11" t="str">
        <f t="shared" si="134"/>
        <v>320</v>
      </c>
    </row>
    <row r="1018" spans="1:22" x14ac:dyDescent="0.25">
      <c r="A1018" s="6" t="s">
        <v>2955</v>
      </c>
      <c r="B1018" s="6" t="s">
        <v>290</v>
      </c>
      <c r="C1018" s="6" t="s">
        <v>1670</v>
      </c>
      <c r="D1018" s="6" t="s">
        <v>152</v>
      </c>
      <c r="E1018" s="6" t="s">
        <v>2956</v>
      </c>
      <c r="F1018" s="6" t="s">
        <v>224</v>
      </c>
      <c r="G1018" s="6" t="s">
        <v>1358</v>
      </c>
      <c r="H1018">
        <v>47.687899999999999</v>
      </c>
      <c r="I1018">
        <v>-122.2589</v>
      </c>
      <c r="J1018">
        <v>60717</v>
      </c>
      <c r="K1018">
        <v>11370633</v>
      </c>
      <c r="L1018">
        <v>3</v>
      </c>
      <c r="M1018">
        <v>999</v>
      </c>
      <c r="N1018" t="s">
        <v>2957</v>
      </c>
      <c r="O1018" s="2">
        <f t="shared" si="127"/>
        <v>42922.190972222219</v>
      </c>
      <c r="P1018" s="3">
        <f t="shared" si="128"/>
        <v>0.42724609375</v>
      </c>
      <c r="Q1018" s="3">
        <f t="shared" si="129"/>
        <v>0.27374267578125</v>
      </c>
      <c r="R1018" s="3">
        <f t="shared" si="130"/>
        <v>24.799173898726451</v>
      </c>
      <c r="S1018" s="3">
        <f t="shared" si="131"/>
        <v>15.105987126038826</v>
      </c>
      <c r="T1018" s="4">
        <f t="shared" si="132"/>
        <v>1.2850246575342466</v>
      </c>
      <c r="U1018" s="4">
        <f t="shared" si="133"/>
        <v>0</v>
      </c>
      <c r="V1018" s="11" t="str">
        <f t="shared" si="134"/>
        <v>321</v>
      </c>
    </row>
    <row r="1019" spans="1:22" x14ac:dyDescent="0.25">
      <c r="A1019" s="6" t="s">
        <v>2958</v>
      </c>
      <c r="B1019" s="6" t="s">
        <v>290</v>
      </c>
      <c r="C1019" s="6" t="s">
        <v>2959</v>
      </c>
      <c r="D1019" s="6" t="s">
        <v>152</v>
      </c>
      <c r="E1019" s="6" t="s">
        <v>2960</v>
      </c>
      <c r="F1019" s="6" t="s">
        <v>86</v>
      </c>
      <c r="G1019" s="6" t="s">
        <v>1358</v>
      </c>
      <c r="H1019">
        <v>47.687899999999999</v>
      </c>
      <c r="I1019">
        <v>-122.259</v>
      </c>
      <c r="J1019">
        <v>60717</v>
      </c>
      <c r="K1019">
        <v>11470733</v>
      </c>
      <c r="L1019">
        <v>4</v>
      </c>
      <c r="M1019">
        <v>995</v>
      </c>
      <c r="N1019" t="s">
        <v>2961</v>
      </c>
      <c r="O1019" s="2">
        <f t="shared" si="127"/>
        <v>42922.197916666672</v>
      </c>
      <c r="P1019" s="3">
        <f t="shared" si="128"/>
        <v>0.42724609375</v>
      </c>
      <c r="Q1019" s="3">
        <f t="shared" si="129"/>
        <v>0.274658203125</v>
      </c>
      <c r="R1019" s="3">
        <f t="shared" si="130"/>
        <v>24.799173898726451</v>
      </c>
      <c r="S1019" s="3">
        <f t="shared" si="131"/>
        <v>15.085842394672738</v>
      </c>
      <c r="T1019" s="4">
        <f t="shared" si="132"/>
        <v>1.4879232876712329</v>
      </c>
      <c r="U1019" s="4">
        <f t="shared" si="133"/>
        <v>0</v>
      </c>
      <c r="V1019" s="11" t="str">
        <f t="shared" si="134"/>
        <v>322</v>
      </c>
    </row>
    <row r="1020" spans="1:22" x14ac:dyDescent="0.25">
      <c r="A1020" s="6" t="s">
        <v>2962</v>
      </c>
      <c r="B1020" s="6" t="s">
        <v>21</v>
      </c>
      <c r="C1020" s="6" t="s">
        <v>2963</v>
      </c>
      <c r="D1020" s="6" t="s">
        <v>226</v>
      </c>
      <c r="E1020" s="6" t="s">
        <v>2964</v>
      </c>
      <c r="F1020" s="6" t="s">
        <v>9</v>
      </c>
      <c r="G1020" s="6" t="s">
        <v>1358</v>
      </c>
      <c r="H1020">
        <v>47.6877</v>
      </c>
      <c r="I1020">
        <v>-122.2589</v>
      </c>
      <c r="J1020">
        <v>60717</v>
      </c>
      <c r="K1020">
        <v>11573300</v>
      </c>
      <c r="L1020">
        <v>30</v>
      </c>
      <c r="M1020">
        <v>991</v>
      </c>
      <c r="N1020" t="s">
        <v>2965</v>
      </c>
      <c r="O1020" s="2">
        <f t="shared" si="127"/>
        <v>42922.204861111109</v>
      </c>
      <c r="P1020" s="3">
        <f t="shared" si="128"/>
        <v>0.4302978515625</v>
      </c>
      <c r="Q1020" s="3">
        <f t="shared" si="129"/>
        <v>0.2764892578125</v>
      </c>
      <c r="R1020" s="3">
        <f t="shared" si="130"/>
        <v>24.795035543925167</v>
      </c>
      <c r="S1020" s="3">
        <f t="shared" si="131"/>
        <v>15.043105593900179</v>
      </c>
      <c r="T1020" s="4">
        <f t="shared" si="132"/>
        <v>2.2318849315068494</v>
      </c>
      <c r="U1020" s="4">
        <f t="shared" si="133"/>
        <v>0</v>
      </c>
      <c r="V1020" s="11" t="str">
        <f t="shared" si="134"/>
        <v>323</v>
      </c>
    </row>
    <row r="1021" spans="1:22" x14ac:dyDescent="0.25">
      <c r="A1021" s="6" t="s">
        <v>2966</v>
      </c>
      <c r="B1021" s="6" t="s">
        <v>21</v>
      </c>
      <c r="C1021" s="6" t="s">
        <v>1667</v>
      </c>
      <c r="D1021" s="6" t="s">
        <v>226</v>
      </c>
      <c r="E1021" s="6" t="s">
        <v>2967</v>
      </c>
      <c r="F1021" s="6" t="s">
        <v>144</v>
      </c>
      <c r="G1021" s="6" t="s">
        <v>1358</v>
      </c>
      <c r="H1021">
        <v>47.6877</v>
      </c>
      <c r="I1021">
        <v>-122.2587</v>
      </c>
      <c r="J1021">
        <v>60717</v>
      </c>
      <c r="K1021">
        <v>12070636</v>
      </c>
      <c r="L1021">
        <v>3</v>
      </c>
      <c r="M1021">
        <v>993</v>
      </c>
      <c r="N1021" t="s">
        <v>2968</v>
      </c>
      <c r="O1021" s="2">
        <f t="shared" si="127"/>
        <v>42922.211805555555</v>
      </c>
      <c r="P1021" s="3">
        <f t="shared" si="128"/>
        <v>0.4302978515625</v>
      </c>
      <c r="Q1021" s="3">
        <f t="shared" si="129"/>
        <v>0.27740478515625</v>
      </c>
      <c r="R1021" s="3">
        <f t="shared" si="130"/>
        <v>24.795035543925167</v>
      </c>
      <c r="S1021" s="3">
        <f t="shared" si="131"/>
        <v>15.005476295449455</v>
      </c>
      <c r="T1021" s="4">
        <f t="shared" si="132"/>
        <v>4.7343013698630134</v>
      </c>
      <c r="U1021" s="4">
        <f t="shared" si="133"/>
        <v>0</v>
      </c>
      <c r="V1021" s="11" t="str">
        <f t="shared" si="134"/>
        <v>324</v>
      </c>
    </row>
    <row r="1022" spans="1:22" x14ac:dyDescent="0.25">
      <c r="A1022" s="6" t="s">
        <v>2969</v>
      </c>
      <c r="B1022" s="6" t="s">
        <v>289</v>
      </c>
      <c r="C1022" s="6" t="s">
        <v>2735</v>
      </c>
      <c r="D1022" s="6" t="s">
        <v>152</v>
      </c>
      <c r="E1022" s="6" t="s">
        <v>2970</v>
      </c>
      <c r="F1022" s="6" t="s">
        <v>2940</v>
      </c>
      <c r="G1022" s="6" t="s">
        <v>1358</v>
      </c>
      <c r="H1022">
        <v>47.6877</v>
      </c>
      <c r="I1022">
        <v>-122.2587</v>
      </c>
      <c r="J1022">
        <v>60717</v>
      </c>
      <c r="K1022">
        <v>12170637</v>
      </c>
      <c r="L1022">
        <v>3</v>
      </c>
      <c r="M1022">
        <v>984</v>
      </c>
      <c r="N1022" t="s">
        <v>2971</v>
      </c>
      <c r="O1022" s="2">
        <f t="shared" si="127"/>
        <v>42922.21875</v>
      </c>
      <c r="P1022" s="3">
        <f t="shared" si="128"/>
        <v>0.433349609375</v>
      </c>
      <c r="Q1022" s="3">
        <f t="shared" si="129"/>
        <v>0.27557373046875</v>
      </c>
      <c r="R1022" s="3">
        <f t="shared" si="130"/>
        <v>24.799173898726451</v>
      </c>
      <c r="S1022" s="3">
        <f t="shared" si="131"/>
        <v>14.888051494727506</v>
      </c>
      <c r="T1022" s="4">
        <f t="shared" si="132"/>
        <v>10.48309589041096</v>
      </c>
      <c r="U1022" s="4">
        <f t="shared" si="133"/>
        <v>0</v>
      </c>
      <c r="V1022" s="11" t="str">
        <f t="shared" si="134"/>
        <v>325</v>
      </c>
    </row>
    <row r="1023" spans="1:22" x14ac:dyDescent="0.25">
      <c r="A1023" s="6" t="s">
        <v>2972</v>
      </c>
      <c r="B1023" s="6" t="s">
        <v>289</v>
      </c>
      <c r="C1023" s="6" t="s">
        <v>2963</v>
      </c>
      <c r="D1023" s="6" t="s">
        <v>226</v>
      </c>
      <c r="E1023" s="6" t="s">
        <v>2973</v>
      </c>
      <c r="F1023" s="6" t="s">
        <v>2974</v>
      </c>
      <c r="G1023" s="6" t="s">
        <v>1358</v>
      </c>
      <c r="H1023">
        <v>47.6877</v>
      </c>
      <c r="I1023">
        <v>-122.2589</v>
      </c>
      <c r="J1023">
        <v>60717</v>
      </c>
      <c r="K1023">
        <v>12270835</v>
      </c>
      <c r="L1023">
        <v>5</v>
      </c>
      <c r="M1023">
        <v>1000</v>
      </c>
      <c r="N1023" t="s">
        <v>2975</v>
      </c>
      <c r="O1023" s="2">
        <f t="shared" si="127"/>
        <v>42922.225694444445</v>
      </c>
      <c r="P1023" s="3">
        <f t="shared" si="128"/>
        <v>0.433349609375</v>
      </c>
      <c r="Q1023" s="3">
        <f t="shared" si="129"/>
        <v>0.2764892578125</v>
      </c>
      <c r="R1023" s="3">
        <f t="shared" si="130"/>
        <v>24.795035543925167</v>
      </c>
      <c r="S1023" s="3">
        <f t="shared" si="131"/>
        <v>14.930440542202234</v>
      </c>
      <c r="T1023" s="4">
        <f t="shared" si="132"/>
        <v>18.937205479452054</v>
      </c>
      <c r="U1023" s="4">
        <f t="shared" si="133"/>
        <v>0</v>
      </c>
      <c r="V1023" s="11" t="str">
        <f t="shared" si="134"/>
        <v>326</v>
      </c>
    </row>
    <row r="1024" spans="1:22" x14ac:dyDescent="0.25">
      <c r="A1024" s="6" t="s">
        <v>2976</v>
      </c>
      <c r="B1024" s="6" t="s">
        <v>21</v>
      </c>
      <c r="C1024" s="6" t="s">
        <v>1906</v>
      </c>
      <c r="D1024" s="6" t="s">
        <v>226</v>
      </c>
      <c r="E1024" s="6" t="s">
        <v>2977</v>
      </c>
      <c r="F1024" s="6" t="s">
        <v>2978</v>
      </c>
      <c r="G1024" s="6" t="s">
        <v>1358</v>
      </c>
      <c r="H1024">
        <v>47.687600000000003</v>
      </c>
      <c r="I1024">
        <v>-122.25830000000001</v>
      </c>
      <c r="J1024">
        <v>60717</v>
      </c>
      <c r="K1024">
        <v>12370942</v>
      </c>
      <c r="L1024">
        <v>6</v>
      </c>
      <c r="M1024">
        <v>1000</v>
      </c>
      <c r="N1024" t="s">
        <v>2979</v>
      </c>
      <c r="O1024" s="2">
        <f t="shared" si="127"/>
        <v>42922.232638888891</v>
      </c>
      <c r="P1024" s="3">
        <f t="shared" si="128"/>
        <v>0.4302978515625</v>
      </c>
      <c r="Q1024" s="3">
        <f t="shared" si="129"/>
        <v>0.28106689453125</v>
      </c>
      <c r="R1024" s="3">
        <f t="shared" si="130"/>
        <v>24.795035543925167</v>
      </c>
      <c r="S1024" s="3">
        <f t="shared" si="131"/>
        <v>14.768873127936047</v>
      </c>
      <c r="T1024" s="4">
        <f t="shared" si="132"/>
        <v>33.343008219178081</v>
      </c>
      <c r="U1024" s="4">
        <f t="shared" si="133"/>
        <v>0</v>
      </c>
      <c r="V1024" s="11" t="str">
        <f t="shared" si="134"/>
        <v>327</v>
      </c>
    </row>
    <row r="1025" spans="1:22" x14ac:dyDescent="0.25">
      <c r="A1025" s="6" t="s">
        <v>2980</v>
      </c>
      <c r="B1025" s="6" t="s">
        <v>21</v>
      </c>
      <c r="C1025" s="6" t="s">
        <v>2981</v>
      </c>
      <c r="D1025" s="6" t="s">
        <v>152</v>
      </c>
      <c r="E1025" s="6" t="s">
        <v>2982</v>
      </c>
      <c r="F1025" s="6" t="s">
        <v>2983</v>
      </c>
      <c r="G1025" s="6" t="s">
        <v>1358</v>
      </c>
      <c r="H1025">
        <v>47.6877</v>
      </c>
      <c r="I1025">
        <v>-122.2589</v>
      </c>
      <c r="J1025">
        <v>60717</v>
      </c>
      <c r="K1025">
        <v>12473300</v>
      </c>
      <c r="L1025">
        <v>30</v>
      </c>
      <c r="M1025">
        <v>999</v>
      </c>
      <c r="N1025" t="s">
        <v>2984</v>
      </c>
      <c r="O1025" s="2">
        <f t="shared" si="127"/>
        <v>42922.239583333328</v>
      </c>
      <c r="P1025" s="3">
        <f t="shared" si="128"/>
        <v>0.4302978515625</v>
      </c>
      <c r="Q1025" s="3">
        <f t="shared" si="129"/>
        <v>0.2801513671875</v>
      </c>
      <c r="R1025" s="3">
        <f t="shared" si="130"/>
        <v>24.799173898726451</v>
      </c>
      <c r="S1025" s="3">
        <f t="shared" si="131"/>
        <v>14.692299644584068</v>
      </c>
      <c r="T1025" s="4">
        <f t="shared" si="132"/>
        <v>47.410646575342469</v>
      </c>
      <c r="U1025" s="4">
        <f t="shared" si="133"/>
        <v>0</v>
      </c>
      <c r="V1025" s="11" t="str">
        <f t="shared" si="134"/>
        <v>328</v>
      </c>
    </row>
    <row r="1026" spans="1:22" x14ac:dyDescent="0.25">
      <c r="A1026" s="6" t="s">
        <v>2985</v>
      </c>
      <c r="B1026" s="6" t="s">
        <v>222</v>
      </c>
      <c r="C1026" s="6" t="s">
        <v>2986</v>
      </c>
      <c r="D1026" s="6" t="s">
        <v>226</v>
      </c>
      <c r="E1026" s="6" t="s">
        <v>2987</v>
      </c>
      <c r="F1026" s="6" t="s">
        <v>2988</v>
      </c>
      <c r="G1026" s="6" t="s">
        <v>1358</v>
      </c>
      <c r="H1026">
        <v>47.687800000000003</v>
      </c>
      <c r="I1026">
        <v>-122.2591</v>
      </c>
      <c r="J1026">
        <v>60717</v>
      </c>
      <c r="K1026">
        <v>12570832</v>
      </c>
      <c r="L1026">
        <v>5</v>
      </c>
      <c r="M1026">
        <v>1000</v>
      </c>
      <c r="N1026" t="s">
        <v>2989</v>
      </c>
      <c r="O1026" s="2">
        <f t="shared" ref="O1026:O1089" si="135">(HEX2DEC(A1026)/86400)+25569</f>
        <v>42922.246527777781</v>
      </c>
      <c r="P1026" s="3">
        <f t="shared" ref="P1026:P1089" si="136">HEX2DEC(B1026)/32768*100</f>
        <v>0.4364013671875</v>
      </c>
      <c r="Q1026" s="3">
        <f t="shared" ref="Q1026:Q1089" si="137">HEX2DEC(C1026)/32768*30</f>
        <v>0.281982421875</v>
      </c>
      <c r="R1026" s="3">
        <f t="shared" ref="R1026:R1089" si="138">1/($X$2+$X$3*LOG10(5600-HEX2DEC(D1026))+$X$4*LOG10(5600-HEX2DEC(D1026))^3)-273.15</f>
        <v>24.795035543925167</v>
      </c>
      <c r="S1026" s="3">
        <f t="shared" ref="S1026:S1089" si="139">1/($X$2+$X$3*LOG10(21000-HEX2DEC(E1026))+$X$4*LOG10(21000-HEX2DEC(E1026))^3)-273.15</f>
        <v>14.724373484698106</v>
      </c>
      <c r="T1026" s="4">
        <f t="shared" ref="T1026:T1089" si="140">((HEX2DEC(F1026)+4700)-4842)*0.049372/0.73</f>
        <v>60.937221917808223</v>
      </c>
      <c r="U1026" s="4">
        <f t="shared" ref="U1026:U1089" si="141">DEGREES(ACOS((1000-G1026)/1000))</f>
        <v>0</v>
      </c>
      <c r="V1026" s="11" t="str">
        <f t="shared" si="134"/>
        <v>329</v>
      </c>
    </row>
    <row r="1027" spans="1:22" x14ac:dyDescent="0.25">
      <c r="A1027" s="6" t="s">
        <v>2990</v>
      </c>
      <c r="B1027" s="6" t="s">
        <v>222</v>
      </c>
      <c r="C1027" s="6" t="s">
        <v>810</v>
      </c>
      <c r="D1027" s="6" t="s">
        <v>226</v>
      </c>
      <c r="E1027" s="6" t="s">
        <v>2991</v>
      </c>
      <c r="F1027" s="6" t="s">
        <v>2992</v>
      </c>
      <c r="G1027" s="6" t="s">
        <v>1358</v>
      </c>
      <c r="H1027">
        <v>47.687899999999999</v>
      </c>
      <c r="I1027">
        <v>-122.25920000000001</v>
      </c>
      <c r="J1027">
        <v>60717</v>
      </c>
      <c r="K1027">
        <v>13070930</v>
      </c>
      <c r="L1027">
        <v>6</v>
      </c>
      <c r="M1027">
        <v>1000</v>
      </c>
      <c r="N1027" t="s">
        <v>2993</v>
      </c>
      <c r="O1027" s="2">
        <f t="shared" si="135"/>
        <v>42922.253472222219</v>
      </c>
      <c r="P1027" s="3">
        <f t="shared" si="136"/>
        <v>0.4364013671875</v>
      </c>
      <c r="Q1027" s="3">
        <f t="shared" si="137"/>
        <v>0.27923583984375</v>
      </c>
      <c r="R1027" s="3">
        <f t="shared" si="138"/>
        <v>24.795035543925167</v>
      </c>
      <c r="S1027" s="3">
        <f t="shared" si="139"/>
        <v>14.756501643395893</v>
      </c>
      <c r="T1027" s="4">
        <f t="shared" si="140"/>
        <v>73.178772602739727</v>
      </c>
      <c r="U1027" s="4">
        <f t="shared" si="141"/>
        <v>0</v>
      </c>
      <c r="V1027" s="11" t="str">
        <f t="shared" si="134"/>
        <v>32A</v>
      </c>
    </row>
    <row r="1028" spans="1:22" x14ac:dyDescent="0.25">
      <c r="A1028" s="6" t="s">
        <v>2994</v>
      </c>
      <c r="B1028" s="6" t="s">
        <v>50</v>
      </c>
      <c r="C1028" s="6" t="s">
        <v>1906</v>
      </c>
      <c r="D1028" s="6" t="s">
        <v>152</v>
      </c>
      <c r="E1028" s="6" t="s">
        <v>2995</v>
      </c>
      <c r="F1028" s="6" t="s">
        <v>2996</v>
      </c>
      <c r="G1028" s="6" t="s">
        <v>1358</v>
      </c>
      <c r="H1028">
        <v>47.6877</v>
      </c>
      <c r="I1028">
        <v>-122.25830000000001</v>
      </c>
      <c r="J1028">
        <v>60717</v>
      </c>
      <c r="K1028">
        <v>13171040</v>
      </c>
      <c r="L1028">
        <v>7</v>
      </c>
      <c r="M1028">
        <v>1000</v>
      </c>
      <c r="N1028" t="s">
        <v>2997</v>
      </c>
      <c r="O1028" s="2">
        <f t="shared" si="135"/>
        <v>42922.260416666672</v>
      </c>
      <c r="P1028" s="3">
        <f t="shared" si="136"/>
        <v>0.439453125</v>
      </c>
      <c r="Q1028" s="3">
        <f t="shared" si="137"/>
        <v>0.28106689453125</v>
      </c>
      <c r="R1028" s="3">
        <f t="shared" si="138"/>
        <v>24.799173898726451</v>
      </c>
      <c r="S1028" s="3">
        <f t="shared" si="139"/>
        <v>14.883070763044373</v>
      </c>
      <c r="T1028" s="4">
        <f t="shared" si="140"/>
        <v>77.169112328767127</v>
      </c>
      <c r="U1028" s="4">
        <f t="shared" si="141"/>
        <v>0</v>
      </c>
      <c r="V1028" s="11" t="str">
        <f t="shared" ref="V1028:V1091" si="142">DEC2HEX((HEX2DEC(A1028)-HEX2DEC(A$2))/600)</f>
        <v>32B</v>
      </c>
    </row>
    <row r="1029" spans="1:22" x14ac:dyDescent="0.25">
      <c r="A1029" s="6" t="s">
        <v>2998</v>
      </c>
      <c r="B1029" s="6" t="s">
        <v>222</v>
      </c>
      <c r="C1029" s="6" t="s">
        <v>2986</v>
      </c>
      <c r="D1029" s="6" t="s">
        <v>152</v>
      </c>
      <c r="E1029" s="6" t="s">
        <v>1941</v>
      </c>
      <c r="F1029" s="6" t="s">
        <v>2999</v>
      </c>
      <c r="G1029" s="6" t="s">
        <v>1358</v>
      </c>
      <c r="H1029">
        <v>47.6877</v>
      </c>
      <c r="I1029">
        <v>-122.259</v>
      </c>
      <c r="J1029">
        <v>60717</v>
      </c>
      <c r="K1029">
        <v>13270532</v>
      </c>
      <c r="L1029">
        <v>2</v>
      </c>
      <c r="M1029">
        <v>1000</v>
      </c>
      <c r="N1029" t="s">
        <v>3000</v>
      </c>
      <c r="O1029" s="2">
        <f t="shared" si="135"/>
        <v>42922.267361111109</v>
      </c>
      <c r="P1029" s="3">
        <f t="shared" si="136"/>
        <v>0.4364013671875</v>
      </c>
      <c r="Q1029" s="3">
        <f t="shared" si="137"/>
        <v>0.281982421875</v>
      </c>
      <c r="R1029" s="3">
        <f t="shared" si="138"/>
        <v>24.799173898726451</v>
      </c>
      <c r="S1029" s="3">
        <f t="shared" si="139"/>
        <v>15.000464681092865</v>
      </c>
      <c r="T1029" s="4">
        <f t="shared" si="140"/>
        <v>83.053172602739735</v>
      </c>
      <c r="U1029" s="4">
        <f t="shared" si="141"/>
        <v>0</v>
      </c>
      <c r="V1029" s="11" t="str">
        <f t="shared" si="142"/>
        <v>32C</v>
      </c>
    </row>
    <row r="1030" spans="1:22" x14ac:dyDescent="0.25">
      <c r="A1030" s="6" t="s">
        <v>3001</v>
      </c>
      <c r="B1030" s="6" t="s">
        <v>50</v>
      </c>
      <c r="C1030" s="6" t="s">
        <v>3002</v>
      </c>
      <c r="D1030" s="6" t="s">
        <v>152</v>
      </c>
      <c r="E1030" s="6" t="s">
        <v>3003</v>
      </c>
      <c r="F1030" s="6" t="s">
        <v>3004</v>
      </c>
      <c r="G1030" s="6" t="s">
        <v>1358</v>
      </c>
      <c r="H1030">
        <v>47.687800000000003</v>
      </c>
      <c r="I1030">
        <v>-122.25920000000001</v>
      </c>
      <c r="J1030">
        <v>60717</v>
      </c>
      <c r="K1030">
        <v>13370631</v>
      </c>
      <c r="L1030">
        <v>3</v>
      </c>
      <c r="M1030">
        <v>1000</v>
      </c>
      <c r="N1030" t="s">
        <v>3005</v>
      </c>
      <c r="O1030" s="2">
        <f t="shared" si="135"/>
        <v>42922.274305555555</v>
      </c>
      <c r="P1030" s="3">
        <f t="shared" si="136"/>
        <v>0.439453125</v>
      </c>
      <c r="Q1030" s="3">
        <f t="shared" si="137"/>
        <v>0.28564453125</v>
      </c>
      <c r="R1030" s="3">
        <f t="shared" si="138"/>
        <v>24.799173898726451</v>
      </c>
      <c r="S1030" s="3">
        <f t="shared" si="139"/>
        <v>15.113546906959186</v>
      </c>
      <c r="T1030" s="4">
        <f t="shared" si="140"/>
        <v>93.874432876712319</v>
      </c>
      <c r="U1030" s="4">
        <f t="shared" si="141"/>
        <v>0</v>
      </c>
      <c r="V1030" s="11" t="str">
        <f t="shared" si="142"/>
        <v>32D</v>
      </c>
    </row>
    <row r="1031" spans="1:22" x14ac:dyDescent="0.25">
      <c r="A1031" s="6" t="s">
        <v>3006</v>
      </c>
      <c r="B1031" s="6" t="s">
        <v>222</v>
      </c>
      <c r="C1031" s="6" t="s">
        <v>301</v>
      </c>
      <c r="D1031" s="6" t="s">
        <v>226</v>
      </c>
      <c r="E1031" s="6" t="s">
        <v>3007</v>
      </c>
      <c r="F1031" s="6" t="s">
        <v>3008</v>
      </c>
      <c r="G1031" s="6" t="s">
        <v>1358</v>
      </c>
      <c r="H1031">
        <v>47.687600000000003</v>
      </c>
      <c r="I1031">
        <v>-122.25879999999999</v>
      </c>
      <c r="J1031">
        <v>60717</v>
      </c>
      <c r="K1031">
        <v>13470837</v>
      </c>
      <c r="L1031">
        <v>5</v>
      </c>
      <c r="M1031">
        <v>1000</v>
      </c>
      <c r="N1031" t="s">
        <v>3009</v>
      </c>
      <c r="O1031" s="2">
        <f t="shared" si="135"/>
        <v>42922.28125</v>
      </c>
      <c r="P1031" s="3">
        <f t="shared" si="136"/>
        <v>0.4364013671875</v>
      </c>
      <c r="Q1031" s="3">
        <f t="shared" si="137"/>
        <v>0.2838134765625</v>
      </c>
      <c r="R1031" s="3">
        <f t="shared" si="138"/>
        <v>24.795035543925167</v>
      </c>
      <c r="S1031" s="3">
        <f t="shared" si="139"/>
        <v>15.224770372021453</v>
      </c>
      <c r="T1031" s="4">
        <f t="shared" si="140"/>
        <v>109.36236164383563</v>
      </c>
      <c r="U1031" s="4">
        <f t="shared" si="141"/>
        <v>0</v>
      </c>
      <c r="V1031" s="11" t="str">
        <f t="shared" si="142"/>
        <v>32E</v>
      </c>
    </row>
    <row r="1032" spans="1:22" x14ac:dyDescent="0.25">
      <c r="A1032" s="6" t="s">
        <v>3010</v>
      </c>
      <c r="B1032" s="6" t="s">
        <v>222</v>
      </c>
      <c r="C1032" s="6" t="s">
        <v>301</v>
      </c>
      <c r="D1032" s="6" t="s">
        <v>226</v>
      </c>
      <c r="E1032" s="6" t="s">
        <v>2950</v>
      </c>
      <c r="F1032" s="6" t="s">
        <v>1240</v>
      </c>
      <c r="G1032" s="6" t="s">
        <v>1358</v>
      </c>
      <c r="H1032">
        <v>47.6877</v>
      </c>
      <c r="I1032">
        <v>-122.25879999999999</v>
      </c>
      <c r="J1032">
        <v>60717</v>
      </c>
      <c r="K1032">
        <v>13571036</v>
      </c>
      <c r="L1032">
        <v>7</v>
      </c>
      <c r="M1032">
        <v>1000</v>
      </c>
      <c r="N1032" t="s">
        <v>3011</v>
      </c>
      <c r="O1032" s="2">
        <f t="shared" si="135"/>
        <v>42922.288194444445</v>
      </c>
      <c r="P1032" s="3">
        <f t="shared" si="136"/>
        <v>0.4364013671875</v>
      </c>
      <c r="Q1032" s="3">
        <f t="shared" si="137"/>
        <v>0.2838134765625</v>
      </c>
      <c r="R1032" s="3">
        <f t="shared" si="138"/>
        <v>24.795035543925167</v>
      </c>
      <c r="S1032" s="3">
        <f t="shared" si="139"/>
        <v>15.306070578652054</v>
      </c>
      <c r="T1032" s="4">
        <f t="shared" si="140"/>
        <v>113.28506849315069</v>
      </c>
      <c r="U1032" s="4">
        <f t="shared" si="141"/>
        <v>0</v>
      </c>
      <c r="V1032" s="11" t="str">
        <f t="shared" si="142"/>
        <v>32F</v>
      </c>
    </row>
    <row r="1033" spans="1:22" x14ac:dyDescent="0.25">
      <c r="A1033" s="6" t="s">
        <v>3012</v>
      </c>
      <c r="B1033" s="6" t="s">
        <v>222</v>
      </c>
      <c r="C1033" s="6" t="s">
        <v>1664</v>
      </c>
      <c r="D1033" s="6" t="s">
        <v>152</v>
      </c>
      <c r="E1033" s="6" t="s">
        <v>3013</v>
      </c>
      <c r="F1033" s="6" t="s">
        <v>1597</v>
      </c>
      <c r="G1033" s="6" t="s">
        <v>1358</v>
      </c>
      <c r="H1033">
        <v>47.687800000000003</v>
      </c>
      <c r="I1033">
        <v>-122.259</v>
      </c>
      <c r="J1033">
        <v>60717</v>
      </c>
      <c r="K1033">
        <v>14070732</v>
      </c>
      <c r="L1033">
        <v>4</v>
      </c>
      <c r="M1033">
        <v>1000</v>
      </c>
      <c r="N1033" t="s">
        <v>3014</v>
      </c>
      <c r="O1033" s="2">
        <f t="shared" si="135"/>
        <v>42922.295138888891</v>
      </c>
      <c r="P1033" s="3">
        <f t="shared" si="136"/>
        <v>0.4364013671875</v>
      </c>
      <c r="Q1033" s="3">
        <f t="shared" si="137"/>
        <v>0.28472900390625</v>
      </c>
      <c r="R1033" s="3">
        <f t="shared" si="138"/>
        <v>24.799173898726451</v>
      </c>
      <c r="S1033" s="3">
        <f t="shared" si="139"/>
        <v>15.441492603604161</v>
      </c>
      <c r="T1033" s="4">
        <f t="shared" si="140"/>
        <v>108.14496986301369</v>
      </c>
      <c r="U1033" s="4">
        <f t="shared" si="141"/>
        <v>0</v>
      </c>
      <c r="V1033" s="11" t="str">
        <f t="shared" si="142"/>
        <v>330</v>
      </c>
    </row>
    <row r="1034" spans="1:22" x14ac:dyDescent="0.25">
      <c r="A1034" s="6" t="s">
        <v>3015</v>
      </c>
      <c r="B1034" s="6" t="s">
        <v>50</v>
      </c>
      <c r="C1034" s="6" t="s">
        <v>1664</v>
      </c>
      <c r="D1034" s="6" t="s">
        <v>152</v>
      </c>
      <c r="E1034" s="6" t="s">
        <v>3016</v>
      </c>
      <c r="F1034" s="6" t="s">
        <v>1389</v>
      </c>
      <c r="G1034" s="6" t="s">
        <v>1358</v>
      </c>
      <c r="H1034">
        <v>47.688099999999999</v>
      </c>
      <c r="I1034">
        <v>-122.2589</v>
      </c>
      <c r="J1034">
        <v>60717</v>
      </c>
      <c r="K1034">
        <v>14170827</v>
      </c>
      <c r="L1034">
        <v>5</v>
      </c>
      <c r="M1034">
        <v>996</v>
      </c>
      <c r="N1034" t="s">
        <v>3017</v>
      </c>
      <c r="O1034" s="2">
        <f t="shared" si="135"/>
        <v>42922.302083333328</v>
      </c>
      <c r="P1034" s="3">
        <f t="shared" si="136"/>
        <v>0.439453125</v>
      </c>
      <c r="Q1034" s="3">
        <f t="shared" si="137"/>
        <v>0.28472900390625</v>
      </c>
      <c r="R1034" s="3">
        <f t="shared" si="138"/>
        <v>24.799173898726451</v>
      </c>
      <c r="S1034" s="3">
        <f t="shared" si="139"/>
        <v>15.554654564891621</v>
      </c>
      <c r="T1034" s="4">
        <f t="shared" si="140"/>
        <v>123.49763287671233</v>
      </c>
      <c r="U1034" s="4">
        <f t="shared" si="141"/>
        <v>0</v>
      </c>
      <c r="V1034" s="11" t="str">
        <f t="shared" si="142"/>
        <v>331</v>
      </c>
    </row>
    <row r="1035" spans="1:22" x14ac:dyDescent="0.25">
      <c r="A1035" s="6" t="s">
        <v>3018</v>
      </c>
      <c r="B1035" s="6" t="s">
        <v>50</v>
      </c>
      <c r="C1035" s="6" t="s">
        <v>301</v>
      </c>
      <c r="D1035" s="6" t="s">
        <v>152</v>
      </c>
      <c r="E1035" s="6" t="s">
        <v>3019</v>
      </c>
      <c r="F1035" s="6" t="s">
        <v>2196</v>
      </c>
      <c r="G1035" s="6" t="s">
        <v>1358</v>
      </c>
      <c r="H1035">
        <v>47.687800000000003</v>
      </c>
      <c r="I1035">
        <v>-122.25920000000001</v>
      </c>
      <c r="J1035">
        <v>60717</v>
      </c>
      <c r="K1035">
        <v>14270628</v>
      </c>
      <c r="L1035">
        <v>3</v>
      </c>
      <c r="M1035">
        <v>1000</v>
      </c>
      <c r="N1035" t="s">
        <v>3020</v>
      </c>
      <c r="O1035" s="2">
        <f t="shared" si="135"/>
        <v>42922.309027777781</v>
      </c>
      <c r="P1035" s="3">
        <f t="shared" si="136"/>
        <v>0.439453125</v>
      </c>
      <c r="Q1035" s="3">
        <f t="shared" si="137"/>
        <v>0.2838134765625</v>
      </c>
      <c r="R1035" s="3">
        <f t="shared" si="138"/>
        <v>24.799173898726451</v>
      </c>
      <c r="S1035" s="3">
        <f t="shared" si="139"/>
        <v>15.637378265813993</v>
      </c>
      <c r="T1035" s="4">
        <f t="shared" si="140"/>
        <v>126.54111232876713</v>
      </c>
      <c r="U1035" s="4">
        <f t="shared" si="141"/>
        <v>0</v>
      </c>
      <c r="V1035" s="11" t="str">
        <f t="shared" si="142"/>
        <v>332</v>
      </c>
    </row>
    <row r="1036" spans="1:22" x14ac:dyDescent="0.25">
      <c r="A1036" s="6" t="s">
        <v>3021</v>
      </c>
      <c r="B1036" s="6" t="s">
        <v>46</v>
      </c>
      <c r="C1036" s="6" t="s">
        <v>1664</v>
      </c>
      <c r="D1036" s="6" t="s">
        <v>152</v>
      </c>
      <c r="E1036" s="6" t="s">
        <v>3022</v>
      </c>
      <c r="F1036" s="6" t="s">
        <v>3023</v>
      </c>
      <c r="G1036" s="6" t="s">
        <v>1358</v>
      </c>
      <c r="H1036">
        <v>47.687899999999999</v>
      </c>
      <c r="I1036">
        <v>-122.259</v>
      </c>
      <c r="J1036">
        <v>60717</v>
      </c>
      <c r="K1036">
        <v>14370727</v>
      </c>
      <c r="L1036">
        <v>4</v>
      </c>
      <c r="M1036">
        <v>1000</v>
      </c>
      <c r="N1036" t="s">
        <v>3024</v>
      </c>
      <c r="O1036" s="2">
        <f t="shared" si="135"/>
        <v>42922.315972222219</v>
      </c>
      <c r="P1036" s="3">
        <f t="shared" si="136"/>
        <v>0.4425048828125</v>
      </c>
      <c r="Q1036" s="3">
        <f t="shared" si="137"/>
        <v>0.28472900390625</v>
      </c>
      <c r="R1036" s="3">
        <f t="shared" si="138"/>
        <v>24.799173898726451</v>
      </c>
      <c r="S1036" s="3">
        <f t="shared" si="139"/>
        <v>15.772574365886953</v>
      </c>
      <c r="T1036" s="4">
        <f t="shared" si="140"/>
        <v>138.10633424657533</v>
      </c>
      <c r="U1036" s="4">
        <f t="shared" si="141"/>
        <v>0</v>
      </c>
      <c r="V1036" s="11" t="str">
        <f t="shared" si="142"/>
        <v>333</v>
      </c>
    </row>
    <row r="1037" spans="1:22" x14ac:dyDescent="0.25">
      <c r="A1037" s="6" t="s">
        <v>3025</v>
      </c>
      <c r="B1037" s="6" t="s">
        <v>50</v>
      </c>
      <c r="C1037" s="6" t="s">
        <v>301</v>
      </c>
      <c r="D1037" s="6" t="s">
        <v>152</v>
      </c>
      <c r="E1037" s="6" t="s">
        <v>3026</v>
      </c>
      <c r="F1037" s="6" t="s">
        <v>2408</v>
      </c>
      <c r="G1037" s="6" t="s">
        <v>1358</v>
      </c>
      <c r="H1037">
        <v>47.688200000000002</v>
      </c>
      <c r="I1037">
        <v>-122.259</v>
      </c>
      <c r="J1037">
        <v>60717</v>
      </c>
      <c r="K1037">
        <v>14470724</v>
      </c>
      <c r="L1037">
        <v>4</v>
      </c>
      <c r="M1037">
        <v>999</v>
      </c>
      <c r="N1037" t="s">
        <v>3027</v>
      </c>
      <c r="O1037" s="2">
        <f t="shared" si="135"/>
        <v>42922.322916666672</v>
      </c>
      <c r="P1037" s="3">
        <f t="shared" si="136"/>
        <v>0.439453125</v>
      </c>
      <c r="Q1037" s="3">
        <f t="shared" si="137"/>
        <v>0.2838134765625</v>
      </c>
      <c r="R1037" s="3">
        <f t="shared" si="138"/>
        <v>24.799173898726451</v>
      </c>
      <c r="S1037" s="3">
        <f t="shared" si="139"/>
        <v>15.89297462798595</v>
      </c>
      <c r="T1037" s="4">
        <f t="shared" si="140"/>
        <v>142.29957260273972</v>
      </c>
      <c r="U1037" s="4">
        <f t="shared" si="141"/>
        <v>0</v>
      </c>
      <c r="V1037" s="11" t="str">
        <f t="shared" si="142"/>
        <v>334</v>
      </c>
    </row>
    <row r="1038" spans="1:22" x14ac:dyDescent="0.25">
      <c r="A1038" s="6" t="s">
        <v>3028</v>
      </c>
      <c r="B1038" s="6" t="s">
        <v>50</v>
      </c>
      <c r="C1038" s="6" t="s">
        <v>301</v>
      </c>
      <c r="D1038" s="6" t="s">
        <v>226</v>
      </c>
      <c r="E1038" s="6" t="s">
        <v>3029</v>
      </c>
      <c r="F1038" s="6" t="s">
        <v>3030</v>
      </c>
      <c r="G1038" s="6" t="s">
        <v>1358</v>
      </c>
      <c r="H1038">
        <v>47.688000000000002</v>
      </c>
      <c r="I1038">
        <v>-122.259</v>
      </c>
      <c r="J1038">
        <v>60717</v>
      </c>
      <c r="K1038">
        <v>14570725</v>
      </c>
      <c r="L1038">
        <v>4</v>
      </c>
      <c r="M1038">
        <v>999</v>
      </c>
      <c r="N1038" t="s">
        <v>3031</v>
      </c>
      <c r="O1038" s="2">
        <f t="shared" si="135"/>
        <v>42922.329861111109</v>
      </c>
      <c r="P1038" s="3">
        <f t="shared" si="136"/>
        <v>0.439453125</v>
      </c>
      <c r="Q1038" s="3">
        <f t="shared" si="137"/>
        <v>0.2838134765625</v>
      </c>
      <c r="R1038" s="3">
        <f t="shared" si="138"/>
        <v>24.795035543925167</v>
      </c>
      <c r="S1038" s="3">
        <f t="shared" si="139"/>
        <v>16.037935041601429</v>
      </c>
      <c r="T1038" s="4">
        <f t="shared" si="140"/>
        <v>136.21261369863015</v>
      </c>
      <c r="U1038" s="4">
        <f t="shared" si="141"/>
        <v>0</v>
      </c>
      <c r="V1038" s="11" t="str">
        <f t="shared" si="142"/>
        <v>335</v>
      </c>
    </row>
    <row r="1039" spans="1:22" x14ac:dyDescent="0.25">
      <c r="A1039" s="6" t="s">
        <v>3032</v>
      </c>
      <c r="B1039" s="6" t="s">
        <v>50</v>
      </c>
      <c r="C1039" s="6" t="s">
        <v>1906</v>
      </c>
      <c r="D1039" s="6" t="s">
        <v>152</v>
      </c>
      <c r="E1039" s="6" t="s">
        <v>3033</v>
      </c>
      <c r="F1039" s="6" t="s">
        <v>3034</v>
      </c>
      <c r="G1039" s="6" t="s">
        <v>1358</v>
      </c>
      <c r="H1039">
        <v>47.688099999999999</v>
      </c>
      <c r="I1039">
        <v>-122.259</v>
      </c>
      <c r="J1039">
        <v>60717</v>
      </c>
      <c r="K1039">
        <v>15070725</v>
      </c>
      <c r="L1039">
        <v>4</v>
      </c>
      <c r="M1039">
        <v>999</v>
      </c>
      <c r="N1039" t="s">
        <v>3035</v>
      </c>
      <c r="O1039" s="2">
        <f t="shared" si="135"/>
        <v>42922.336805555555</v>
      </c>
      <c r="P1039" s="3">
        <f t="shared" si="136"/>
        <v>0.439453125</v>
      </c>
      <c r="Q1039" s="3">
        <f t="shared" si="137"/>
        <v>0.28106689453125</v>
      </c>
      <c r="R1039" s="3">
        <f t="shared" si="138"/>
        <v>24.799173898726451</v>
      </c>
      <c r="S1039" s="3">
        <f t="shared" si="139"/>
        <v>16.192002963486175</v>
      </c>
      <c r="T1039" s="4">
        <f t="shared" si="140"/>
        <v>148.79232876712328</v>
      </c>
      <c r="U1039" s="4">
        <f t="shared" si="141"/>
        <v>0</v>
      </c>
      <c r="V1039" s="11" t="str">
        <f t="shared" si="142"/>
        <v>336</v>
      </c>
    </row>
    <row r="1040" spans="1:22" x14ac:dyDescent="0.25">
      <c r="A1040" s="6" t="s">
        <v>3036</v>
      </c>
      <c r="B1040" s="6" t="s">
        <v>50</v>
      </c>
      <c r="C1040" s="6" t="s">
        <v>301</v>
      </c>
      <c r="D1040" s="6" t="s">
        <v>152</v>
      </c>
      <c r="E1040" s="6" t="s">
        <v>3037</v>
      </c>
      <c r="F1040" s="6" t="s">
        <v>3038</v>
      </c>
      <c r="G1040" s="6" t="s">
        <v>1358</v>
      </c>
      <c r="H1040">
        <v>47.687800000000003</v>
      </c>
      <c r="I1040">
        <v>-122.2589</v>
      </c>
      <c r="J1040">
        <v>60717</v>
      </c>
      <c r="K1040">
        <v>15170828</v>
      </c>
      <c r="L1040">
        <v>5</v>
      </c>
      <c r="M1040">
        <v>1000</v>
      </c>
      <c r="N1040" t="s">
        <v>3039</v>
      </c>
      <c r="O1040" s="2">
        <f t="shared" si="135"/>
        <v>42922.34375</v>
      </c>
      <c r="P1040" s="3">
        <f t="shared" si="136"/>
        <v>0.439453125</v>
      </c>
      <c r="Q1040" s="3">
        <f t="shared" si="137"/>
        <v>0.2838134765625</v>
      </c>
      <c r="R1040" s="3">
        <f t="shared" si="138"/>
        <v>24.799173898726451</v>
      </c>
      <c r="S1040" s="3">
        <f t="shared" si="139"/>
        <v>16.371536547974188</v>
      </c>
      <c r="T1040" s="4">
        <f t="shared" si="140"/>
        <v>155.48798356164383</v>
      </c>
      <c r="U1040" s="4">
        <f t="shared" si="141"/>
        <v>0</v>
      </c>
      <c r="V1040" s="11" t="str">
        <f t="shared" si="142"/>
        <v>337</v>
      </c>
    </row>
    <row r="1041" spans="1:22" x14ac:dyDescent="0.25">
      <c r="A1041" s="6" t="s">
        <v>3040</v>
      </c>
      <c r="B1041" s="6" t="s">
        <v>50</v>
      </c>
      <c r="C1041" s="6" t="s">
        <v>301</v>
      </c>
      <c r="D1041" s="6" t="s">
        <v>152</v>
      </c>
      <c r="E1041" s="6" t="s">
        <v>3041</v>
      </c>
      <c r="F1041" s="6" t="s">
        <v>1545</v>
      </c>
      <c r="G1041" s="6" t="s">
        <v>1358</v>
      </c>
      <c r="H1041">
        <v>47.687600000000003</v>
      </c>
      <c r="I1041">
        <v>-122.2587</v>
      </c>
      <c r="J1041">
        <v>60717</v>
      </c>
      <c r="K1041">
        <v>15270730</v>
      </c>
      <c r="L1041">
        <v>4</v>
      </c>
      <c r="M1041">
        <v>1000</v>
      </c>
      <c r="N1041" t="s">
        <v>3042</v>
      </c>
      <c r="O1041" s="2">
        <f t="shared" si="135"/>
        <v>42922.350694444445</v>
      </c>
      <c r="P1041" s="3">
        <f t="shared" si="136"/>
        <v>0.439453125</v>
      </c>
      <c r="Q1041" s="3">
        <f t="shared" si="137"/>
        <v>0.2838134765625</v>
      </c>
      <c r="R1041" s="3">
        <f t="shared" si="138"/>
        <v>24.799173898726451</v>
      </c>
      <c r="S1041" s="3">
        <f t="shared" si="139"/>
        <v>16.582688700471522</v>
      </c>
      <c r="T1041" s="4">
        <f t="shared" si="140"/>
        <v>160.69571506849317</v>
      </c>
      <c r="U1041" s="4">
        <f t="shared" si="141"/>
        <v>0</v>
      </c>
      <c r="V1041" s="11" t="str">
        <f t="shared" si="142"/>
        <v>338</v>
      </c>
    </row>
    <row r="1042" spans="1:22" x14ac:dyDescent="0.25">
      <c r="A1042" s="6" t="s">
        <v>3043</v>
      </c>
      <c r="B1042" s="6" t="s">
        <v>50</v>
      </c>
      <c r="C1042" s="6" t="s">
        <v>298</v>
      </c>
      <c r="D1042" s="6" t="s">
        <v>152</v>
      </c>
      <c r="E1042" s="6" t="s">
        <v>3044</v>
      </c>
      <c r="F1042" s="6" t="s">
        <v>3045</v>
      </c>
      <c r="G1042" s="6" t="s">
        <v>1358</v>
      </c>
      <c r="H1042">
        <v>47.688299999999998</v>
      </c>
      <c r="I1042">
        <v>-122.2568</v>
      </c>
      <c r="J1042">
        <v>60717</v>
      </c>
      <c r="K1042">
        <v>15370949</v>
      </c>
      <c r="L1042">
        <v>6</v>
      </c>
      <c r="M1042">
        <v>1000</v>
      </c>
      <c r="N1042" t="s">
        <v>3046</v>
      </c>
      <c r="O1042" s="2">
        <f t="shared" si="135"/>
        <v>42922.357638888891</v>
      </c>
      <c r="P1042" s="3">
        <f t="shared" si="136"/>
        <v>0.439453125</v>
      </c>
      <c r="Q1042" s="3">
        <f t="shared" si="137"/>
        <v>0.28289794921875</v>
      </c>
      <c r="R1042" s="3">
        <f t="shared" si="138"/>
        <v>24.799173898726451</v>
      </c>
      <c r="S1042" s="3">
        <f t="shared" si="139"/>
        <v>16.743965940398937</v>
      </c>
      <c r="T1042" s="4">
        <f t="shared" si="140"/>
        <v>165.76818082191781</v>
      </c>
      <c r="U1042" s="4">
        <f t="shared" si="141"/>
        <v>0</v>
      </c>
      <c r="V1042" s="11" t="str">
        <f t="shared" si="142"/>
        <v>339</v>
      </c>
    </row>
    <row r="1043" spans="1:22" x14ac:dyDescent="0.25">
      <c r="A1043" s="6" t="s">
        <v>3047</v>
      </c>
      <c r="B1043" s="6" t="s">
        <v>222</v>
      </c>
      <c r="C1043" s="6" t="s">
        <v>2986</v>
      </c>
      <c r="D1043" s="6" t="s">
        <v>152</v>
      </c>
      <c r="E1043" s="6" t="s">
        <v>3048</v>
      </c>
      <c r="F1043" s="6" t="s">
        <v>1454</v>
      </c>
      <c r="G1043" s="6" t="s">
        <v>1358</v>
      </c>
      <c r="H1043">
        <v>47.688299999999998</v>
      </c>
      <c r="I1043">
        <v>-122.2569</v>
      </c>
      <c r="J1043">
        <v>60717</v>
      </c>
      <c r="K1043">
        <v>15471148</v>
      </c>
      <c r="L1043">
        <v>8</v>
      </c>
      <c r="M1043">
        <v>1000</v>
      </c>
      <c r="N1043" t="s">
        <v>3049</v>
      </c>
      <c r="O1043" s="2">
        <f t="shared" si="135"/>
        <v>42922.364583333328</v>
      </c>
      <c r="P1043" s="3">
        <f t="shared" si="136"/>
        <v>0.4364013671875</v>
      </c>
      <c r="Q1043" s="3">
        <f t="shared" si="137"/>
        <v>0.281982421875</v>
      </c>
      <c r="R1043" s="3">
        <f t="shared" si="138"/>
        <v>24.799173898726451</v>
      </c>
      <c r="S1043" s="3">
        <f t="shared" si="139"/>
        <v>16.920457304675949</v>
      </c>
      <c r="T1043" s="4">
        <f t="shared" si="140"/>
        <v>168.33823013698628</v>
      </c>
      <c r="U1043" s="4">
        <f t="shared" si="141"/>
        <v>0</v>
      </c>
      <c r="V1043" s="11" t="str">
        <f t="shared" si="142"/>
        <v>33A</v>
      </c>
    </row>
    <row r="1044" spans="1:22" x14ac:dyDescent="0.25">
      <c r="A1044" s="6" t="s">
        <v>3050</v>
      </c>
      <c r="B1044" s="6" t="s">
        <v>50</v>
      </c>
      <c r="C1044" s="6" t="s">
        <v>2986</v>
      </c>
      <c r="D1044" s="6" t="s">
        <v>152</v>
      </c>
      <c r="E1044" s="6" t="s">
        <v>3051</v>
      </c>
      <c r="F1044" s="6" t="s">
        <v>3052</v>
      </c>
      <c r="G1044" s="6" t="s">
        <v>1358</v>
      </c>
      <c r="H1044">
        <v>47.688200000000002</v>
      </c>
      <c r="I1044">
        <v>-122.2572</v>
      </c>
      <c r="J1044">
        <v>60717</v>
      </c>
      <c r="K1044">
        <v>15571145</v>
      </c>
      <c r="L1044">
        <v>8</v>
      </c>
      <c r="M1044">
        <v>990</v>
      </c>
      <c r="N1044" t="s">
        <v>3053</v>
      </c>
      <c r="O1044" s="2">
        <f t="shared" si="135"/>
        <v>42922.371527777781</v>
      </c>
      <c r="P1044" s="3">
        <f t="shared" si="136"/>
        <v>0.439453125</v>
      </c>
      <c r="Q1044" s="3">
        <f t="shared" si="137"/>
        <v>0.281982421875</v>
      </c>
      <c r="R1044" s="3">
        <f t="shared" si="138"/>
        <v>24.799173898726451</v>
      </c>
      <c r="S1044" s="3">
        <f t="shared" si="139"/>
        <v>17.120968193805425</v>
      </c>
      <c r="T1044" s="4">
        <f t="shared" si="140"/>
        <v>176.85997260273973</v>
      </c>
      <c r="U1044" s="4">
        <f t="shared" si="141"/>
        <v>0</v>
      </c>
      <c r="V1044" s="11" t="str">
        <f t="shared" si="142"/>
        <v>33B</v>
      </c>
    </row>
    <row r="1045" spans="1:22" x14ac:dyDescent="0.25">
      <c r="A1045" s="6" t="s">
        <v>3054</v>
      </c>
      <c r="B1045" s="6" t="s">
        <v>46</v>
      </c>
      <c r="C1045" s="6" t="s">
        <v>1906</v>
      </c>
      <c r="D1045" s="6" t="s">
        <v>152</v>
      </c>
      <c r="E1045" s="6" t="s">
        <v>1986</v>
      </c>
      <c r="F1045" s="6" t="s">
        <v>3055</v>
      </c>
      <c r="G1045" s="6" t="s">
        <v>1358</v>
      </c>
      <c r="H1045">
        <v>47.687800000000003</v>
      </c>
      <c r="I1045">
        <v>-122.25879999999999</v>
      </c>
      <c r="J1045">
        <v>60717</v>
      </c>
      <c r="K1045">
        <v>16073300</v>
      </c>
      <c r="L1045">
        <v>30</v>
      </c>
      <c r="M1045">
        <v>1000</v>
      </c>
      <c r="N1045" t="s">
        <v>3056</v>
      </c>
      <c r="O1045" s="2">
        <f t="shared" si="135"/>
        <v>42922.378472222219</v>
      </c>
      <c r="P1045" s="3">
        <f t="shared" si="136"/>
        <v>0.4425048828125</v>
      </c>
      <c r="Q1045" s="3">
        <f t="shared" si="137"/>
        <v>0.28106689453125</v>
      </c>
      <c r="R1045" s="3">
        <f t="shared" si="138"/>
        <v>24.799173898726451</v>
      </c>
      <c r="S1045" s="3">
        <f t="shared" si="139"/>
        <v>17.309451933570585</v>
      </c>
      <c r="T1045" s="4">
        <f t="shared" si="140"/>
        <v>180.98557808219178</v>
      </c>
      <c r="U1045" s="4">
        <f t="shared" si="141"/>
        <v>0</v>
      </c>
      <c r="V1045" s="11" t="str">
        <f t="shared" si="142"/>
        <v>33C</v>
      </c>
    </row>
    <row r="1046" spans="1:22" x14ac:dyDescent="0.25">
      <c r="A1046" s="6" t="s">
        <v>3057</v>
      </c>
      <c r="B1046" s="6" t="s">
        <v>46</v>
      </c>
      <c r="C1046" s="6" t="s">
        <v>2986</v>
      </c>
      <c r="D1046" s="6" t="s">
        <v>152</v>
      </c>
      <c r="E1046" s="6" t="s">
        <v>3058</v>
      </c>
      <c r="F1046" s="6" t="s">
        <v>3059</v>
      </c>
      <c r="G1046" s="6" t="s">
        <v>1358</v>
      </c>
      <c r="H1046">
        <v>47.687899999999999</v>
      </c>
      <c r="I1046">
        <v>-122.2587</v>
      </c>
      <c r="J1046">
        <v>60717</v>
      </c>
      <c r="K1046">
        <v>16170836</v>
      </c>
      <c r="L1046">
        <v>5</v>
      </c>
      <c r="M1046">
        <v>1000</v>
      </c>
      <c r="N1046" t="s">
        <v>3060</v>
      </c>
      <c r="O1046" s="2">
        <f t="shared" si="135"/>
        <v>42922.385416666672</v>
      </c>
      <c r="P1046" s="3">
        <f t="shared" si="136"/>
        <v>0.4425048828125</v>
      </c>
      <c r="Q1046" s="3">
        <f t="shared" si="137"/>
        <v>0.281982421875</v>
      </c>
      <c r="R1046" s="3">
        <f t="shared" si="138"/>
        <v>24.799173898726451</v>
      </c>
      <c r="S1046" s="3">
        <f t="shared" si="139"/>
        <v>17.51122350640901</v>
      </c>
      <c r="T1046" s="4">
        <f t="shared" si="140"/>
        <v>189.37205479452055</v>
      </c>
      <c r="U1046" s="4">
        <f t="shared" si="141"/>
        <v>0</v>
      </c>
      <c r="V1046" s="11" t="str">
        <f t="shared" si="142"/>
        <v>33D</v>
      </c>
    </row>
    <row r="1047" spans="1:22" x14ac:dyDescent="0.25">
      <c r="A1047" s="6" t="s">
        <v>3061</v>
      </c>
      <c r="B1047" s="6" t="s">
        <v>50</v>
      </c>
      <c r="C1047" s="6" t="s">
        <v>2981</v>
      </c>
      <c r="D1047" s="6" t="s">
        <v>226</v>
      </c>
      <c r="E1047" s="6" t="s">
        <v>3062</v>
      </c>
      <c r="F1047" s="6" t="s">
        <v>3063</v>
      </c>
      <c r="G1047" s="6" t="s">
        <v>1358</v>
      </c>
      <c r="H1047">
        <v>47.687899999999999</v>
      </c>
      <c r="I1047">
        <v>-122.2589</v>
      </c>
      <c r="J1047">
        <v>60717</v>
      </c>
      <c r="K1047">
        <v>16270634</v>
      </c>
      <c r="L1047">
        <v>3</v>
      </c>
      <c r="M1047">
        <v>998</v>
      </c>
      <c r="N1047" t="s">
        <v>3064</v>
      </c>
      <c r="O1047" s="2">
        <f t="shared" si="135"/>
        <v>42922.392361111109</v>
      </c>
      <c r="P1047" s="3">
        <f t="shared" si="136"/>
        <v>0.439453125</v>
      </c>
      <c r="Q1047" s="3">
        <f t="shared" si="137"/>
        <v>0.2801513671875</v>
      </c>
      <c r="R1047" s="3">
        <f t="shared" si="138"/>
        <v>24.795035543925167</v>
      </c>
      <c r="S1047" s="3">
        <f t="shared" si="139"/>
        <v>17.732461066633277</v>
      </c>
      <c r="T1047" s="4">
        <f t="shared" si="140"/>
        <v>232.25129863013697</v>
      </c>
      <c r="U1047" s="4">
        <f t="shared" si="141"/>
        <v>0</v>
      </c>
      <c r="V1047" s="11" t="str">
        <f t="shared" si="142"/>
        <v>33E</v>
      </c>
    </row>
    <row r="1048" spans="1:22" x14ac:dyDescent="0.25">
      <c r="A1048" s="6" t="s">
        <v>3065</v>
      </c>
      <c r="B1048" s="6" t="s">
        <v>222</v>
      </c>
      <c r="C1048" s="6" t="s">
        <v>2959</v>
      </c>
      <c r="D1048" s="6" t="s">
        <v>152</v>
      </c>
      <c r="E1048" s="6" t="s">
        <v>375</v>
      </c>
      <c r="F1048" s="6" t="s">
        <v>3066</v>
      </c>
      <c r="G1048" s="6" t="s">
        <v>1358</v>
      </c>
      <c r="H1048">
        <v>47.687800000000003</v>
      </c>
      <c r="I1048">
        <v>-122.259</v>
      </c>
      <c r="J1048">
        <v>60717</v>
      </c>
      <c r="K1048">
        <v>16370633</v>
      </c>
      <c r="L1048">
        <v>3</v>
      </c>
      <c r="M1048">
        <v>998</v>
      </c>
      <c r="N1048" s="9" t="s">
        <v>3067</v>
      </c>
      <c r="O1048" s="2">
        <f t="shared" si="135"/>
        <v>42922.399305555555</v>
      </c>
      <c r="P1048" s="3">
        <f t="shared" si="136"/>
        <v>0.4364013671875</v>
      </c>
      <c r="Q1048" s="3">
        <f t="shared" si="137"/>
        <v>0.274658203125</v>
      </c>
      <c r="R1048" s="3">
        <f t="shared" si="138"/>
        <v>24.799173898726451</v>
      </c>
      <c r="S1048" s="3">
        <f t="shared" si="139"/>
        <v>21.860472977443862</v>
      </c>
      <c r="T1048" s="4">
        <f t="shared" si="140"/>
        <v>1511.7300602739726</v>
      </c>
      <c r="U1048" s="4">
        <f t="shared" si="141"/>
        <v>0</v>
      </c>
      <c r="V1048" s="11" t="str">
        <f t="shared" si="142"/>
        <v>33F</v>
      </c>
    </row>
    <row r="1049" spans="1:22" x14ac:dyDescent="0.25">
      <c r="A1049" s="6" t="s">
        <v>3068</v>
      </c>
      <c r="B1049" s="6" t="s">
        <v>289</v>
      </c>
      <c r="C1049" s="6" t="s">
        <v>255</v>
      </c>
      <c r="D1049" s="6" t="s">
        <v>152</v>
      </c>
      <c r="E1049" s="6" t="s">
        <v>281</v>
      </c>
      <c r="F1049" s="6" t="s">
        <v>3069</v>
      </c>
      <c r="G1049" s="6" t="s">
        <v>1358</v>
      </c>
      <c r="H1049">
        <v>47.687800000000003</v>
      </c>
      <c r="I1049">
        <v>-122.259</v>
      </c>
      <c r="J1049">
        <v>60717</v>
      </c>
      <c r="K1049">
        <v>16470633</v>
      </c>
      <c r="L1049">
        <v>3</v>
      </c>
      <c r="M1049">
        <v>1000</v>
      </c>
      <c r="N1049" t="s">
        <v>3070</v>
      </c>
      <c r="O1049" s="2">
        <f t="shared" si="135"/>
        <v>42922.40625</v>
      </c>
      <c r="P1049" s="3">
        <f t="shared" si="136"/>
        <v>0.433349609375</v>
      </c>
      <c r="Q1049" s="3">
        <f t="shared" si="137"/>
        <v>0.26458740234375</v>
      </c>
      <c r="R1049" s="3">
        <f t="shared" si="138"/>
        <v>24.799173898726451</v>
      </c>
      <c r="S1049" s="3">
        <f t="shared" si="139"/>
        <v>25.739653972409315</v>
      </c>
      <c r="T1049" s="4">
        <f t="shared" si="140"/>
        <v>1596.0682575342466</v>
      </c>
      <c r="U1049" s="4">
        <f t="shared" si="141"/>
        <v>0</v>
      </c>
      <c r="V1049" s="11" t="str">
        <f t="shared" si="142"/>
        <v>340</v>
      </c>
    </row>
    <row r="1050" spans="1:22" x14ac:dyDescent="0.25">
      <c r="A1050" s="6" t="s">
        <v>3071</v>
      </c>
      <c r="B1050" s="6" t="s">
        <v>291</v>
      </c>
      <c r="C1050" s="6" t="s">
        <v>257</v>
      </c>
      <c r="D1050" s="6" t="s">
        <v>152</v>
      </c>
      <c r="E1050" s="6" t="s">
        <v>3072</v>
      </c>
      <c r="F1050" s="6" t="s">
        <v>3073</v>
      </c>
      <c r="G1050" s="6" t="s">
        <v>1358</v>
      </c>
      <c r="H1050">
        <v>47.687800000000003</v>
      </c>
      <c r="I1050">
        <v>-122.259</v>
      </c>
      <c r="J1050">
        <v>60717</v>
      </c>
      <c r="K1050">
        <v>16570833</v>
      </c>
      <c r="L1050">
        <v>5</v>
      </c>
      <c r="M1050">
        <v>1000</v>
      </c>
      <c r="N1050" t="s">
        <v>3074</v>
      </c>
      <c r="O1050" s="2">
        <f t="shared" si="135"/>
        <v>42922.413194444445</v>
      </c>
      <c r="P1050" s="3">
        <f t="shared" si="136"/>
        <v>0.4241943359375</v>
      </c>
      <c r="Q1050" s="3">
        <f t="shared" si="137"/>
        <v>0.2581787109375</v>
      </c>
      <c r="R1050" s="3">
        <f t="shared" si="138"/>
        <v>24.799173898726451</v>
      </c>
      <c r="S1050" s="3">
        <f t="shared" si="139"/>
        <v>29.089557990508638</v>
      </c>
      <c r="T1050" s="4">
        <f t="shared" si="140"/>
        <v>1716.1166136986301</v>
      </c>
      <c r="U1050" s="4">
        <f t="shared" si="141"/>
        <v>0</v>
      </c>
      <c r="V1050" s="11" t="str">
        <f t="shared" si="142"/>
        <v>341</v>
      </c>
    </row>
    <row r="1051" spans="1:22" x14ac:dyDescent="0.25">
      <c r="A1051" s="6" t="s">
        <v>3075</v>
      </c>
      <c r="B1051" s="6" t="s">
        <v>78</v>
      </c>
      <c r="C1051" s="6" t="s">
        <v>153</v>
      </c>
      <c r="D1051" s="6" t="s">
        <v>152</v>
      </c>
      <c r="E1051" s="6" t="s">
        <v>3076</v>
      </c>
      <c r="F1051" s="6" t="s">
        <v>3077</v>
      </c>
      <c r="G1051" s="6" t="s">
        <v>1358</v>
      </c>
      <c r="H1051">
        <v>47.687800000000003</v>
      </c>
      <c r="I1051">
        <v>-122.259</v>
      </c>
      <c r="J1051">
        <v>60717</v>
      </c>
      <c r="K1051">
        <v>17070733</v>
      </c>
      <c r="L1051">
        <v>4</v>
      </c>
      <c r="M1051">
        <v>999</v>
      </c>
      <c r="N1051" t="s">
        <v>3078</v>
      </c>
      <c r="O1051" s="2">
        <f t="shared" si="135"/>
        <v>42922.420138888891</v>
      </c>
      <c r="P1051" s="3">
        <f t="shared" si="136"/>
        <v>0.4180908203125</v>
      </c>
      <c r="Q1051" s="3">
        <f t="shared" si="137"/>
        <v>0.24993896484375</v>
      </c>
      <c r="R1051" s="3">
        <f t="shared" si="138"/>
        <v>24.799173898726451</v>
      </c>
      <c r="S1051" s="3">
        <f t="shared" si="139"/>
        <v>32.04774461215095</v>
      </c>
      <c r="T1051" s="4">
        <f t="shared" si="140"/>
        <v>1787.2664</v>
      </c>
      <c r="U1051" s="4">
        <f t="shared" si="141"/>
        <v>0</v>
      </c>
      <c r="V1051" s="11" t="str">
        <f t="shared" si="142"/>
        <v>342</v>
      </c>
    </row>
    <row r="1052" spans="1:22" x14ac:dyDescent="0.25">
      <c r="A1052" s="6" t="s">
        <v>3079</v>
      </c>
      <c r="B1052" s="6" t="s">
        <v>82</v>
      </c>
      <c r="C1052" s="6" t="s">
        <v>101</v>
      </c>
      <c r="D1052" s="6" t="s">
        <v>152</v>
      </c>
      <c r="E1052" s="6" t="s">
        <v>3080</v>
      </c>
      <c r="F1052" s="6" t="s">
        <v>3081</v>
      </c>
      <c r="G1052" s="6" t="s">
        <v>1358</v>
      </c>
      <c r="H1052">
        <v>47.6877</v>
      </c>
      <c r="I1052">
        <v>-122.2591</v>
      </c>
      <c r="J1052">
        <v>60717</v>
      </c>
      <c r="K1052">
        <v>17170731</v>
      </c>
      <c r="L1052">
        <v>4</v>
      </c>
      <c r="M1052">
        <v>999</v>
      </c>
      <c r="N1052" t="s">
        <v>3082</v>
      </c>
      <c r="O1052" s="2">
        <f t="shared" si="135"/>
        <v>42922.427083333328</v>
      </c>
      <c r="P1052" s="3">
        <f t="shared" si="136"/>
        <v>0.4119873046875</v>
      </c>
      <c r="Q1052" s="3">
        <f t="shared" si="137"/>
        <v>0.2398681640625</v>
      </c>
      <c r="R1052" s="3">
        <f t="shared" si="138"/>
        <v>24.799173898726451</v>
      </c>
      <c r="S1052" s="3">
        <f t="shared" si="139"/>
        <v>34.744599073535028</v>
      </c>
      <c r="T1052" s="4">
        <f t="shared" si="140"/>
        <v>1834.406515068493</v>
      </c>
      <c r="U1052" s="4">
        <f t="shared" si="141"/>
        <v>0</v>
      </c>
      <c r="V1052" s="11" t="str">
        <f t="shared" si="142"/>
        <v>343</v>
      </c>
    </row>
    <row r="1053" spans="1:22" x14ac:dyDescent="0.25">
      <c r="A1053" s="6" t="s">
        <v>3083</v>
      </c>
      <c r="B1053" s="6" t="s">
        <v>154</v>
      </c>
      <c r="C1053" s="6" t="s">
        <v>172</v>
      </c>
      <c r="D1053" s="6" t="s">
        <v>152</v>
      </c>
      <c r="E1053" s="6" t="s">
        <v>3084</v>
      </c>
      <c r="F1053" s="6" t="s">
        <v>2339</v>
      </c>
      <c r="G1053" s="6" t="s">
        <v>1358</v>
      </c>
      <c r="H1053">
        <v>47.6877</v>
      </c>
      <c r="I1053">
        <v>-122.2591</v>
      </c>
      <c r="J1053">
        <v>60717</v>
      </c>
      <c r="K1053">
        <v>17270631</v>
      </c>
      <c r="L1053">
        <v>3</v>
      </c>
      <c r="M1053">
        <v>1000</v>
      </c>
      <c r="N1053" s="9" t="s">
        <v>3085</v>
      </c>
      <c r="O1053" s="2">
        <f t="shared" si="135"/>
        <v>42922.434027777781</v>
      </c>
      <c r="P1053" s="3">
        <f t="shared" si="136"/>
        <v>0.4058837890625</v>
      </c>
      <c r="Q1053" s="3">
        <f t="shared" si="137"/>
        <v>0.2325439453125</v>
      </c>
      <c r="R1053" s="3">
        <f t="shared" si="138"/>
        <v>24.799173898726451</v>
      </c>
      <c r="S1053" s="3">
        <f t="shared" si="139"/>
        <v>37.254532022851947</v>
      </c>
      <c r="T1053" s="4">
        <f t="shared" si="140"/>
        <v>1888.2422849315069</v>
      </c>
      <c r="U1053" s="4">
        <f t="shared" si="141"/>
        <v>0</v>
      </c>
      <c r="V1053" s="11" t="str">
        <f t="shared" si="142"/>
        <v>344</v>
      </c>
    </row>
    <row r="1054" spans="1:22" x14ac:dyDescent="0.25">
      <c r="A1054" s="6" t="s">
        <v>3086</v>
      </c>
      <c r="B1054" s="6" t="s">
        <v>51</v>
      </c>
      <c r="C1054" s="6" t="s">
        <v>139</v>
      </c>
      <c r="D1054" s="6" t="s">
        <v>152</v>
      </c>
      <c r="E1054" s="6" t="s">
        <v>3087</v>
      </c>
      <c r="F1054" s="6" t="s">
        <v>1901</v>
      </c>
      <c r="G1054" s="6" t="s">
        <v>1358</v>
      </c>
      <c r="H1054">
        <v>47.687800000000003</v>
      </c>
      <c r="I1054">
        <v>-122.2591</v>
      </c>
      <c r="J1054">
        <v>60717</v>
      </c>
      <c r="K1054">
        <v>17370833</v>
      </c>
      <c r="L1054">
        <v>5</v>
      </c>
      <c r="M1054">
        <v>995</v>
      </c>
      <c r="N1054" t="s">
        <v>3088</v>
      </c>
      <c r="O1054" s="2">
        <f t="shared" si="135"/>
        <v>42922.440972222219</v>
      </c>
      <c r="P1054" s="3">
        <f t="shared" si="136"/>
        <v>0.3997802734375</v>
      </c>
      <c r="Q1054" s="3">
        <f t="shared" si="137"/>
        <v>0.22796630859375</v>
      </c>
      <c r="R1054" s="3">
        <f t="shared" si="138"/>
        <v>24.799173898726451</v>
      </c>
      <c r="S1054" s="3">
        <f t="shared" si="139"/>
        <v>39.764368743535329</v>
      </c>
      <c r="T1054" s="4">
        <f t="shared" si="140"/>
        <v>1888.1746520547947</v>
      </c>
      <c r="U1054" s="4">
        <f t="shared" si="141"/>
        <v>0</v>
      </c>
      <c r="V1054" s="11" t="str">
        <f t="shared" si="142"/>
        <v>345</v>
      </c>
    </row>
    <row r="1055" spans="1:22" x14ac:dyDescent="0.25">
      <c r="A1055" s="6" t="s">
        <v>3089</v>
      </c>
      <c r="B1055" s="6" t="s">
        <v>79</v>
      </c>
      <c r="C1055" s="6" t="s">
        <v>250</v>
      </c>
      <c r="D1055" s="6" t="s">
        <v>152</v>
      </c>
      <c r="E1055" s="6" t="s">
        <v>3090</v>
      </c>
      <c r="F1055" s="6" t="s">
        <v>1901</v>
      </c>
      <c r="G1055" s="6" t="s">
        <v>1358</v>
      </c>
      <c r="H1055">
        <v>47.6875</v>
      </c>
      <c r="I1055">
        <v>-122.2589</v>
      </c>
      <c r="J1055">
        <v>60717</v>
      </c>
      <c r="K1055">
        <v>17470931</v>
      </c>
      <c r="L1055">
        <v>6</v>
      </c>
      <c r="M1055">
        <v>1000</v>
      </c>
      <c r="N1055" t="s">
        <v>3091</v>
      </c>
      <c r="O1055" s="2">
        <f t="shared" si="135"/>
        <v>42922.447916666672</v>
      </c>
      <c r="P1055" s="3">
        <f t="shared" si="136"/>
        <v>0.3936767578125</v>
      </c>
      <c r="Q1055" s="3">
        <f t="shared" si="137"/>
        <v>0.2288818359375</v>
      </c>
      <c r="R1055" s="3">
        <f t="shared" si="138"/>
        <v>24.799173898726451</v>
      </c>
      <c r="S1055" s="3">
        <f t="shared" si="139"/>
        <v>41.871551607170943</v>
      </c>
      <c r="T1055" s="4">
        <f t="shared" si="140"/>
        <v>1888.1746520547947</v>
      </c>
      <c r="U1055" s="4">
        <f t="shared" si="141"/>
        <v>0</v>
      </c>
      <c r="V1055" s="11" t="str">
        <f t="shared" si="142"/>
        <v>346</v>
      </c>
    </row>
    <row r="1056" spans="1:22" x14ac:dyDescent="0.25">
      <c r="A1056" s="6" t="s">
        <v>3092</v>
      </c>
      <c r="B1056" s="6" t="s">
        <v>22</v>
      </c>
      <c r="C1056" s="6" t="s">
        <v>125</v>
      </c>
      <c r="D1056" s="6" t="s">
        <v>152</v>
      </c>
      <c r="E1056" s="6" t="s">
        <v>3093</v>
      </c>
      <c r="F1056" s="6" t="s">
        <v>1901</v>
      </c>
      <c r="G1056" s="6" t="s">
        <v>1358</v>
      </c>
      <c r="H1056">
        <v>47.6875</v>
      </c>
      <c r="I1056">
        <v>-122.2589</v>
      </c>
      <c r="J1056">
        <v>60717</v>
      </c>
      <c r="K1056">
        <v>17570631</v>
      </c>
      <c r="L1056">
        <v>3</v>
      </c>
      <c r="M1056">
        <v>1000</v>
      </c>
      <c r="N1056" s="9" t="s">
        <v>3094</v>
      </c>
      <c r="O1056" s="2">
        <f t="shared" si="135"/>
        <v>42922.454861111109</v>
      </c>
      <c r="P1056" s="3">
        <f t="shared" si="136"/>
        <v>0.3875732421875</v>
      </c>
      <c r="Q1056" s="3">
        <f t="shared" si="137"/>
        <v>0.24444580078125</v>
      </c>
      <c r="R1056" s="3">
        <f t="shared" si="138"/>
        <v>24.799173898726451</v>
      </c>
      <c r="S1056" s="3">
        <f t="shared" si="139"/>
        <v>43.872946804969558</v>
      </c>
      <c r="T1056" s="4">
        <f t="shared" si="140"/>
        <v>1888.1746520547947</v>
      </c>
      <c r="U1056" s="4">
        <f t="shared" si="141"/>
        <v>0</v>
      </c>
      <c r="V1056" s="11" t="str">
        <f t="shared" si="142"/>
        <v>347</v>
      </c>
    </row>
    <row r="1057" spans="1:22" x14ac:dyDescent="0.25">
      <c r="A1057" s="6" t="s">
        <v>3095</v>
      </c>
      <c r="B1057" s="6" t="s">
        <v>182</v>
      </c>
      <c r="C1057" s="6" t="s">
        <v>1667</v>
      </c>
      <c r="D1057" s="6" t="s">
        <v>152</v>
      </c>
      <c r="E1057" s="6" t="s">
        <v>3096</v>
      </c>
      <c r="F1057" s="6" t="s">
        <v>1901</v>
      </c>
      <c r="G1057" s="6" t="s">
        <v>1358</v>
      </c>
      <c r="H1057">
        <v>47.687800000000003</v>
      </c>
      <c r="I1057">
        <v>-122.259</v>
      </c>
      <c r="J1057">
        <v>60717</v>
      </c>
      <c r="K1057">
        <v>18071133</v>
      </c>
      <c r="L1057">
        <v>8</v>
      </c>
      <c r="M1057">
        <v>998</v>
      </c>
      <c r="N1057" s="9" t="s">
        <v>3097</v>
      </c>
      <c r="O1057" s="2">
        <f t="shared" si="135"/>
        <v>42922.461805555555</v>
      </c>
      <c r="P1057" s="3">
        <f t="shared" si="136"/>
        <v>0.3814697265625</v>
      </c>
      <c r="Q1057" s="3">
        <f t="shared" si="137"/>
        <v>0.27740478515625</v>
      </c>
      <c r="R1057" s="3">
        <f t="shared" si="138"/>
        <v>24.799173898726451</v>
      </c>
      <c r="S1057" s="3">
        <f t="shared" si="139"/>
        <v>45.593005310141791</v>
      </c>
      <c r="T1057" s="4">
        <f t="shared" si="140"/>
        <v>1888.1746520547947</v>
      </c>
      <c r="U1057" s="4">
        <f t="shared" si="141"/>
        <v>0</v>
      </c>
      <c r="V1057" s="11" t="str">
        <f t="shared" si="142"/>
        <v>348</v>
      </c>
    </row>
    <row r="1058" spans="1:22" x14ac:dyDescent="0.25">
      <c r="A1058" s="6" t="s">
        <v>3098</v>
      </c>
      <c r="B1058" s="6" t="s">
        <v>182</v>
      </c>
      <c r="C1058" s="6" t="s">
        <v>1719</v>
      </c>
      <c r="D1058" s="6" t="s">
        <v>152</v>
      </c>
      <c r="E1058" s="6" t="s">
        <v>3099</v>
      </c>
      <c r="F1058" s="6" t="s">
        <v>1901</v>
      </c>
      <c r="G1058" s="6" t="s">
        <v>1358</v>
      </c>
      <c r="H1058">
        <v>47.687399999999997</v>
      </c>
      <c r="I1058">
        <v>-122.2589</v>
      </c>
      <c r="J1058">
        <v>60717</v>
      </c>
      <c r="K1058">
        <v>18170730</v>
      </c>
      <c r="L1058">
        <v>4</v>
      </c>
      <c r="M1058">
        <v>1000</v>
      </c>
      <c r="N1058" t="s">
        <v>3100</v>
      </c>
      <c r="O1058" s="2">
        <f t="shared" si="135"/>
        <v>42922.46875</v>
      </c>
      <c r="P1058" s="3">
        <f t="shared" si="136"/>
        <v>0.3814697265625</v>
      </c>
      <c r="Q1058" s="3">
        <f t="shared" si="137"/>
        <v>0.30120849609375</v>
      </c>
      <c r="R1058" s="3">
        <f t="shared" si="138"/>
        <v>24.799173898726451</v>
      </c>
      <c r="S1058" s="3">
        <f t="shared" si="139"/>
        <v>47.205759422616723</v>
      </c>
      <c r="T1058" s="4">
        <f t="shared" si="140"/>
        <v>1888.1746520547947</v>
      </c>
      <c r="U1058" s="4">
        <f t="shared" si="141"/>
        <v>0</v>
      </c>
      <c r="V1058" s="11" t="str">
        <f t="shared" si="142"/>
        <v>349</v>
      </c>
    </row>
    <row r="1059" spans="1:22" x14ac:dyDescent="0.25">
      <c r="A1059" s="6" t="s">
        <v>3101</v>
      </c>
      <c r="B1059" s="6" t="s">
        <v>23</v>
      </c>
      <c r="C1059" s="6" t="s">
        <v>3102</v>
      </c>
      <c r="D1059" s="6" t="s">
        <v>152</v>
      </c>
      <c r="E1059" s="6" t="s">
        <v>3103</v>
      </c>
      <c r="F1059" s="6" t="s">
        <v>1901</v>
      </c>
      <c r="G1059" s="6" t="s">
        <v>1358</v>
      </c>
      <c r="H1059">
        <v>47.687800000000003</v>
      </c>
      <c r="I1059">
        <v>-122.259</v>
      </c>
      <c r="J1059">
        <v>60717</v>
      </c>
      <c r="K1059">
        <v>18273300</v>
      </c>
      <c r="L1059">
        <v>30</v>
      </c>
      <c r="M1059">
        <v>986</v>
      </c>
      <c r="N1059" t="s">
        <v>3104</v>
      </c>
      <c r="O1059" s="2">
        <f t="shared" si="135"/>
        <v>42922.475694444445</v>
      </c>
      <c r="P1059" s="3">
        <f t="shared" si="136"/>
        <v>0.37841796875</v>
      </c>
      <c r="Q1059" s="3">
        <f t="shared" si="137"/>
        <v>0.3240966796875</v>
      </c>
      <c r="R1059" s="3">
        <f t="shared" si="138"/>
        <v>24.799173898726451</v>
      </c>
      <c r="S1059" s="3">
        <f t="shared" si="139"/>
        <v>48.48631132453022</v>
      </c>
      <c r="T1059" s="4">
        <f t="shared" si="140"/>
        <v>1888.1746520547947</v>
      </c>
      <c r="U1059" s="4">
        <f t="shared" si="141"/>
        <v>0</v>
      </c>
      <c r="V1059" s="11" t="str">
        <f t="shared" si="142"/>
        <v>34A</v>
      </c>
    </row>
    <row r="1060" spans="1:22" x14ac:dyDescent="0.25">
      <c r="A1060" s="6" t="s">
        <v>3105</v>
      </c>
      <c r="B1060" s="6" t="s">
        <v>7</v>
      </c>
      <c r="C1060" s="6" t="s">
        <v>3106</v>
      </c>
      <c r="D1060" s="6" t="s">
        <v>152</v>
      </c>
      <c r="E1060" s="6" t="s">
        <v>3107</v>
      </c>
      <c r="F1060" s="6" t="s">
        <v>1901</v>
      </c>
      <c r="G1060" s="6" t="s">
        <v>1947</v>
      </c>
      <c r="H1060">
        <v>47.687800000000003</v>
      </c>
      <c r="I1060">
        <v>-122.259</v>
      </c>
      <c r="J1060">
        <v>60717</v>
      </c>
      <c r="K1060">
        <v>18370532</v>
      </c>
      <c r="L1060">
        <v>2</v>
      </c>
      <c r="M1060">
        <v>1000</v>
      </c>
      <c r="N1060" s="9" t="s">
        <v>3108</v>
      </c>
      <c r="O1060" s="2">
        <f t="shared" si="135"/>
        <v>42922.482638888891</v>
      </c>
      <c r="P1060" s="3">
        <f t="shared" si="136"/>
        <v>0.372314453125</v>
      </c>
      <c r="Q1060" s="3">
        <f t="shared" si="137"/>
        <v>0.347900390625</v>
      </c>
      <c r="R1060" s="3">
        <f t="shared" si="138"/>
        <v>24.799173898726451</v>
      </c>
      <c r="S1060" s="3">
        <f t="shared" si="139"/>
        <v>49.869926794120431</v>
      </c>
      <c r="T1060" s="4">
        <f t="shared" si="140"/>
        <v>1888.1746520547947</v>
      </c>
      <c r="U1060" s="4">
        <f t="shared" si="141"/>
        <v>2.5625587331231401</v>
      </c>
      <c r="V1060" s="11" t="str">
        <f t="shared" si="142"/>
        <v>34B</v>
      </c>
    </row>
    <row r="1061" spans="1:22" x14ac:dyDescent="0.25">
      <c r="A1061" s="6" t="s">
        <v>3109</v>
      </c>
      <c r="B1061" s="6" t="s">
        <v>190</v>
      </c>
      <c r="C1061" s="6" t="s">
        <v>3110</v>
      </c>
      <c r="D1061" s="6" t="s">
        <v>152</v>
      </c>
      <c r="E1061" s="6" t="s">
        <v>3111</v>
      </c>
      <c r="F1061" s="6" t="s">
        <v>1901</v>
      </c>
      <c r="G1061" s="6" t="s">
        <v>1947</v>
      </c>
      <c r="H1061">
        <v>47.687800000000003</v>
      </c>
      <c r="I1061">
        <v>-122.2589</v>
      </c>
      <c r="J1061">
        <v>60717</v>
      </c>
      <c r="K1061">
        <v>18470632</v>
      </c>
      <c r="L1061">
        <v>3</v>
      </c>
      <c r="M1061">
        <v>1000</v>
      </c>
      <c r="N1061" t="s">
        <v>3112</v>
      </c>
      <c r="O1061" s="2">
        <f t="shared" si="135"/>
        <v>42922.489583333328</v>
      </c>
      <c r="P1061" s="3">
        <f t="shared" si="136"/>
        <v>0.3662109375</v>
      </c>
      <c r="Q1061" s="3">
        <f t="shared" si="137"/>
        <v>0.36529541015625</v>
      </c>
      <c r="R1061" s="3">
        <f t="shared" si="138"/>
        <v>24.799173898726451</v>
      </c>
      <c r="S1061" s="3">
        <f t="shared" si="139"/>
        <v>50.464100997812807</v>
      </c>
      <c r="T1061" s="4">
        <f t="shared" si="140"/>
        <v>1888.1746520547947</v>
      </c>
      <c r="U1061" s="4">
        <f t="shared" si="141"/>
        <v>2.5625587331231401</v>
      </c>
      <c r="V1061" s="11" t="str">
        <f t="shared" si="142"/>
        <v>34C</v>
      </c>
    </row>
    <row r="1062" spans="1:22" x14ac:dyDescent="0.25">
      <c r="A1062" s="6" t="s">
        <v>3113</v>
      </c>
      <c r="B1062" s="6" t="s">
        <v>7</v>
      </c>
      <c r="C1062" s="6" t="s">
        <v>1639</v>
      </c>
      <c r="D1062" s="6" t="s">
        <v>152</v>
      </c>
      <c r="E1062" s="6" t="s">
        <v>2672</v>
      </c>
      <c r="F1062" s="6" t="s">
        <v>1901</v>
      </c>
      <c r="G1062" s="6" t="s">
        <v>1358</v>
      </c>
      <c r="H1062">
        <v>47.687800000000003</v>
      </c>
      <c r="I1062">
        <v>-122.259</v>
      </c>
      <c r="J1062">
        <v>60717</v>
      </c>
      <c r="K1062">
        <v>18570632</v>
      </c>
      <c r="L1062">
        <v>3</v>
      </c>
      <c r="M1062">
        <v>997</v>
      </c>
      <c r="N1062" s="9" t="s">
        <v>3114</v>
      </c>
      <c r="O1062" s="2">
        <f t="shared" si="135"/>
        <v>42922.496527777781</v>
      </c>
      <c r="P1062" s="3">
        <f t="shared" si="136"/>
        <v>0.372314453125</v>
      </c>
      <c r="Q1062" s="3">
        <f t="shared" si="137"/>
        <v>0.3973388671875</v>
      </c>
      <c r="R1062" s="3">
        <f t="shared" si="138"/>
        <v>24.799173898726451</v>
      </c>
      <c r="S1062" s="3">
        <f t="shared" si="139"/>
        <v>51.961867243332335</v>
      </c>
      <c r="T1062" s="4">
        <f t="shared" si="140"/>
        <v>1888.1746520547947</v>
      </c>
      <c r="U1062" s="4">
        <f t="shared" si="141"/>
        <v>0</v>
      </c>
      <c r="V1062" s="11" t="str">
        <f t="shared" si="142"/>
        <v>34D</v>
      </c>
    </row>
    <row r="1063" spans="1:22" x14ac:dyDescent="0.25">
      <c r="A1063" s="6" t="s">
        <v>3115</v>
      </c>
      <c r="B1063" s="6" t="s">
        <v>80</v>
      </c>
      <c r="C1063" s="6" t="s">
        <v>3116</v>
      </c>
      <c r="D1063" s="6" t="s">
        <v>152</v>
      </c>
      <c r="E1063" s="6" t="s">
        <v>3117</v>
      </c>
      <c r="F1063" s="6" t="s">
        <v>1921</v>
      </c>
      <c r="G1063" s="6" t="s">
        <v>1358</v>
      </c>
      <c r="H1063">
        <v>47.687800000000003</v>
      </c>
      <c r="I1063">
        <v>-122.2589</v>
      </c>
      <c r="J1063">
        <v>60717</v>
      </c>
      <c r="K1063">
        <v>19070632</v>
      </c>
      <c r="L1063">
        <v>3</v>
      </c>
      <c r="M1063">
        <v>999</v>
      </c>
      <c r="N1063" s="9" t="s">
        <v>3118</v>
      </c>
      <c r="O1063" s="2">
        <f t="shared" si="135"/>
        <v>42922.503472222219</v>
      </c>
      <c r="P1063" s="3">
        <f t="shared" si="136"/>
        <v>0.3692626953125</v>
      </c>
      <c r="Q1063" s="3">
        <f t="shared" si="137"/>
        <v>0.4376220703125</v>
      </c>
      <c r="R1063" s="3">
        <f t="shared" si="138"/>
        <v>24.799173898726451</v>
      </c>
      <c r="S1063" s="3">
        <f t="shared" si="139"/>
        <v>52.991669098957516</v>
      </c>
      <c r="T1063" s="4">
        <f t="shared" si="140"/>
        <v>1888.1070191780821</v>
      </c>
      <c r="U1063" s="4">
        <f t="shared" si="141"/>
        <v>0</v>
      </c>
      <c r="V1063" s="11" t="str">
        <f t="shared" si="142"/>
        <v>34E</v>
      </c>
    </row>
    <row r="1064" spans="1:22" x14ac:dyDescent="0.25">
      <c r="A1064" s="6" t="s">
        <v>3119</v>
      </c>
      <c r="B1064" s="6" t="s">
        <v>190</v>
      </c>
      <c r="C1064" s="6" t="s">
        <v>3120</v>
      </c>
      <c r="D1064" s="6" t="s">
        <v>152</v>
      </c>
      <c r="E1064" s="6" t="s">
        <v>3121</v>
      </c>
      <c r="F1064" s="6" t="s">
        <v>1921</v>
      </c>
      <c r="G1064" s="6" t="s">
        <v>1358</v>
      </c>
      <c r="H1064">
        <v>47.687800000000003</v>
      </c>
      <c r="I1064">
        <v>-122.2589</v>
      </c>
      <c r="J1064">
        <v>60717</v>
      </c>
      <c r="K1064">
        <v>19170533</v>
      </c>
      <c r="L1064">
        <v>2</v>
      </c>
      <c r="M1064">
        <v>999</v>
      </c>
      <c r="N1064" t="s">
        <v>3122</v>
      </c>
      <c r="O1064" s="2">
        <f t="shared" si="135"/>
        <v>42922.510416666672</v>
      </c>
      <c r="P1064" s="3">
        <f t="shared" si="136"/>
        <v>0.3662109375</v>
      </c>
      <c r="Q1064" s="3">
        <f t="shared" si="137"/>
        <v>0.46875</v>
      </c>
      <c r="R1064" s="3">
        <f t="shared" si="138"/>
        <v>24.799173898726451</v>
      </c>
      <c r="S1064" s="3">
        <f t="shared" si="139"/>
        <v>53.720176801957848</v>
      </c>
      <c r="T1064" s="4">
        <f t="shared" si="140"/>
        <v>1888.1070191780821</v>
      </c>
      <c r="U1064" s="4">
        <f t="shared" si="141"/>
        <v>0</v>
      </c>
      <c r="V1064" s="11" t="str">
        <f t="shared" si="142"/>
        <v>34F</v>
      </c>
    </row>
    <row r="1065" spans="1:22" x14ac:dyDescent="0.25">
      <c r="A1065" s="6" t="s">
        <v>3123</v>
      </c>
      <c r="B1065" s="6" t="s">
        <v>190</v>
      </c>
      <c r="C1065" s="6" t="s">
        <v>3124</v>
      </c>
      <c r="D1065" s="6" t="s">
        <v>152</v>
      </c>
      <c r="E1065" s="6" t="s">
        <v>3125</v>
      </c>
      <c r="F1065" s="6" t="s">
        <v>1921</v>
      </c>
      <c r="G1065" s="6" t="s">
        <v>1358</v>
      </c>
      <c r="H1065">
        <v>47.687800000000003</v>
      </c>
      <c r="I1065">
        <v>-122.259</v>
      </c>
      <c r="J1065">
        <v>60717</v>
      </c>
      <c r="K1065">
        <v>19270832</v>
      </c>
      <c r="L1065">
        <v>5</v>
      </c>
      <c r="M1065">
        <v>991</v>
      </c>
      <c r="N1065" t="s">
        <v>3126</v>
      </c>
      <c r="O1065" s="2">
        <f t="shared" si="135"/>
        <v>42922.517361111109</v>
      </c>
      <c r="P1065" s="3">
        <f t="shared" si="136"/>
        <v>0.3662109375</v>
      </c>
      <c r="Q1065" s="3">
        <f t="shared" si="137"/>
        <v>0.4815673828125</v>
      </c>
      <c r="R1065" s="3">
        <f t="shared" si="138"/>
        <v>24.799173898726451</v>
      </c>
      <c r="S1065" s="3">
        <f t="shared" si="139"/>
        <v>53.989381177419034</v>
      </c>
      <c r="T1065" s="4">
        <f t="shared" si="140"/>
        <v>1888.1070191780821</v>
      </c>
      <c r="U1065" s="4">
        <f t="shared" si="141"/>
        <v>0</v>
      </c>
      <c r="V1065" s="11" t="str">
        <f t="shared" si="142"/>
        <v>350</v>
      </c>
    </row>
    <row r="1066" spans="1:22" x14ac:dyDescent="0.25">
      <c r="A1066" s="6" t="s">
        <v>3127</v>
      </c>
      <c r="B1066" s="6" t="s">
        <v>80</v>
      </c>
      <c r="C1066" s="6" t="s">
        <v>959</v>
      </c>
      <c r="D1066" s="6" t="s">
        <v>152</v>
      </c>
      <c r="E1066" s="6" t="s">
        <v>3128</v>
      </c>
      <c r="F1066" s="6" t="s">
        <v>1921</v>
      </c>
      <c r="G1066" s="6" t="s">
        <v>1947</v>
      </c>
      <c r="H1066">
        <v>47.687800000000003</v>
      </c>
      <c r="I1066">
        <v>-122.259</v>
      </c>
      <c r="J1066">
        <v>60717</v>
      </c>
      <c r="K1066">
        <v>19370731</v>
      </c>
      <c r="L1066">
        <v>4</v>
      </c>
      <c r="M1066">
        <v>999</v>
      </c>
      <c r="N1066" t="s">
        <v>3129</v>
      </c>
      <c r="O1066" s="2">
        <f t="shared" si="135"/>
        <v>42922.524305555555</v>
      </c>
      <c r="P1066" s="3">
        <f t="shared" si="136"/>
        <v>0.3692626953125</v>
      </c>
      <c r="Q1066" s="3">
        <f t="shared" si="137"/>
        <v>0.4925537109375</v>
      </c>
      <c r="R1066" s="3">
        <f t="shared" si="138"/>
        <v>24.799173898726451</v>
      </c>
      <c r="S1066" s="3">
        <f t="shared" si="139"/>
        <v>55.165132898746776</v>
      </c>
      <c r="T1066" s="4">
        <f t="shared" si="140"/>
        <v>1888.1070191780821</v>
      </c>
      <c r="U1066" s="4">
        <f t="shared" si="141"/>
        <v>2.5625587331231401</v>
      </c>
      <c r="V1066" s="11" t="str">
        <f t="shared" si="142"/>
        <v>351</v>
      </c>
    </row>
    <row r="1067" spans="1:22" x14ac:dyDescent="0.25">
      <c r="A1067" s="6" t="s">
        <v>3130</v>
      </c>
      <c r="B1067" s="6" t="s">
        <v>190</v>
      </c>
      <c r="C1067" s="6" t="s">
        <v>3131</v>
      </c>
      <c r="D1067" s="6" t="s">
        <v>152</v>
      </c>
      <c r="E1067" s="6" t="s">
        <v>3132</v>
      </c>
      <c r="F1067" s="6" t="s">
        <v>1921</v>
      </c>
      <c r="G1067" s="6" t="s">
        <v>1358</v>
      </c>
      <c r="H1067">
        <v>47.6877</v>
      </c>
      <c r="I1067">
        <v>-122.2591</v>
      </c>
      <c r="J1067">
        <v>60717</v>
      </c>
      <c r="K1067">
        <v>19470831</v>
      </c>
      <c r="L1067">
        <v>5</v>
      </c>
      <c r="M1067">
        <v>986</v>
      </c>
      <c r="N1067" t="s">
        <v>3133</v>
      </c>
      <c r="O1067" s="2">
        <f t="shared" si="135"/>
        <v>42922.53125</v>
      </c>
      <c r="P1067" s="3">
        <f t="shared" si="136"/>
        <v>0.3662109375</v>
      </c>
      <c r="Q1067" s="3">
        <f t="shared" si="137"/>
        <v>0.52276611328125</v>
      </c>
      <c r="R1067" s="3">
        <f t="shared" si="138"/>
        <v>24.799173898726451</v>
      </c>
      <c r="S1067" s="3">
        <f t="shared" si="139"/>
        <v>55.741475995543624</v>
      </c>
      <c r="T1067" s="4">
        <f t="shared" si="140"/>
        <v>1888.1070191780821</v>
      </c>
      <c r="U1067" s="4">
        <f t="shared" si="141"/>
        <v>0</v>
      </c>
      <c r="V1067" s="11" t="str">
        <f t="shared" si="142"/>
        <v>352</v>
      </c>
    </row>
    <row r="1068" spans="1:22" x14ac:dyDescent="0.25">
      <c r="A1068" s="6" t="s">
        <v>3134</v>
      </c>
      <c r="B1068" s="6" t="s">
        <v>190</v>
      </c>
      <c r="C1068" s="6" t="s">
        <v>1695</v>
      </c>
      <c r="D1068" s="6" t="s">
        <v>152</v>
      </c>
      <c r="E1068" s="6" t="s">
        <v>3135</v>
      </c>
      <c r="F1068" s="6" t="s">
        <v>1921</v>
      </c>
      <c r="G1068" s="6" t="s">
        <v>1947</v>
      </c>
      <c r="H1068">
        <v>47.687800000000003</v>
      </c>
      <c r="I1068">
        <v>-122.2589</v>
      </c>
      <c r="J1068">
        <v>60717</v>
      </c>
      <c r="K1068">
        <v>19570732</v>
      </c>
      <c r="L1068">
        <v>4</v>
      </c>
      <c r="M1068">
        <v>999</v>
      </c>
      <c r="N1068" s="9" t="s">
        <v>3136</v>
      </c>
      <c r="O1068" s="2">
        <f t="shared" si="135"/>
        <v>42922.538194444445</v>
      </c>
      <c r="P1068" s="3">
        <f t="shared" si="136"/>
        <v>0.3662109375</v>
      </c>
      <c r="Q1068" s="3">
        <f t="shared" si="137"/>
        <v>0.545654296875</v>
      </c>
      <c r="R1068" s="3">
        <f t="shared" si="138"/>
        <v>24.799173898726451</v>
      </c>
      <c r="S1068" s="3">
        <f t="shared" si="139"/>
        <v>56.402729382968289</v>
      </c>
      <c r="T1068" s="4">
        <f t="shared" si="140"/>
        <v>1888.1070191780821</v>
      </c>
      <c r="U1068" s="4">
        <f t="shared" si="141"/>
        <v>2.5625587331231401</v>
      </c>
      <c r="V1068" s="11" t="str">
        <f t="shared" si="142"/>
        <v>353</v>
      </c>
    </row>
    <row r="1069" spans="1:22" x14ac:dyDescent="0.25">
      <c r="A1069" s="6" t="s">
        <v>3137</v>
      </c>
      <c r="B1069" s="6" t="s">
        <v>190</v>
      </c>
      <c r="C1069" s="6" t="s">
        <v>1586</v>
      </c>
      <c r="D1069" s="6" t="s">
        <v>152</v>
      </c>
      <c r="E1069" s="6" t="s">
        <v>3138</v>
      </c>
      <c r="F1069" s="6" t="s">
        <v>1921</v>
      </c>
      <c r="G1069" s="6" t="s">
        <v>1358</v>
      </c>
      <c r="H1069">
        <v>47.6875</v>
      </c>
      <c r="I1069">
        <v>-122.2593</v>
      </c>
      <c r="J1069">
        <v>60717</v>
      </c>
      <c r="K1069">
        <v>20070727</v>
      </c>
      <c r="L1069">
        <v>4</v>
      </c>
      <c r="M1069">
        <v>999</v>
      </c>
      <c r="N1069" s="9" t="s">
        <v>3139</v>
      </c>
      <c r="O1069" s="2">
        <f t="shared" si="135"/>
        <v>42922.545138888891</v>
      </c>
      <c r="P1069" s="3">
        <f t="shared" si="136"/>
        <v>0.3662109375</v>
      </c>
      <c r="Q1069" s="3">
        <f t="shared" si="137"/>
        <v>0.57220458984375</v>
      </c>
      <c r="R1069" s="3">
        <f t="shared" si="138"/>
        <v>24.799173898726451</v>
      </c>
      <c r="S1069" s="3">
        <f t="shared" si="139"/>
        <v>56.956196319186176</v>
      </c>
      <c r="T1069" s="4">
        <f t="shared" si="140"/>
        <v>1888.1070191780821</v>
      </c>
      <c r="U1069" s="4">
        <f t="shared" si="141"/>
        <v>0</v>
      </c>
      <c r="V1069" s="11" t="str">
        <f t="shared" si="142"/>
        <v>354</v>
      </c>
    </row>
    <row r="1070" spans="1:22" x14ac:dyDescent="0.25">
      <c r="A1070" s="6" t="s">
        <v>3140</v>
      </c>
      <c r="B1070" s="6" t="s">
        <v>80</v>
      </c>
      <c r="C1070" s="6" t="s">
        <v>3141</v>
      </c>
      <c r="D1070" s="6" t="s">
        <v>152</v>
      </c>
      <c r="E1070" s="6" t="s">
        <v>3142</v>
      </c>
      <c r="F1070" s="6" t="s">
        <v>1921</v>
      </c>
      <c r="G1070" s="6" t="s">
        <v>1358</v>
      </c>
      <c r="H1070">
        <v>47.6875</v>
      </c>
      <c r="I1070">
        <v>-122.2594</v>
      </c>
      <c r="J1070">
        <v>60717</v>
      </c>
      <c r="K1070">
        <v>20170727</v>
      </c>
      <c r="L1070">
        <v>4</v>
      </c>
      <c r="M1070">
        <v>1000</v>
      </c>
      <c r="N1070" t="s">
        <v>3143</v>
      </c>
      <c r="O1070" s="2">
        <f t="shared" si="135"/>
        <v>42922.552083333328</v>
      </c>
      <c r="P1070" s="3">
        <f t="shared" si="136"/>
        <v>0.3692626953125</v>
      </c>
      <c r="Q1070" s="3">
        <f t="shared" si="137"/>
        <v>0.60791015625</v>
      </c>
      <c r="R1070" s="3">
        <f t="shared" si="138"/>
        <v>24.799173898726451</v>
      </c>
      <c r="S1070" s="3">
        <f t="shared" si="139"/>
        <v>57.301908954873397</v>
      </c>
      <c r="T1070" s="4">
        <f t="shared" si="140"/>
        <v>1888.1070191780821</v>
      </c>
      <c r="U1070" s="4">
        <f t="shared" si="141"/>
        <v>0</v>
      </c>
      <c r="V1070" s="11" t="str">
        <f t="shared" si="142"/>
        <v>355</v>
      </c>
    </row>
    <row r="1071" spans="1:22" x14ac:dyDescent="0.25">
      <c r="A1071" s="6" t="s">
        <v>3144</v>
      </c>
      <c r="B1071" s="6" t="s">
        <v>7</v>
      </c>
      <c r="C1071" s="6" t="s">
        <v>3145</v>
      </c>
      <c r="D1071" s="6" t="s">
        <v>152</v>
      </c>
      <c r="E1071" s="6" t="s">
        <v>3146</v>
      </c>
      <c r="F1071" s="6" t="s">
        <v>1921</v>
      </c>
      <c r="G1071" s="6" t="s">
        <v>1947</v>
      </c>
      <c r="H1071">
        <v>47.687100000000001</v>
      </c>
      <c r="I1071">
        <v>-122.2603</v>
      </c>
      <c r="J1071">
        <v>60717</v>
      </c>
      <c r="K1071">
        <v>20270815</v>
      </c>
      <c r="L1071">
        <v>5</v>
      </c>
      <c r="M1071">
        <v>995</v>
      </c>
      <c r="N1071" t="s">
        <v>3147</v>
      </c>
      <c r="O1071" s="2">
        <f t="shared" si="135"/>
        <v>42922.559027777781</v>
      </c>
      <c r="P1071" s="3">
        <f t="shared" si="136"/>
        <v>0.372314453125</v>
      </c>
      <c r="Q1071" s="3">
        <f t="shared" si="137"/>
        <v>0.604248046875</v>
      </c>
      <c r="R1071" s="3">
        <f t="shared" si="138"/>
        <v>24.799173898726451</v>
      </c>
      <c r="S1071" s="3">
        <f t="shared" si="139"/>
        <v>55.775821272216263</v>
      </c>
      <c r="T1071" s="4">
        <f t="shared" si="140"/>
        <v>1888.1070191780821</v>
      </c>
      <c r="U1071" s="4">
        <f t="shared" si="141"/>
        <v>2.5625587331231401</v>
      </c>
      <c r="V1071" s="11" t="str">
        <f t="shared" si="142"/>
        <v>356</v>
      </c>
    </row>
    <row r="1072" spans="1:22" x14ac:dyDescent="0.25">
      <c r="A1072" s="6" t="s">
        <v>3148</v>
      </c>
      <c r="B1072" s="6" t="s">
        <v>195</v>
      </c>
      <c r="C1072" s="6" t="s">
        <v>3149</v>
      </c>
      <c r="D1072" s="6" t="s">
        <v>152</v>
      </c>
      <c r="E1072" s="6" t="s">
        <v>3150</v>
      </c>
      <c r="F1072" s="6" t="s">
        <v>1921</v>
      </c>
      <c r="G1072" s="6" t="s">
        <v>1358</v>
      </c>
      <c r="H1072">
        <v>47.687199999999997</v>
      </c>
      <c r="I1072">
        <v>-122.26</v>
      </c>
      <c r="J1072">
        <v>60717</v>
      </c>
      <c r="K1072">
        <v>20371319</v>
      </c>
      <c r="L1072">
        <v>10</v>
      </c>
      <c r="M1072">
        <v>994</v>
      </c>
      <c r="N1072" t="s">
        <v>3151</v>
      </c>
      <c r="O1072" s="2">
        <f t="shared" si="135"/>
        <v>42922.565972222219</v>
      </c>
      <c r="P1072" s="3">
        <f t="shared" si="136"/>
        <v>0.3631591796875</v>
      </c>
      <c r="Q1072" s="3">
        <f t="shared" si="137"/>
        <v>0.5987548828125</v>
      </c>
      <c r="R1072" s="3">
        <f t="shared" si="138"/>
        <v>24.799173898726451</v>
      </c>
      <c r="S1072" s="3">
        <f t="shared" si="139"/>
        <v>56.686776276405737</v>
      </c>
      <c r="T1072" s="4">
        <f t="shared" si="140"/>
        <v>1888.1070191780821</v>
      </c>
      <c r="U1072" s="4">
        <f t="shared" si="141"/>
        <v>0</v>
      </c>
      <c r="V1072" s="11" t="str">
        <f t="shared" si="142"/>
        <v>357</v>
      </c>
    </row>
    <row r="1073" spans="1:22" x14ac:dyDescent="0.25">
      <c r="A1073" s="6" t="s">
        <v>3152</v>
      </c>
      <c r="B1073" s="6" t="s">
        <v>193</v>
      </c>
      <c r="C1073" s="6" t="s">
        <v>3153</v>
      </c>
      <c r="D1073" s="6" t="s">
        <v>152</v>
      </c>
      <c r="E1073" s="6" t="s">
        <v>3154</v>
      </c>
      <c r="F1073" s="6" t="s">
        <v>1921</v>
      </c>
      <c r="G1073" s="6" t="s">
        <v>1358</v>
      </c>
      <c r="H1073">
        <v>47.687800000000003</v>
      </c>
      <c r="I1073">
        <v>-122.2589</v>
      </c>
      <c r="J1073">
        <v>60717</v>
      </c>
      <c r="K1073">
        <v>20473300</v>
      </c>
      <c r="L1073">
        <v>30</v>
      </c>
      <c r="M1073">
        <v>942</v>
      </c>
      <c r="N1073" t="s">
        <v>3155</v>
      </c>
      <c r="O1073" s="2">
        <f t="shared" si="135"/>
        <v>42922.572916666672</v>
      </c>
      <c r="P1073" s="3">
        <f t="shared" si="136"/>
        <v>0.360107421875</v>
      </c>
      <c r="Q1073" s="3">
        <f t="shared" si="137"/>
        <v>0.6170654296875</v>
      </c>
      <c r="R1073" s="3">
        <f t="shared" si="138"/>
        <v>24.799173898726451</v>
      </c>
      <c r="S1073" s="3">
        <f t="shared" si="139"/>
        <v>57.338593917964943</v>
      </c>
      <c r="T1073" s="4">
        <f t="shared" si="140"/>
        <v>1888.1070191780821</v>
      </c>
      <c r="U1073" s="4">
        <f t="shared" si="141"/>
        <v>0</v>
      </c>
      <c r="V1073" s="11" t="str">
        <f t="shared" si="142"/>
        <v>358</v>
      </c>
    </row>
    <row r="1074" spans="1:22" x14ac:dyDescent="0.25">
      <c r="A1074" s="6" t="s">
        <v>3156</v>
      </c>
      <c r="B1074" s="6" t="s">
        <v>7</v>
      </c>
      <c r="C1074" s="6" t="s">
        <v>3157</v>
      </c>
      <c r="D1074" s="6" t="s">
        <v>152</v>
      </c>
      <c r="E1074" s="6" t="s">
        <v>3158</v>
      </c>
      <c r="F1074" s="6" t="s">
        <v>1921</v>
      </c>
      <c r="G1074" s="6" t="s">
        <v>1915</v>
      </c>
      <c r="H1074">
        <v>47.6877</v>
      </c>
      <c r="I1074">
        <v>-122.2589</v>
      </c>
      <c r="J1074">
        <v>60717</v>
      </c>
      <c r="K1074">
        <v>20570832</v>
      </c>
      <c r="L1074">
        <v>5</v>
      </c>
      <c r="M1074">
        <v>932</v>
      </c>
      <c r="N1074" s="9" t="s">
        <v>3159</v>
      </c>
      <c r="O1074" s="2">
        <f t="shared" si="135"/>
        <v>42922.579861111109</v>
      </c>
      <c r="P1074" s="3">
        <f t="shared" si="136"/>
        <v>0.372314453125</v>
      </c>
      <c r="Q1074" s="3">
        <f t="shared" si="137"/>
        <v>0.6298828125</v>
      </c>
      <c r="R1074" s="3">
        <f t="shared" si="138"/>
        <v>24.799173898726451</v>
      </c>
      <c r="S1074" s="3">
        <f t="shared" si="139"/>
        <v>56.615444749195717</v>
      </c>
      <c r="T1074" s="4">
        <f t="shared" si="140"/>
        <v>1888.1070191780821</v>
      </c>
      <c r="U1074" s="4">
        <f t="shared" si="141"/>
        <v>3.62430749400795</v>
      </c>
      <c r="V1074" s="11" t="str">
        <f t="shared" si="142"/>
        <v>359</v>
      </c>
    </row>
    <row r="1075" spans="1:22" x14ac:dyDescent="0.25">
      <c r="A1075" s="6" t="s">
        <v>3160</v>
      </c>
      <c r="B1075" s="6" t="s">
        <v>80</v>
      </c>
      <c r="C1075" s="6" t="s">
        <v>3161</v>
      </c>
      <c r="D1075" s="6" t="s">
        <v>152</v>
      </c>
      <c r="E1075" s="6" t="s">
        <v>3162</v>
      </c>
      <c r="F1075" s="6" t="s">
        <v>1921</v>
      </c>
      <c r="G1075" s="6" t="s">
        <v>1947</v>
      </c>
      <c r="H1075">
        <v>47.688200000000002</v>
      </c>
      <c r="I1075">
        <v>-122.2595</v>
      </c>
      <c r="J1075">
        <v>60717</v>
      </c>
      <c r="K1075">
        <v>21070928</v>
      </c>
      <c r="L1075">
        <v>6</v>
      </c>
      <c r="M1075">
        <v>984</v>
      </c>
      <c r="N1075" s="9" t="s">
        <v>3163</v>
      </c>
      <c r="O1075" s="2">
        <f t="shared" si="135"/>
        <v>42922.586805555555</v>
      </c>
      <c r="P1075" s="3">
        <f t="shared" si="136"/>
        <v>0.3692626953125</v>
      </c>
      <c r="Q1075" s="3">
        <f t="shared" si="137"/>
        <v>0.611572265625</v>
      </c>
      <c r="R1075" s="3">
        <f t="shared" si="138"/>
        <v>24.799173898726451</v>
      </c>
      <c r="S1075" s="3">
        <f t="shared" si="139"/>
        <v>57.137523326370115</v>
      </c>
      <c r="T1075" s="4">
        <f t="shared" si="140"/>
        <v>1888.1070191780821</v>
      </c>
      <c r="U1075" s="4">
        <f t="shared" si="141"/>
        <v>2.5625587331231401</v>
      </c>
      <c r="V1075" s="11" t="str">
        <f t="shared" si="142"/>
        <v>35A</v>
      </c>
    </row>
    <row r="1076" spans="1:22" x14ac:dyDescent="0.25">
      <c r="A1076" s="6" t="s">
        <v>3164</v>
      </c>
      <c r="B1076" s="6" t="s">
        <v>80</v>
      </c>
      <c r="C1076" s="6" t="s">
        <v>980</v>
      </c>
      <c r="D1076" s="6" t="s">
        <v>152</v>
      </c>
      <c r="E1076" s="6" t="s">
        <v>3165</v>
      </c>
      <c r="F1076" s="6" t="s">
        <v>1921</v>
      </c>
      <c r="G1076" s="6" t="s">
        <v>1947</v>
      </c>
      <c r="H1076">
        <v>47.687800000000003</v>
      </c>
      <c r="I1076">
        <v>-122.2591</v>
      </c>
      <c r="J1076">
        <v>60717</v>
      </c>
      <c r="K1076">
        <v>21171031</v>
      </c>
      <c r="L1076">
        <v>7</v>
      </c>
      <c r="M1076">
        <v>979</v>
      </c>
      <c r="N1076" t="s">
        <v>3166</v>
      </c>
      <c r="O1076" s="2">
        <f t="shared" si="135"/>
        <v>42922.59375</v>
      </c>
      <c r="P1076" s="3">
        <f t="shared" si="136"/>
        <v>0.3692626953125</v>
      </c>
      <c r="Q1076" s="3">
        <f t="shared" si="137"/>
        <v>0.63079833984375</v>
      </c>
      <c r="R1076" s="3">
        <f t="shared" si="138"/>
        <v>24.799173898726451</v>
      </c>
      <c r="S1076" s="3">
        <f t="shared" si="139"/>
        <v>57.708586905564403</v>
      </c>
      <c r="T1076" s="4">
        <f t="shared" si="140"/>
        <v>1888.1070191780821</v>
      </c>
      <c r="U1076" s="4">
        <f t="shared" si="141"/>
        <v>2.5625587331231401</v>
      </c>
      <c r="V1076" s="11" t="str">
        <f t="shared" si="142"/>
        <v>35B</v>
      </c>
    </row>
    <row r="1077" spans="1:22" x14ac:dyDescent="0.25">
      <c r="A1077" s="6" t="s">
        <v>3167</v>
      </c>
      <c r="B1077" s="6" t="s">
        <v>7</v>
      </c>
      <c r="C1077" s="6" t="s">
        <v>3168</v>
      </c>
      <c r="D1077" s="6" t="s">
        <v>152</v>
      </c>
      <c r="E1077" s="6" t="s">
        <v>3169</v>
      </c>
      <c r="F1077" s="6" t="s">
        <v>1921</v>
      </c>
      <c r="G1077" s="6" t="s">
        <v>1358</v>
      </c>
      <c r="H1077">
        <v>47.6877</v>
      </c>
      <c r="I1077">
        <v>-122.2589</v>
      </c>
      <c r="J1077">
        <v>60717</v>
      </c>
      <c r="K1077">
        <v>21270732</v>
      </c>
      <c r="L1077">
        <v>4</v>
      </c>
      <c r="M1077">
        <v>1000</v>
      </c>
      <c r="N1077" s="9" t="s">
        <v>3170</v>
      </c>
      <c r="O1077" s="2">
        <f t="shared" si="135"/>
        <v>42922.600694444445</v>
      </c>
      <c r="P1077" s="3">
        <f t="shared" si="136"/>
        <v>0.372314453125</v>
      </c>
      <c r="Q1077" s="3">
        <f t="shared" si="137"/>
        <v>0.64361572265625</v>
      </c>
      <c r="R1077" s="3">
        <f t="shared" si="138"/>
        <v>24.799173898726451</v>
      </c>
      <c r="S1077" s="3">
        <f t="shared" si="139"/>
        <v>57.541378329678139</v>
      </c>
      <c r="T1077" s="4">
        <f t="shared" si="140"/>
        <v>1888.1070191780821</v>
      </c>
      <c r="U1077" s="4">
        <f t="shared" si="141"/>
        <v>0</v>
      </c>
      <c r="V1077" s="11" t="str">
        <f t="shared" si="142"/>
        <v>35C</v>
      </c>
    </row>
    <row r="1078" spans="1:22" x14ac:dyDescent="0.25">
      <c r="A1078" s="6" t="s">
        <v>3171</v>
      </c>
      <c r="B1078" s="6" t="s">
        <v>190</v>
      </c>
      <c r="C1078" s="6" t="s">
        <v>3172</v>
      </c>
      <c r="D1078" s="6" t="s">
        <v>152</v>
      </c>
      <c r="E1078" s="6" t="s">
        <v>3173</v>
      </c>
      <c r="F1078" s="6" t="s">
        <v>1921</v>
      </c>
      <c r="G1078" s="6" t="s">
        <v>1358</v>
      </c>
      <c r="H1078">
        <v>47.687600000000003</v>
      </c>
      <c r="I1078">
        <v>-122.2587</v>
      </c>
      <c r="J1078">
        <v>60717</v>
      </c>
      <c r="K1078">
        <v>21370834</v>
      </c>
      <c r="L1078">
        <v>5</v>
      </c>
      <c r="M1078">
        <v>999</v>
      </c>
      <c r="N1078" t="s">
        <v>3174</v>
      </c>
      <c r="O1078" s="2">
        <f t="shared" si="135"/>
        <v>42922.607638888891</v>
      </c>
      <c r="P1078" s="3">
        <f t="shared" si="136"/>
        <v>0.3662109375</v>
      </c>
      <c r="Q1078" s="3">
        <f t="shared" si="137"/>
        <v>0.64178466796875</v>
      </c>
      <c r="R1078" s="3">
        <f t="shared" si="138"/>
        <v>24.799173898726451</v>
      </c>
      <c r="S1078" s="3">
        <f t="shared" si="139"/>
        <v>56.902067072504849</v>
      </c>
      <c r="T1078" s="4">
        <f t="shared" si="140"/>
        <v>1888.1070191780821</v>
      </c>
      <c r="U1078" s="4">
        <f t="shared" si="141"/>
        <v>0</v>
      </c>
      <c r="V1078" s="11" t="str">
        <f t="shared" si="142"/>
        <v>35D</v>
      </c>
    </row>
    <row r="1079" spans="1:22" x14ac:dyDescent="0.25">
      <c r="A1079" s="6" t="s">
        <v>3175</v>
      </c>
      <c r="B1079" s="6" t="s">
        <v>190</v>
      </c>
      <c r="C1079" s="6" t="s">
        <v>3176</v>
      </c>
      <c r="D1079" s="6" t="s">
        <v>152</v>
      </c>
      <c r="E1079" s="6" t="s">
        <v>3177</v>
      </c>
      <c r="F1079" s="6" t="s">
        <v>1921</v>
      </c>
      <c r="G1079" s="6" t="s">
        <v>1358</v>
      </c>
      <c r="H1079">
        <v>47.687600000000003</v>
      </c>
      <c r="I1079">
        <v>-122.2586</v>
      </c>
      <c r="J1079">
        <v>60717</v>
      </c>
      <c r="K1079">
        <v>21470835</v>
      </c>
      <c r="L1079">
        <v>5</v>
      </c>
      <c r="M1079">
        <v>990</v>
      </c>
      <c r="N1079" t="s">
        <v>3178</v>
      </c>
      <c r="O1079" s="2">
        <f t="shared" si="135"/>
        <v>42922.614583333328</v>
      </c>
      <c r="P1079" s="3">
        <f t="shared" si="136"/>
        <v>0.3662109375</v>
      </c>
      <c r="Q1079" s="3">
        <f t="shared" si="137"/>
        <v>0.59326171875</v>
      </c>
      <c r="R1079" s="3">
        <f t="shared" si="138"/>
        <v>24.799173898726451</v>
      </c>
      <c r="S1079" s="3">
        <f t="shared" si="139"/>
        <v>55.451542571099878</v>
      </c>
      <c r="T1079" s="4">
        <f t="shared" si="140"/>
        <v>1888.1070191780821</v>
      </c>
      <c r="U1079" s="4">
        <f t="shared" si="141"/>
        <v>0</v>
      </c>
      <c r="V1079" s="11" t="str">
        <f t="shared" si="142"/>
        <v>35E</v>
      </c>
    </row>
    <row r="1080" spans="1:22" x14ac:dyDescent="0.25">
      <c r="A1080" s="6" t="s">
        <v>3179</v>
      </c>
      <c r="B1080" s="6" t="s">
        <v>195</v>
      </c>
      <c r="C1080" s="6" t="s">
        <v>3180</v>
      </c>
      <c r="D1080" s="6" t="s">
        <v>152</v>
      </c>
      <c r="E1080" s="6" t="s">
        <v>3181</v>
      </c>
      <c r="F1080" s="6" t="s">
        <v>1921</v>
      </c>
      <c r="G1080" s="6" t="s">
        <v>1915</v>
      </c>
      <c r="H1080">
        <v>47.687600000000003</v>
      </c>
      <c r="I1080">
        <v>-122.2586</v>
      </c>
      <c r="J1080">
        <v>60717</v>
      </c>
      <c r="K1080">
        <v>21570835</v>
      </c>
      <c r="L1080">
        <v>5</v>
      </c>
      <c r="M1080">
        <v>988</v>
      </c>
      <c r="N1080" t="s">
        <v>3182</v>
      </c>
      <c r="O1080" s="2">
        <f t="shared" si="135"/>
        <v>42922.621527777781</v>
      </c>
      <c r="P1080" s="3">
        <f t="shared" si="136"/>
        <v>0.3631591796875</v>
      </c>
      <c r="Q1080" s="3">
        <f t="shared" si="137"/>
        <v>0.54473876953125</v>
      </c>
      <c r="R1080" s="3">
        <f t="shared" si="138"/>
        <v>24.799173898726451</v>
      </c>
      <c r="S1080" s="3">
        <f t="shared" si="139"/>
        <v>54.832583841368034</v>
      </c>
      <c r="T1080" s="4">
        <f t="shared" si="140"/>
        <v>1888.1070191780821</v>
      </c>
      <c r="U1080" s="4">
        <f t="shared" si="141"/>
        <v>3.62430749400795</v>
      </c>
      <c r="V1080" s="11" t="str">
        <f t="shared" si="142"/>
        <v>35F</v>
      </c>
    </row>
    <row r="1081" spans="1:22" x14ac:dyDescent="0.25">
      <c r="A1081" s="6" t="s">
        <v>3183</v>
      </c>
      <c r="B1081" s="6" t="s">
        <v>193</v>
      </c>
      <c r="C1081" s="6" t="s">
        <v>959</v>
      </c>
      <c r="D1081" s="6" t="s">
        <v>152</v>
      </c>
      <c r="E1081" s="6" t="s">
        <v>3184</v>
      </c>
      <c r="F1081" s="6" t="s">
        <v>1921</v>
      </c>
      <c r="G1081" s="6" t="s">
        <v>2323</v>
      </c>
      <c r="H1081">
        <v>47.6877</v>
      </c>
      <c r="I1081">
        <v>-122.2589</v>
      </c>
      <c r="J1081">
        <v>60717</v>
      </c>
      <c r="K1081">
        <v>22071532</v>
      </c>
      <c r="L1081">
        <v>12</v>
      </c>
      <c r="M1081">
        <v>894</v>
      </c>
      <c r="N1081" t="s">
        <v>3185</v>
      </c>
      <c r="O1081" s="2">
        <f t="shared" si="135"/>
        <v>42922.628472222219</v>
      </c>
      <c r="P1081" s="3">
        <f t="shared" si="136"/>
        <v>0.360107421875</v>
      </c>
      <c r="Q1081" s="3">
        <f t="shared" si="137"/>
        <v>0.4925537109375</v>
      </c>
      <c r="R1081" s="3">
        <f t="shared" si="138"/>
        <v>24.799173898726451</v>
      </c>
      <c r="S1081" s="3">
        <f t="shared" si="139"/>
        <v>54.504676599475545</v>
      </c>
      <c r="T1081" s="4">
        <f t="shared" si="140"/>
        <v>1888.1070191780821</v>
      </c>
      <c r="U1081" s="4">
        <f t="shared" si="141"/>
        <v>6.2795806410970254</v>
      </c>
      <c r="V1081" s="11" t="str">
        <f t="shared" si="142"/>
        <v>360</v>
      </c>
    </row>
    <row r="1082" spans="1:22" x14ac:dyDescent="0.25">
      <c r="A1082" s="6" t="s">
        <v>3186</v>
      </c>
      <c r="B1082" s="6" t="s">
        <v>54</v>
      </c>
      <c r="C1082" s="6" t="s">
        <v>613</v>
      </c>
      <c r="D1082" s="6" t="s">
        <v>152</v>
      </c>
      <c r="E1082" s="6" t="s">
        <v>3187</v>
      </c>
      <c r="F1082" s="6" t="s">
        <v>1921</v>
      </c>
      <c r="G1082" s="6" t="s">
        <v>2323</v>
      </c>
      <c r="H1082">
        <v>47.6877</v>
      </c>
      <c r="I1082">
        <v>-122.259</v>
      </c>
      <c r="J1082">
        <v>60717</v>
      </c>
      <c r="K1082">
        <v>22173300</v>
      </c>
      <c r="L1082">
        <v>30</v>
      </c>
      <c r="M1082">
        <v>910</v>
      </c>
      <c r="N1082" s="9" t="s">
        <v>3188</v>
      </c>
      <c r="O1082" s="2">
        <f t="shared" si="135"/>
        <v>42922.635416666672</v>
      </c>
      <c r="P1082" s="3">
        <f t="shared" si="136"/>
        <v>0.3570556640625</v>
      </c>
      <c r="Q1082" s="3">
        <f t="shared" si="137"/>
        <v>0.457763671875</v>
      </c>
      <c r="R1082" s="3">
        <f t="shared" si="138"/>
        <v>24.799173898726451</v>
      </c>
      <c r="S1082" s="3">
        <f t="shared" si="139"/>
        <v>54.181290775667946</v>
      </c>
      <c r="T1082" s="4">
        <f t="shared" si="140"/>
        <v>1888.1070191780821</v>
      </c>
      <c r="U1082" s="4">
        <f t="shared" si="141"/>
        <v>6.2795806410970254</v>
      </c>
      <c r="V1082" s="11" t="str">
        <f t="shared" si="142"/>
        <v>361</v>
      </c>
    </row>
    <row r="1083" spans="1:22" x14ac:dyDescent="0.25">
      <c r="A1083" s="6" t="s">
        <v>3189</v>
      </c>
      <c r="B1083" s="6" t="s">
        <v>54</v>
      </c>
      <c r="C1083" s="6" t="s">
        <v>3190</v>
      </c>
      <c r="D1083" s="6" t="s">
        <v>152</v>
      </c>
      <c r="E1083" s="6" t="s">
        <v>3191</v>
      </c>
      <c r="F1083" s="6" t="s">
        <v>1921</v>
      </c>
      <c r="G1083" s="6" t="s">
        <v>1947</v>
      </c>
      <c r="H1083">
        <v>47.687800000000003</v>
      </c>
      <c r="I1083">
        <v>-122.2589</v>
      </c>
      <c r="J1083">
        <v>60717</v>
      </c>
      <c r="K1083">
        <v>22270631</v>
      </c>
      <c r="L1083">
        <v>3</v>
      </c>
      <c r="M1083">
        <v>996</v>
      </c>
      <c r="N1083" s="9" t="s">
        <v>3192</v>
      </c>
      <c r="O1083" s="2">
        <f t="shared" si="135"/>
        <v>42922.642361111109</v>
      </c>
      <c r="P1083" s="3">
        <f t="shared" si="136"/>
        <v>0.3570556640625</v>
      </c>
      <c r="Q1083" s="3">
        <f t="shared" si="137"/>
        <v>0.413818359375</v>
      </c>
      <c r="R1083" s="3">
        <f t="shared" si="138"/>
        <v>24.799173898726451</v>
      </c>
      <c r="S1083" s="3">
        <f t="shared" si="139"/>
        <v>53.657282768164407</v>
      </c>
      <c r="T1083" s="4">
        <f t="shared" si="140"/>
        <v>1888.1070191780821</v>
      </c>
      <c r="U1083" s="4">
        <f t="shared" si="141"/>
        <v>2.5625587331231401</v>
      </c>
      <c r="V1083" s="11" t="str">
        <f t="shared" si="142"/>
        <v>362</v>
      </c>
    </row>
    <row r="1084" spans="1:22" x14ac:dyDescent="0.25">
      <c r="A1084" s="6" t="s">
        <v>3193</v>
      </c>
      <c r="B1084" s="6" t="s">
        <v>54</v>
      </c>
      <c r="C1084" s="6" t="s">
        <v>1304</v>
      </c>
      <c r="D1084" s="6" t="s">
        <v>152</v>
      </c>
      <c r="E1084" s="6" t="s">
        <v>3194</v>
      </c>
      <c r="F1084" s="6" t="s">
        <v>1901</v>
      </c>
      <c r="G1084" s="6" t="s">
        <v>1368</v>
      </c>
      <c r="H1084">
        <v>47.687800000000003</v>
      </c>
      <c r="I1084">
        <v>-122.2589</v>
      </c>
      <c r="J1084">
        <v>60717</v>
      </c>
      <c r="K1084">
        <v>22370631</v>
      </c>
      <c r="L1084">
        <v>3</v>
      </c>
      <c r="M1084">
        <v>990</v>
      </c>
      <c r="N1084" t="s">
        <v>3195</v>
      </c>
      <c r="O1084" s="2">
        <f t="shared" si="135"/>
        <v>42922.649305555555</v>
      </c>
      <c r="P1084" s="3">
        <f t="shared" si="136"/>
        <v>0.3570556640625</v>
      </c>
      <c r="Q1084" s="3">
        <f t="shared" si="137"/>
        <v>0.3826904296875</v>
      </c>
      <c r="R1084" s="3">
        <f t="shared" si="138"/>
        <v>24.799173898726451</v>
      </c>
      <c r="S1084" s="3">
        <f t="shared" si="139"/>
        <v>52.508393738698828</v>
      </c>
      <c r="T1084" s="4">
        <f t="shared" si="140"/>
        <v>1888.1746520547947</v>
      </c>
      <c r="U1084" s="4">
        <f t="shared" si="141"/>
        <v>10.579844096122505</v>
      </c>
      <c r="V1084" s="11" t="str">
        <f t="shared" si="142"/>
        <v>363</v>
      </c>
    </row>
    <row r="1085" spans="1:22" x14ac:dyDescent="0.25">
      <c r="A1085" s="6" t="s">
        <v>3196</v>
      </c>
      <c r="B1085" s="6" t="s">
        <v>53</v>
      </c>
      <c r="C1085" s="6" t="s">
        <v>1654</v>
      </c>
      <c r="D1085" s="6" t="s">
        <v>152</v>
      </c>
      <c r="E1085" s="6" t="s">
        <v>3197</v>
      </c>
      <c r="F1085" s="6" t="s">
        <v>1901</v>
      </c>
      <c r="G1085" s="6" t="s">
        <v>1947</v>
      </c>
      <c r="H1085">
        <v>47.687800000000003</v>
      </c>
      <c r="I1085">
        <v>-122.2589</v>
      </c>
      <c r="J1085">
        <v>60717</v>
      </c>
      <c r="K1085">
        <v>22470631</v>
      </c>
      <c r="L1085">
        <v>3</v>
      </c>
      <c r="M1085">
        <v>991</v>
      </c>
      <c r="N1085" t="s">
        <v>3198</v>
      </c>
      <c r="O1085" s="2">
        <f t="shared" si="135"/>
        <v>42922.65625</v>
      </c>
      <c r="P1085" s="3">
        <f t="shared" si="136"/>
        <v>0.3509521484375</v>
      </c>
      <c r="Q1085" s="3">
        <f t="shared" si="137"/>
        <v>0.33050537109375</v>
      </c>
      <c r="R1085" s="3">
        <f t="shared" si="138"/>
        <v>24.799173898726451</v>
      </c>
      <c r="S1085" s="3">
        <f t="shared" si="139"/>
        <v>51.456492442367448</v>
      </c>
      <c r="T1085" s="4">
        <f t="shared" si="140"/>
        <v>1888.1746520547947</v>
      </c>
      <c r="U1085" s="4">
        <f t="shared" si="141"/>
        <v>2.5625587331231401</v>
      </c>
      <c r="V1085" s="11" t="str">
        <f t="shared" si="142"/>
        <v>364</v>
      </c>
    </row>
    <row r="1086" spans="1:22" x14ac:dyDescent="0.25">
      <c r="A1086" s="6" t="s">
        <v>3199</v>
      </c>
      <c r="B1086" s="6" t="s">
        <v>53</v>
      </c>
      <c r="C1086" s="6" t="s">
        <v>298</v>
      </c>
      <c r="D1086" s="6" t="s">
        <v>152</v>
      </c>
      <c r="E1086" s="6" t="s">
        <v>3200</v>
      </c>
      <c r="F1086" s="6" t="s">
        <v>1901</v>
      </c>
      <c r="G1086" s="6" t="s">
        <v>1947</v>
      </c>
      <c r="H1086">
        <v>47.687800000000003</v>
      </c>
      <c r="I1086">
        <v>-122.259</v>
      </c>
      <c r="J1086">
        <v>60717</v>
      </c>
      <c r="K1086">
        <v>22570531</v>
      </c>
      <c r="L1086">
        <v>2</v>
      </c>
      <c r="M1086">
        <v>975</v>
      </c>
      <c r="N1086" t="s">
        <v>3201</v>
      </c>
      <c r="O1086" s="2">
        <f t="shared" si="135"/>
        <v>42922.663194444445</v>
      </c>
      <c r="P1086" s="3">
        <f t="shared" si="136"/>
        <v>0.3509521484375</v>
      </c>
      <c r="Q1086" s="3">
        <f t="shared" si="137"/>
        <v>0.28289794921875</v>
      </c>
      <c r="R1086" s="3">
        <f t="shared" si="138"/>
        <v>24.799173898726451</v>
      </c>
      <c r="S1086" s="3">
        <f t="shared" si="139"/>
        <v>51.93268930606115</v>
      </c>
      <c r="T1086" s="4">
        <f t="shared" si="140"/>
        <v>1888.1746520547947</v>
      </c>
      <c r="U1086" s="4">
        <f t="shared" si="141"/>
        <v>2.5625587331231401</v>
      </c>
      <c r="V1086" s="11" t="str">
        <f t="shared" si="142"/>
        <v>365</v>
      </c>
    </row>
    <row r="1087" spans="1:22" x14ac:dyDescent="0.25">
      <c r="A1087" s="6" t="s">
        <v>3202</v>
      </c>
      <c r="B1087" s="6" t="s">
        <v>198</v>
      </c>
      <c r="C1087" s="6" t="s">
        <v>258</v>
      </c>
      <c r="D1087" s="6" t="s">
        <v>152</v>
      </c>
      <c r="E1087" s="6" t="s">
        <v>3203</v>
      </c>
      <c r="F1087" s="6" t="s">
        <v>1901</v>
      </c>
      <c r="G1087" s="6" t="s">
        <v>1915</v>
      </c>
      <c r="H1087">
        <v>47.687800000000003</v>
      </c>
      <c r="I1087">
        <v>-122.2589</v>
      </c>
      <c r="J1087">
        <v>60717</v>
      </c>
      <c r="K1087">
        <v>23070531</v>
      </c>
      <c r="L1087">
        <v>2</v>
      </c>
      <c r="M1087">
        <v>996</v>
      </c>
      <c r="N1087" t="s">
        <v>3204</v>
      </c>
      <c r="O1087" s="2">
        <f t="shared" si="135"/>
        <v>42922.670138888891</v>
      </c>
      <c r="P1087" s="3">
        <f t="shared" si="136"/>
        <v>0.347900390625</v>
      </c>
      <c r="Q1087" s="3">
        <f t="shared" si="137"/>
        <v>0.25634765625</v>
      </c>
      <c r="R1087" s="3">
        <f t="shared" si="138"/>
        <v>24.799173898726451</v>
      </c>
      <c r="S1087" s="3">
        <f t="shared" si="139"/>
        <v>51.859904973930668</v>
      </c>
      <c r="T1087" s="4">
        <f t="shared" si="140"/>
        <v>1888.1746520547947</v>
      </c>
      <c r="U1087" s="4">
        <f t="shared" si="141"/>
        <v>3.62430749400795</v>
      </c>
      <c r="V1087" s="11" t="str">
        <f t="shared" si="142"/>
        <v>366</v>
      </c>
    </row>
    <row r="1088" spans="1:22" x14ac:dyDescent="0.25">
      <c r="A1088" s="6" t="s">
        <v>3205</v>
      </c>
      <c r="B1088" s="6" t="s">
        <v>198</v>
      </c>
      <c r="C1088" s="6" t="s">
        <v>278</v>
      </c>
      <c r="D1088" s="6" t="s">
        <v>152</v>
      </c>
      <c r="E1088" s="6" t="s">
        <v>3206</v>
      </c>
      <c r="F1088" s="6" t="s">
        <v>1901</v>
      </c>
      <c r="G1088" s="6" t="s">
        <v>2056</v>
      </c>
      <c r="H1088">
        <v>47.687800000000003</v>
      </c>
      <c r="I1088">
        <v>-122.2589</v>
      </c>
      <c r="J1088">
        <v>60717</v>
      </c>
      <c r="K1088">
        <v>23170731</v>
      </c>
      <c r="L1088">
        <v>4</v>
      </c>
      <c r="M1088">
        <v>989</v>
      </c>
      <c r="N1088" s="9" t="s">
        <v>3207</v>
      </c>
      <c r="O1088" s="2">
        <f t="shared" si="135"/>
        <v>42922.677083333328</v>
      </c>
      <c r="P1088" s="3">
        <f t="shared" si="136"/>
        <v>0.347900390625</v>
      </c>
      <c r="Q1088" s="3">
        <f t="shared" si="137"/>
        <v>0.22430419921875</v>
      </c>
      <c r="R1088" s="3">
        <f t="shared" si="138"/>
        <v>24.799173898726451</v>
      </c>
      <c r="S1088" s="3">
        <f t="shared" si="139"/>
        <v>51.214957083570027</v>
      </c>
      <c r="T1088" s="4">
        <f t="shared" si="140"/>
        <v>1888.1746520547947</v>
      </c>
      <c r="U1088" s="4">
        <f t="shared" si="141"/>
        <v>5.1264000819477049</v>
      </c>
      <c r="V1088" s="11" t="str">
        <f t="shared" si="142"/>
        <v>367</v>
      </c>
    </row>
    <row r="1089" spans="1:22" x14ac:dyDescent="0.25">
      <c r="A1089" s="6" t="s">
        <v>3208</v>
      </c>
      <c r="B1089" s="6" t="s">
        <v>201</v>
      </c>
      <c r="C1089" s="6" t="s">
        <v>0</v>
      </c>
      <c r="D1089" s="6" t="s">
        <v>152</v>
      </c>
      <c r="E1089" s="6" t="s">
        <v>3209</v>
      </c>
      <c r="F1089" s="6" t="s">
        <v>1901</v>
      </c>
      <c r="G1089" s="6" t="s">
        <v>1368</v>
      </c>
      <c r="H1089">
        <v>47.687800000000003</v>
      </c>
      <c r="I1089">
        <v>-122.2589</v>
      </c>
      <c r="J1089">
        <v>60717</v>
      </c>
      <c r="K1089">
        <v>23270731</v>
      </c>
      <c r="L1089">
        <v>4</v>
      </c>
      <c r="M1089">
        <v>996</v>
      </c>
      <c r="N1089" s="9" t="s">
        <v>3210</v>
      </c>
      <c r="O1089" s="2">
        <f t="shared" si="135"/>
        <v>42922.684027777781</v>
      </c>
      <c r="P1089" s="3">
        <f t="shared" si="136"/>
        <v>0.341796875</v>
      </c>
      <c r="Q1089" s="3">
        <f t="shared" si="137"/>
        <v>0.18585205078125</v>
      </c>
      <c r="R1089" s="3">
        <f t="shared" si="138"/>
        <v>24.799173898726451</v>
      </c>
      <c r="S1089" s="3">
        <f t="shared" si="139"/>
        <v>49.631226578370502</v>
      </c>
      <c r="T1089" s="4">
        <f t="shared" si="140"/>
        <v>1888.1746520547947</v>
      </c>
      <c r="U1089" s="4">
        <f t="shared" si="141"/>
        <v>10.579844096122505</v>
      </c>
      <c r="V1089" s="11" t="str">
        <f t="shared" si="142"/>
        <v>368</v>
      </c>
    </row>
    <row r="1090" spans="1:22" x14ac:dyDescent="0.25">
      <c r="A1090" s="6" t="s">
        <v>3211</v>
      </c>
      <c r="B1090" s="6" t="s">
        <v>6</v>
      </c>
      <c r="C1090" s="6" t="s">
        <v>146</v>
      </c>
      <c r="D1090" s="6" t="s">
        <v>152</v>
      </c>
      <c r="E1090" s="6" t="s">
        <v>3212</v>
      </c>
      <c r="F1090" s="6" t="s">
        <v>1901</v>
      </c>
      <c r="G1090" s="6" t="s">
        <v>1781</v>
      </c>
      <c r="H1090">
        <v>47.687800000000003</v>
      </c>
      <c r="I1090">
        <v>-122.2589</v>
      </c>
      <c r="J1090">
        <v>60717</v>
      </c>
      <c r="K1090">
        <v>23370731</v>
      </c>
      <c r="L1090">
        <v>4</v>
      </c>
      <c r="M1090">
        <v>975</v>
      </c>
      <c r="N1090" t="s">
        <v>3213</v>
      </c>
      <c r="O1090" s="2">
        <f t="shared" ref="O1090:O1153" si="143">(HEX2DEC(A1090)/86400)+25569</f>
        <v>42922.690972222219</v>
      </c>
      <c r="P1090" s="3">
        <f t="shared" ref="P1090:P1153" si="144">HEX2DEC(B1090)/32768*100</f>
        <v>0.3387451171875</v>
      </c>
      <c r="Q1090" s="3">
        <f t="shared" ref="Q1090:Q1153" si="145">HEX2DEC(C1090)/32768*30</f>
        <v>0.208740234375</v>
      </c>
      <c r="R1090" s="3">
        <f t="shared" ref="R1090:R1153" si="146">1/($X$2+$X$3*LOG10(5600-HEX2DEC(D1090))+$X$4*LOG10(5600-HEX2DEC(D1090))^3)-273.15</f>
        <v>24.799173898726451</v>
      </c>
      <c r="S1090" s="3">
        <f t="shared" ref="S1090:S1153" si="147">1/($X$2+$X$3*LOG10(21000-HEX2DEC(E1090))+$X$4*LOG10(21000-HEX2DEC(E1090))^3)-273.15</f>
        <v>48.386161032264397</v>
      </c>
      <c r="T1090" s="4">
        <f t="shared" ref="T1090:T1153" si="148">((HEX2DEC(F1090)+4700)-4842)*0.049372/0.73</f>
        <v>1888.1746520547947</v>
      </c>
      <c r="U1090" s="4">
        <f t="shared" ref="U1090:U1153" si="149">DEGREES(ACOS((1000-G1090)/1000))</f>
        <v>7.2522468650594325</v>
      </c>
      <c r="V1090" s="11" t="str">
        <f t="shared" si="142"/>
        <v>369</v>
      </c>
    </row>
    <row r="1091" spans="1:22" x14ac:dyDescent="0.25">
      <c r="A1091" s="6" t="s">
        <v>3214</v>
      </c>
      <c r="B1091" s="6" t="s">
        <v>208</v>
      </c>
      <c r="C1091" s="6" t="s">
        <v>191</v>
      </c>
      <c r="D1091" s="6" t="s">
        <v>152</v>
      </c>
      <c r="E1091" s="6" t="s">
        <v>3215</v>
      </c>
      <c r="F1091" s="6" t="s">
        <v>3216</v>
      </c>
      <c r="G1091" s="6" t="s">
        <v>1380</v>
      </c>
      <c r="H1091">
        <v>47.687800000000003</v>
      </c>
      <c r="I1091">
        <v>-122.2589</v>
      </c>
      <c r="J1091">
        <v>60717</v>
      </c>
      <c r="K1091">
        <v>23470731</v>
      </c>
      <c r="L1091">
        <v>4</v>
      </c>
      <c r="M1091">
        <v>541</v>
      </c>
      <c r="N1091" s="9" t="s">
        <v>3217</v>
      </c>
      <c r="O1091" s="2">
        <f t="shared" si="143"/>
        <v>42922.697916666672</v>
      </c>
      <c r="P1091" s="3">
        <f t="shared" si="144"/>
        <v>0.335693359375</v>
      </c>
      <c r="Q1091" s="3">
        <f t="shared" si="145"/>
        <v>0.1995849609375</v>
      </c>
      <c r="R1091" s="3">
        <f t="shared" si="146"/>
        <v>24.799173898726451</v>
      </c>
      <c r="S1091" s="3">
        <f t="shared" si="147"/>
        <v>48.125347351951461</v>
      </c>
      <c r="T1091" s="4">
        <f t="shared" si="148"/>
        <v>1838.0586904109591</v>
      </c>
      <c r="U1091" s="4">
        <f t="shared" si="149"/>
        <v>10.887482877261027</v>
      </c>
      <c r="V1091" s="11" t="str">
        <f t="shared" si="142"/>
        <v>36A</v>
      </c>
    </row>
    <row r="1092" spans="1:22" x14ac:dyDescent="0.25">
      <c r="A1092" s="6" t="s">
        <v>3218</v>
      </c>
      <c r="B1092" s="6" t="s">
        <v>209</v>
      </c>
      <c r="C1092" s="6" t="s">
        <v>188</v>
      </c>
      <c r="D1092" s="6" t="s">
        <v>152</v>
      </c>
      <c r="E1092" s="6" t="s">
        <v>3219</v>
      </c>
      <c r="F1092" s="6" t="s">
        <v>3220</v>
      </c>
      <c r="G1092" s="6" t="s">
        <v>1745</v>
      </c>
      <c r="H1092">
        <v>47.687800000000003</v>
      </c>
      <c r="I1092">
        <v>-122.2589</v>
      </c>
      <c r="J1092">
        <v>60717</v>
      </c>
      <c r="K1092">
        <v>23570731</v>
      </c>
      <c r="L1092">
        <v>4</v>
      </c>
      <c r="M1092">
        <v>992</v>
      </c>
      <c r="N1092" t="s">
        <v>3221</v>
      </c>
      <c r="O1092" s="2">
        <f t="shared" si="143"/>
        <v>42922.704861111109</v>
      </c>
      <c r="P1092" s="3">
        <f t="shared" si="144"/>
        <v>0.3326416015625</v>
      </c>
      <c r="Q1092" s="3">
        <f t="shared" si="145"/>
        <v>0.2069091796875</v>
      </c>
      <c r="R1092" s="3">
        <f t="shared" si="146"/>
        <v>24.799173898726451</v>
      </c>
      <c r="S1092" s="3">
        <f t="shared" si="147"/>
        <v>46.876172448330408</v>
      </c>
      <c r="T1092" s="4">
        <f t="shared" si="148"/>
        <v>1849.3533808219177</v>
      </c>
      <c r="U1092" s="4">
        <f t="shared" si="149"/>
        <v>5.7319679651977298</v>
      </c>
      <c r="V1092" s="11" t="str">
        <f t="shared" ref="V1092:V1155" si="150">DEC2HEX((HEX2DEC(A1092)-HEX2DEC(A$2))/600)</f>
        <v>36B</v>
      </c>
    </row>
    <row r="1093" spans="1:22" x14ac:dyDescent="0.25">
      <c r="A1093" s="6" t="s">
        <v>3222</v>
      </c>
      <c r="B1093" s="6" t="s">
        <v>213</v>
      </c>
      <c r="C1093" s="6" t="s">
        <v>12</v>
      </c>
      <c r="D1093" s="6" t="s">
        <v>152</v>
      </c>
      <c r="E1093" s="6" t="s">
        <v>3223</v>
      </c>
      <c r="F1093" s="6" t="s">
        <v>3224</v>
      </c>
      <c r="G1093" s="6" t="s">
        <v>2074</v>
      </c>
      <c r="H1093">
        <v>47.687800000000003</v>
      </c>
      <c r="I1093">
        <v>-122.2589</v>
      </c>
      <c r="J1093">
        <v>70717</v>
      </c>
      <c r="K1093">
        <v>70731</v>
      </c>
      <c r="L1093">
        <v>4</v>
      </c>
      <c r="M1093">
        <v>975</v>
      </c>
      <c r="N1093" t="s">
        <v>3225</v>
      </c>
      <c r="O1093" s="2">
        <f t="shared" si="143"/>
        <v>42922.711805555555</v>
      </c>
      <c r="P1093" s="3">
        <f t="shared" si="144"/>
        <v>0.3265380859375</v>
      </c>
      <c r="Q1093" s="3">
        <f t="shared" si="145"/>
        <v>0.20416259765625</v>
      </c>
      <c r="R1093" s="3">
        <f t="shared" si="146"/>
        <v>24.799173898726451</v>
      </c>
      <c r="S1093" s="3">
        <f t="shared" si="147"/>
        <v>46.129144459994166</v>
      </c>
      <c r="T1093" s="4">
        <f t="shared" si="148"/>
        <v>1716.3871452054796</v>
      </c>
      <c r="U1093" s="4">
        <f t="shared" si="149"/>
        <v>4.4392222748428809</v>
      </c>
      <c r="V1093" s="11" t="str">
        <f t="shared" si="150"/>
        <v>36C</v>
      </c>
    </row>
    <row r="1094" spans="1:22" x14ac:dyDescent="0.25">
      <c r="A1094" s="6" t="s">
        <v>3226</v>
      </c>
      <c r="B1094" s="6" t="s">
        <v>213</v>
      </c>
      <c r="C1094" s="6" t="s">
        <v>234</v>
      </c>
      <c r="D1094" s="6" t="s">
        <v>152</v>
      </c>
      <c r="E1094" s="6" t="s">
        <v>3227</v>
      </c>
      <c r="F1094" s="6" t="s">
        <v>3228</v>
      </c>
      <c r="G1094" s="6" t="s">
        <v>1915</v>
      </c>
      <c r="H1094">
        <v>47.687800000000003</v>
      </c>
      <c r="I1094">
        <v>-122.25879999999999</v>
      </c>
      <c r="J1094">
        <v>70717</v>
      </c>
      <c r="K1094">
        <v>173200</v>
      </c>
      <c r="L1094">
        <v>29</v>
      </c>
      <c r="M1094">
        <v>888</v>
      </c>
      <c r="N1094" s="9" t="s">
        <v>3229</v>
      </c>
      <c r="O1094" s="2">
        <f t="shared" si="143"/>
        <v>42922.71875</v>
      </c>
      <c r="P1094" s="3">
        <f t="shared" si="144"/>
        <v>0.3265380859375</v>
      </c>
      <c r="Q1094" s="3">
        <f t="shared" si="145"/>
        <v>0.19866943359375</v>
      </c>
      <c r="R1094" s="3">
        <f t="shared" si="146"/>
        <v>24.799173898726451</v>
      </c>
      <c r="S1094" s="3">
        <f t="shared" si="147"/>
        <v>45.859473522013786</v>
      </c>
      <c r="T1094" s="4">
        <f t="shared" si="148"/>
        <v>1642.6673095890412</v>
      </c>
      <c r="U1094" s="4">
        <f t="shared" si="149"/>
        <v>3.62430749400795</v>
      </c>
      <c r="V1094" s="11" t="str">
        <f t="shared" si="150"/>
        <v>36D</v>
      </c>
    </row>
    <row r="1095" spans="1:22" x14ac:dyDescent="0.25">
      <c r="A1095" s="6" t="s">
        <v>3230</v>
      </c>
      <c r="B1095" s="6" t="s">
        <v>213</v>
      </c>
      <c r="C1095" s="6" t="s">
        <v>234</v>
      </c>
      <c r="D1095" s="6" t="s">
        <v>152</v>
      </c>
      <c r="E1095" s="6" t="s">
        <v>3231</v>
      </c>
      <c r="F1095" s="6" t="s">
        <v>3232</v>
      </c>
      <c r="G1095" s="6" t="s">
        <v>1745</v>
      </c>
      <c r="H1095">
        <v>47.687800000000003</v>
      </c>
      <c r="I1095">
        <v>-122.2589</v>
      </c>
      <c r="J1095">
        <v>70717</v>
      </c>
      <c r="K1095">
        <v>273300</v>
      </c>
      <c r="L1095">
        <v>30</v>
      </c>
      <c r="M1095">
        <v>951</v>
      </c>
      <c r="N1095" s="9" t="s">
        <v>3233</v>
      </c>
      <c r="O1095" s="2">
        <f t="shared" si="143"/>
        <v>42922.725694444445</v>
      </c>
      <c r="P1095" s="3">
        <f t="shared" si="144"/>
        <v>0.3265380859375</v>
      </c>
      <c r="Q1095" s="3">
        <f t="shared" si="145"/>
        <v>0.19866943359375</v>
      </c>
      <c r="R1095" s="3">
        <f t="shared" si="146"/>
        <v>24.799173898726451</v>
      </c>
      <c r="S1095" s="3">
        <f t="shared" si="147"/>
        <v>45.177474919975793</v>
      </c>
      <c r="T1095" s="4">
        <f t="shared" si="148"/>
        <v>1459.5851123287671</v>
      </c>
      <c r="U1095" s="4">
        <f t="shared" si="149"/>
        <v>5.7319679651977298</v>
      </c>
      <c r="V1095" s="11" t="str">
        <f t="shared" si="150"/>
        <v>36E</v>
      </c>
    </row>
    <row r="1096" spans="1:22" x14ac:dyDescent="0.25">
      <c r="A1096" s="6" t="s">
        <v>3234</v>
      </c>
      <c r="B1096" s="6" t="s">
        <v>213</v>
      </c>
      <c r="C1096" s="6" t="s">
        <v>196</v>
      </c>
      <c r="D1096" s="6" t="s">
        <v>152</v>
      </c>
      <c r="E1096" s="6" t="s">
        <v>3235</v>
      </c>
      <c r="F1096" s="6" t="s">
        <v>3236</v>
      </c>
      <c r="G1096" s="6" t="s">
        <v>2056</v>
      </c>
      <c r="H1096">
        <v>47.687800000000003</v>
      </c>
      <c r="I1096">
        <v>-122.2589</v>
      </c>
      <c r="J1096">
        <v>70717</v>
      </c>
      <c r="K1096">
        <v>370731</v>
      </c>
      <c r="L1096">
        <v>4</v>
      </c>
      <c r="M1096">
        <v>986</v>
      </c>
      <c r="N1096" t="s">
        <v>3237</v>
      </c>
      <c r="O1096" s="2">
        <f t="shared" si="143"/>
        <v>42922.732638888891</v>
      </c>
      <c r="P1096" s="3">
        <f t="shared" si="144"/>
        <v>0.3265380859375</v>
      </c>
      <c r="Q1096" s="3">
        <f t="shared" si="145"/>
        <v>0.19500732421875</v>
      </c>
      <c r="R1096" s="3">
        <f t="shared" si="146"/>
        <v>24.799173898726451</v>
      </c>
      <c r="S1096" s="3">
        <f t="shared" si="147"/>
        <v>44.452648989350621</v>
      </c>
      <c r="T1096" s="4">
        <f t="shared" si="148"/>
        <v>1436.8604657534247</v>
      </c>
      <c r="U1096" s="4">
        <f t="shared" si="149"/>
        <v>5.1264000819477049</v>
      </c>
      <c r="V1096" s="11" t="str">
        <f t="shared" si="150"/>
        <v>36F</v>
      </c>
    </row>
    <row r="1097" spans="1:22" x14ac:dyDescent="0.25">
      <c r="A1097" s="6" t="s">
        <v>3238</v>
      </c>
      <c r="B1097" s="6" t="s">
        <v>152</v>
      </c>
      <c r="C1097" s="6" t="s">
        <v>11</v>
      </c>
      <c r="D1097" s="6" t="s">
        <v>152</v>
      </c>
      <c r="E1097" s="6" t="s">
        <v>3239</v>
      </c>
      <c r="F1097" s="6" t="s">
        <v>3240</v>
      </c>
      <c r="G1097" s="6" t="s">
        <v>1358</v>
      </c>
      <c r="H1097">
        <v>47.687800000000003</v>
      </c>
      <c r="I1097">
        <v>-122.2589</v>
      </c>
      <c r="J1097">
        <v>70717</v>
      </c>
      <c r="K1097">
        <v>470631</v>
      </c>
      <c r="L1097">
        <v>3</v>
      </c>
      <c r="M1097">
        <v>884</v>
      </c>
      <c r="N1097" s="9" t="s">
        <v>3241</v>
      </c>
      <c r="O1097" s="2">
        <f t="shared" si="143"/>
        <v>42922.739583333328</v>
      </c>
      <c r="P1097" s="3">
        <f t="shared" si="144"/>
        <v>0.323486328125</v>
      </c>
      <c r="Q1097" s="3">
        <f t="shared" si="145"/>
        <v>0.19134521484375</v>
      </c>
      <c r="R1097" s="3">
        <f t="shared" si="146"/>
        <v>24.799173898726451</v>
      </c>
      <c r="S1097" s="3">
        <f t="shared" si="147"/>
        <v>43.598761033833171</v>
      </c>
      <c r="T1097" s="4">
        <f t="shared" si="148"/>
        <v>1284.0101643835617</v>
      </c>
      <c r="U1097" s="4">
        <f t="shared" si="149"/>
        <v>0</v>
      </c>
      <c r="V1097" s="11" t="str">
        <f t="shared" si="150"/>
        <v>370</v>
      </c>
    </row>
    <row r="1098" spans="1:22" x14ac:dyDescent="0.25">
      <c r="A1098" s="6" t="s">
        <v>3242</v>
      </c>
      <c r="B1098" s="6" t="s">
        <v>226</v>
      </c>
      <c r="C1098" s="6" t="s">
        <v>71</v>
      </c>
      <c r="D1098" s="6" t="s">
        <v>152</v>
      </c>
      <c r="E1098" s="6" t="s">
        <v>3243</v>
      </c>
      <c r="F1098" s="6" t="s">
        <v>3244</v>
      </c>
      <c r="G1098" s="6" t="s">
        <v>1915</v>
      </c>
      <c r="H1098">
        <v>47.6877</v>
      </c>
      <c r="I1098">
        <v>-122.259</v>
      </c>
      <c r="J1098">
        <v>70717</v>
      </c>
      <c r="K1098">
        <v>570529</v>
      </c>
      <c r="L1098">
        <v>2</v>
      </c>
      <c r="M1098">
        <v>998</v>
      </c>
      <c r="N1098" s="9" t="s">
        <v>3245</v>
      </c>
      <c r="O1098" s="2">
        <f t="shared" si="143"/>
        <v>42922.746527777781</v>
      </c>
      <c r="P1098" s="3">
        <f t="shared" si="144"/>
        <v>0.3204345703125</v>
      </c>
      <c r="Q1098" s="3">
        <f t="shared" si="145"/>
        <v>0.186767578125</v>
      </c>
      <c r="R1098" s="3">
        <f t="shared" si="146"/>
        <v>24.799173898726451</v>
      </c>
      <c r="S1098" s="3">
        <f t="shared" si="147"/>
        <v>42.660151431346492</v>
      </c>
      <c r="T1098" s="4">
        <f t="shared" si="148"/>
        <v>1261.7589479452056</v>
      </c>
      <c r="U1098" s="4">
        <f t="shared" si="149"/>
        <v>3.62430749400795</v>
      </c>
      <c r="V1098" s="11" t="str">
        <f t="shared" si="150"/>
        <v>371</v>
      </c>
    </row>
    <row r="1099" spans="1:22" x14ac:dyDescent="0.25">
      <c r="A1099" s="6" t="s">
        <v>3246</v>
      </c>
      <c r="B1099" s="6" t="s">
        <v>226</v>
      </c>
      <c r="C1099" s="6" t="s">
        <v>71</v>
      </c>
      <c r="D1099" s="6" t="s">
        <v>152</v>
      </c>
      <c r="E1099" s="6" t="s">
        <v>3247</v>
      </c>
      <c r="F1099" s="6" t="s">
        <v>215</v>
      </c>
      <c r="G1099" s="6" t="s">
        <v>1358</v>
      </c>
      <c r="H1099">
        <v>47.687899999999999</v>
      </c>
      <c r="I1099">
        <v>-122.2585</v>
      </c>
      <c r="J1099">
        <v>70717</v>
      </c>
      <c r="K1099">
        <v>1070534</v>
      </c>
      <c r="L1099">
        <v>2</v>
      </c>
      <c r="M1099">
        <v>993</v>
      </c>
      <c r="N1099" t="s">
        <v>3248</v>
      </c>
      <c r="O1099" s="2">
        <f t="shared" si="143"/>
        <v>42922.753472222219</v>
      </c>
      <c r="P1099" s="3">
        <f t="shared" si="144"/>
        <v>0.3204345703125</v>
      </c>
      <c r="Q1099" s="3">
        <f t="shared" si="145"/>
        <v>0.186767578125</v>
      </c>
      <c r="R1099" s="3">
        <f t="shared" si="146"/>
        <v>24.799173898726451</v>
      </c>
      <c r="S1099" s="3">
        <f t="shared" si="147"/>
        <v>42.115558104643185</v>
      </c>
      <c r="T1099" s="4">
        <f t="shared" si="148"/>
        <v>1009.2854191780823</v>
      </c>
      <c r="U1099" s="4">
        <f t="shared" si="149"/>
        <v>0</v>
      </c>
      <c r="V1099" s="11" t="str">
        <f t="shared" si="150"/>
        <v>372</v>
      </c>
    </row>
    <row r="1100" spans="1:22" x14ac:dyDescent="0.25">
      <c r="A1100" s="6" t="s">
        <v>3249</v>
      </c>
      <c r="B1100" s="6" t="s">
        <v>214</v>
      </c>
      <c r="C1100" s="6" t="s">
        <v>0</v>
      </c>
      <c r="D1100" s="6" t="s">
        <v>152</v>
      </c>
      <c r="E1100" s="6" t="s">
        <v>3250</v>
      </c>
      <c r="F1100" s="6" t="s">
        <v>3251</v>
      </c>
      <c r="G1100" s="6" t="s">
        <v>1372</v>
      </c>
      <c r="H1100">
        <v>47.6877</v>
      </c>
      <c r="I1100">
        <v>-122.2591</v>
      </c>
      <c r="J1100">
        <v>70717</v>
      </c>
      <c r="K1100">
        <v>1170529</v>
      </c>
      <c r="L1100">
        <v>2</v>
      </c>
      <c r="M1100">
        <v>959</v>
      </c>
      <c r="N1100" t="s">
        <v>3252</v>
      </c>
      <c r="O1100" s="2">
        <f t="shared" si="143"/>
        <v>42922.760416666672</v>
      </c>
      <c r="P1100" s="3">
        <f t="shared" si="144"/>
        <v>0.3173828125</v>
      </c>
      <c r="Q1100" s="3">
        <f t="shared" si="145"/>
        <v>0.18585205078125</v>
      </c>
      <c r="R1100" s="3">
        <f t="shared" si="146"/>
        <v>24.799173898726451</v>
      </c>
      <c r="S1100" s="3">
        <f t="shared" si="147"/>
        <v>41.029290699248008</v>
      </c>
      <c r="T1100" s="4">
        <f t="shared" si="148"/>
        <v>973.84579178082197</v>
      </c>
      <c r="U1100" s="4">
        <f t="shared" si="149"/>
        <v>10.263095898622556</v>
      </c>
      <c r="V1100" s="11" t="str">
        <f t="shared" si="150"/>
        <v>373</v>
      </c>
    </row>
    <row r="1101" spans="1:22" x14ac:dyDescent="0.25">
      <c r="A1101" s="6" t="s">
        <v>3253</v>
      </c>
      <c r="B1101" s="6" t="s">
        <v>214</v>
      </c>
      <c r="C1101" s="6" t="s">
        <v>73</v>
      </c>
      <c r="D1101" s="6" t="s">
        <v>152</v>
      </c>
      <c r="E1101" s="6" t="s">
        <v>3254</v>
      </c>
      <c r="F1101" s="6" t="s">
        <v>218</v>
      </c>
      <c r="G1101" s="6" t="s">
        <v>1947</v>
      </c>
      <c r="H1101">
        <v>47.687800000000003</v>
      </c>
      <c r="I1101">
        <v>-122.2589</v>
      </c>
      <c r="J1101">
        <v>70717</v>
      </c>
      <c r="K1101">
        <v>1270529</v>
      </c>
      <c r="L1101">
        <v>2</v>
      </c>
      <c r="M1101">
        <v>984</v>
      </c>
      <c r="N1101" s="9" t="s">
        <v>3255</v>
      </c>
      <c r="O1101" s="2">
        <f t="shared" si="143"/>
        <v>42922.767361111109</v>
      </c>
      <c r="P1101" s="3">
        <f t="shared" si="144"/>
        <v>0.3173828125</v>
      </c>
      <c r="Q1101" s="3">
        <f t="shared" si="145"/>
        <v>0.18402099609375</v>
      </c>
      <c r="R1101" s="3">
        <f t="shared" si="146"/>
        <v>24.799173898726451</v>
      </c>
      <c r="S1101" s="3">
        <f t="shared" si="147"/>
        <v>39.943079137184952</v>
      </c>
      <c r="T1101" s="4">
        <f t="shared" si="148"/>
        <v>1010.5028109589042</v>
      </c>
      <c r="U1101" s="4">
        <f t="shared" si="149"/>
        <v>2.5625587331231401</v>
      </c>
      <c r="V1101" s="11" t="str">
        <f t="shared" si="150"/>
        <v>374</v>
      </c>
    </row>
    <row r="1102" spans="1:22" x14ac:dyDescent="0.25">
      <c r="A1102" s="6" t="s">
        <v>3256</v>
      </c>
      <c r="B1102" s="6" t="s">
        <v>45</v>
      </c>
      <c r="C1102" s="6" t="s">
        <v>27</v>
      </c>
      <c r="D1102" s="6" t="s">
        <v>152</v>
      </c>
      <c r="E1102" s="6" t="s">
        <v>3257</v>
      </c>
      <c r="F1102" s="6" t="s">
        <v>3258</v>
      </c>
      <c r="G1102" s="6" t="s">
        <v>1915</v>
      </c>
      <c r="H1102">
        <v>47.687800000000003</v>
      </c>
      <c r="I1102">
        <v>-122.2589</v>
      </c>
      <c r="J1102">
        <v>70717</v>
      </c>
      <c r="K1102">
        <v>1370631</v>
      </c>
      <c r="L1102">
        <v>3</v>
      </c>
      <c r="M1102">
        <v>976</v>
      </c>
      <c r="N1102" t="s">
        <v>3259</v>
      </c>
      <c r="O1102" s="2">
        <f t="shared" si="143"/>
        <v>42922.774305555555</v>
      </c>
      <c r="P1102" s="3">
        <f t="shared" si="144"/>
        <v>0.3143310546875</v>
      </c>
      <c r="Q1102" s="3">
        <f t="shared" si="145"/>
        <v>0.18218994140625</v>
      </c>
      <c r="R1102" s="3">
        <f t="shared" si="146"/>
        <v>24.799173898726451</v>
      </c>
      <c r="S1102" s="3">
        <f t="shared" si="147"/>
        <v>38.730029906046695</v>
      </c>
      <c r="T1102" s="4">
        <f t="shared" si="148"/>
        <v>851.15975342465765</v>
      </c>
      <c r="U1102" s="4">
        <f t="shared" si="149"/>
        <v>3.62430749400795</v>
      </c>
      <c r="V1102" s="11" t="str">
        <f t="shared" si="150"/>
        <v>375</v>
      </c>
    </row>
    <row r="1103" spans="1:22" x14ac:dyDescent="0.25">
      <c r="A1103" s="6" t="s">
        <v>3260</v>
      </c>
      <c r="B1103" s="6" t="s">
        <v>214</v>
      </c>
      <c r="C1103" s="6" t="s">
        <v>8</v>
      </c>
      <c r="D1103" s="6" t="s">
        <v>152</v>
      </c>
      <c r="E1103" s="6" t="s">
        <v>3261</v>
      </c>
      <c r="F1103" s="6" t="s">
        <v>3262</v>
      </c>
      <c r="G1103" s="6" t="s">
        <v>1947</v>
      </c>
      <c r="H1103">
        <v>47.687800000000003</v>
      </c>
      <c r="I1103">
        <v>-122.2589</v>
      </c>
      <c r="J1103">
        <v>70717</v>
      </c>
      <c r="K1103">
        <v>1470731</v>
      </c>
      <c r="L1103">
        <v>4</v>
      </c>
      <c r="M1103">
        <v>993</v>
      </c>
      <c r="N1103" s="9" t="s">
        <v>3263</v>
      </c>
      <c r="O1103" s="2">
        <f t="shared" si="143"/>
        <v>42922.78125</v>
      </c>
      <c r="P1103" s="3">
        <f t="shared" si="144"/>
        <v>0.3173828125</v>
      </c>
      <c r="Q1103" s="3">
        <f t="shared" si="145"/>
        <v>0.179443359375</v>
      </c>
      <c r="R1103" s="3">
        <f t="shared" si="146"/>
        <v>24.799173898726451</v>
      </c>
      <c r="S1103" s="3">
        <f t="shared" si="147"/>
        <v>37.843506125583815</v>
      </c>
      <c r="T1103" s="4">
        <f t="shared" si="148"/>
        <v>761.4109260273973</v>
      </c>
      <c r="U1103" s="4">
        <f t="shared" si="149"/>
        <v>2.5625587331231401</v>
      </c>
      <c r="V1103" s="11" t="str">
        <f t="shared" si="150"/>
        <v>376</v>
      </c>
    </row>
    <row r="1104" spans="1:22" x14ac:dyDescent="0.25">
      <c r="A1104" s="6" t="s">
        <v>3264</v>
      </c>
      <c r="B1104" s="6" t="s">
        <v>30</v>
      </c>
      <c r="C1104" s="6" t="s">
        <v>8</v>
      </c>
      <c r="D1104" s="6" t="s">
        <v>152</v>
      </c>
      <c r="E1104" s="6" t="s">
        <v>3265</v>
      </c>
      <c r="F1104" s="6" t="s">
        <v>3266</v>
      </c>
      <c r="G1104" s="6" t="s">
        <v>1358</v>
      </c>
      <c r="H1104">
        <v>47.687800000000003</v>
      </c>
      <c r="I1104">
        <v>-122.25879999999999</v>
      </c>
      <c r="J1104">
        <v>70717</v>
      </c>
      <c r="K1104">
        <v>1570732</v>
      </c>
      <c r="L1104">
        <v>4</v>
      </c>
      <c r="M1104">
        <v>984</v>
      </c>
      <c r="N1104" s="9" t="s">
        <v>3267</v>
      </c>
      <c r="O1104" s="2">
        <f t="shared" si="143"/>
        <v>42922.788194444445</v>
      </c>
      <c r="P1104" s="3">
        <f t="shared" si="144"/>
        <v>0.311279296875</v>
      </c>
      <c r="Q1104" s="3">
        <f t="shared" si="145"/>
        <v>0.179443359375</v>
      </c>
      <c r="R1104" s="3">
        <f t="shared" si="146"/>
        <v>24.799173898726451</v>
      </c>
      <c r="S1104" s="3">
        <f t="shared" si="147"/>
        <v>37.398369172619084</v>
      </c>
      <c r="T1104" s="4">
        <f t="shared" si="148"/>
        <v>551.68137534246569</v>
      </c>
      <c r="U1104" s="4">
        <f t="shared" si="149"/>
        <v>0</v>
      </c>
      <c r="V1104" s="11" t="str">
        <f t="shared" si="150"/>
        <v>377</v>
      </c>
    </row>
    <row r="1105" spans="1:22" x14ac:dyDescent="0.25">
      <c r="A1105" s="6" t="s">
        <v>3268</v>
      </c>
      <c r="B1105" s="6" t="s">
        <v>214</v>
      </c>
      <c r="C1105" s="6" t="s">
        <v>13</v>
      </c>
      <c r="D1105" s="6" t="s">
        <v>152</v>
      </c>
      <c r="E1105" s="6" t="s">
        <v>3269</v>
      </c>
      <c r="F1105" s="6" t="s">
        <v>3270</v>
      </c>
      <c r="G1105" s="6" t="s">
        <v>1947</v>
      </c>
      <c r="H1105">
        <v>47.687899999999999</v>
      </c>
      <c r="I1105">
        <v>-122.2589</v>
      </c>
      <c r="J1105">
        <v>70717</v>
      </c>
      <c r="K1105">
        <v>2070731</v>
      </c>
      <c r="L1105">
        <v>4</v>
      </c>
      <c r="M1105">
        <v>986</v>
      </c>
      <c r="N1105" t="s">
        <v>3271</v>
      </c>
      <c r="O1105" s="2">
        <f t="shared" si="143"/>
        <v>42922.795138888891</v>
      </c>
      <c r="P1105" s="3">
        <f t="shared" si="144"/>
        <v>0.3173828125</v>
      </c>
      <c r="Q1105" s="3">
        <f t="shared" si="145"/>
        <v>0.1812744140625</v>
      </c>
      <c r="R1105" s="3">
        <f t="shared" si="146"/>
        <v>24.799173898726451</v>
      </c>
      <c r="S1105" s="3">
        <f t="shared" si="147"/>
        <v>37.269627444131061</v>
      </c>
      <c r="T1105" s="4">
        <f t="shared" si="148"/>
        <v>533.08233424657533</v>
      </c>
      <c r="U1105" s="4">
        <f t="shared" si="149"/>
        <v>2.5625587331231401</v>
      </c>
      <c r="V1105" s="11" t="str">
        <f t="shared" si="150"/>
        <v>378</v>
      </c>
    </row>
    <row r="1106" spans="1:22" x14ac:dyDescent="0.25">
      <c r="A1106" s="6" t="s">
        <v>3272</v>
      </c>
      <c r="B1106" s="6" t="s">
        <v>45</v>
      </c>
      <c r="C1106" s="6" t="s">
        <v>13</v>
      </c>
      <c r="D1106" s="6" t="s">
        <v>152</v>
      </c>
      <c r="E1106" s="6" t="s">
        <v>3273</v>
      </c>
      <c r="F1106" s="6" t="s">
        <v>3274</v>
      </c>
      <c r="G1106" s="6" t="s">
        <v>1358</v>
      </c>
      <c r="H1106">
        <v>47.687800000000003</v>
      </c>
      <c r="I1106">
        <v>-122.2589</v>
      </c>
      <c r="J1106">
        <v>70717</v>
      </c>
      <c r="K1106">
        <v>2170731</v>
      </c>
      <c r="L1106">
        <v>4</v>
      </c>
      <c r="M1106">
        <v>847</v>
      </c>
      <c r="N1106" t="s">
        <v>3275</v>
      </c>
      <c r="O1106" s="2">
        <f t="shared" si="143"/>
        <v>42922.802083333328</v>
      </c>
      <c r="P1106" s="3">
        <f t="shared" si="144"/>
        <v>0.3143310546875</v>
      </c>
      <c r="Q1106" s="3">
        <f t="shared" si="145"/>
        <v>0.1812744140625</v>
      </c>
      <c r="R1106" s="3">
        <f t="shared" si="146"/>
        <v>24.799173898726451</v>
      </c>
      <c r="S1106" s="3">
        <f t="shared" si="147"/>
        <v>36.578705119407459</v>
      </c>
      <c r="T1106" s="4">
        <f t="shared" si="148"/>
        <v>490.94705205479454</v>
      </c>
      <c r="U1106" s="4">
        <f t="shared" si="149"/>
        <v>0</v>
      </c>
      <c r="V1106" s="11" t="str">
        <f t="shared" si="150"/>
        <v>379</v>
      </c>
    </row>
    <row r="1107" spans="1:22" x14ac:dyDescent="0.25">
      <c r="A1107" s="6" t="s">
        <v>3276</v>
      </c>
      <c r="B1107" s="6" t="s">
        <v>45</v>
      </c>
      <c r="C1107" s="6" t="s">
        <v>14</v>
      </c>
      <c r="D1107" s="6" t="s">
        <v>152</v>
      </c>
      <c r="E1107" s="6" t="s">
        <v>3277</v>
      </c>
      <c r="F1107" s="6" t="s">
        <v>3278</v>
      </c>
      <c r="G1107" s="6" t="s">
        <v>1358</v>
      </c>
      <c r="H1107">
        <v>47.687800000000003</v>
      </c>
      <c r="I1107">
        <v>-122.2589</v>
      </c>
      <c r="J1107">
        <v>70717</v>
      </c>
      <c r="K1107">
        <v>2270731</v>
      </c>
      <c r="L1107">
        <v>4</v>
      </c>
      <c r="M1107">
        <v>998</v>
      </c>
      <c r="N1107" t="s">
        <v>3279</v>
      </c>
      <c r="O1107" s="2">
        <f t="shared" si="143"/>
        <v>42922.809027777781</v>
      </c>
      <c r="P1107" s="3">
        <f t="shared" si="144"/>
        <v>0.3143310546875</v>
      </c>
      <c r="Q1107" s="3">
        <f t="shared" si="145"/>
        <v>0.18035888671875</v>
      </c>
      <c r="R1107" s="3">
        <f t="shared" si="146"/>
        <v>24.799173898726451</v>
      </c>
      <c r="S1107" s="3">
        <f t="shared" si="147"/>
        <v>35.274279178282995</v>
      </c>
      <c r="T1107" s="4">
        <f t="shared" si="148"/>
        <v>374.88903561643838</v>
      </c>
      <c r="U1107" s="4">
        <f t="shared" si="149"/>
        <v>0</v>
      </c>
      <c r="V1107" s="11" t="str">
        <f t="shared" si="150"/>
        <v>37A</v>
      </c>
    </row>
    <row r="1108" spans="1:22" x14ac:dyDescent="0.25">
      <c r="A1108" s="6" t="s">
        <v>3280</v>
      </c>
      <c r="B1108" s="6" t="s">
        <v>45</v>
      </c>
      <c r="C1108" s="6" t="s">
        <v>1</v>
      </c>
      <c r="D1108" s="6" t="s">
        <v>152</v>
      </c>
      <c r="E1108" s="6" t="s">
        <v>3281</v>
      </c>
      <c r="F1108" s="6" t="s">
        <v>3282</v>
      </c>
      <c r="G1108" s="6" t="s">
        <v>1947</v>
      </c>
      <c r="H1108">
        <v>47.687800000000003</v>
      </c>
      <c r="I1108">
        <v>-122.2589</v>
      </c>
      <c r="J1108">
        <v>70717</v>
      </c>
      <c r="K1108">
        <v>2370831</v>
      </c>
      <c r="L1108">
        <v>5</v>
      </c>
      <c r="M1108">
        <v>949</v>
      </c>
      <c r="N1108" t="s">
        <v>3283</v>
      </c>
      <c r="O1108" s="2">
        <f t="shared" si="143"/>
        <v>42922.815972222219</v>
      </c>
      <c r="P1108" s="3">
        <f t="shared" si="144"/>
        <v>0.3143310546875</v>
      </c>
      <c r="Q1108" s="3">
        <f t="shared" si="145"/>
        <v>0.17852783203125</v>
      </c>
      <c r="R1108" s="3">
        <f t="shared" si="146"/>
        <v>24.799173898726451</v>
      </c>
      <c r="S1108" s="3">
        <f t="shared" si="147"/>
        <v>33.903134302315834</v>
      </c>
      <c r="T1108" s="4">
        <f t="shared" si="148"/>
        <v>301.37209863013697</v>
      </c>
      <c r="U1108" s="4">
        <f t="shared" si="149"/>
        <v>2.5625587331231401</v>
      </c>
      <c r="V1108" s="11" t="str">
        <f t="shared" si="150"/>
        <v>37B</v>
      </c>
    </row>
    <row r="1109" spans="1:22" x14ac:dyDescent="0.25">
      <c r="A1109" s="6" t="s">
        <v>3284</v>
      </c>
      <c r="B1109" s="6" t="s">
        <v>45</v>
      </c>
      <c r="C1109" s="6" t="s">
        <v>228</v>
      </c>
      <c r="D1109" s="6" t="s">
        <v>152</v>
      </c>
      <c r="E1109" s="6" t="s">
        <v>3285</v>
      </c>
      <c r="F1109" s="6" t="s">
        <v>3286</v>
      </c>
      <c r="G1109" s="6" t="s">
        <v>2360</v>
      </c>
      <c r="H1109">
        <v>47.687899999999999</v>
      </c>
      <c r="I1109">
        <v>-122.259</v>
      </c>
      <c r="J1109">
        <v>70717</v>
      </c>
      <c r="K1109">
        <v>2470831</v>
      </c>
      <c r="L1109">
        <v>5</v>
      </c>
      <c r="M1109">
        <v>870</v>
      </c>
      <c r="N1109" s="9" t="s">
        <v>3287</v>
      </c>
      <c r="O1109" s="2">
        <f t="shared" si="143"/>
        <v>42922.822916666672</v>
      </c>
      <c r="P1109" s="3">
        <f t="shared" si="144"/>
        <v>0.3143310546875</v>
      </c>
      <c r="Q1109" s="3">
        <f t="shared" si="145"/>
        <v>0.18310546875</v>
      </c>
      <c r="R1109" s="3">
        <f t="shared" si="146"/>
        <v>24.799173898726451</v>
      </c>
      <c r="S1109" s="3">
        <f t="shared" si="147"/>
        <v>33.513639051059045</v>
      </c>
      <c r="T1109" s="4">
        <f t="shared" si="148"/>
        <v>278.91798356164384</v>
      </c>
      <c r="U1109" s="4">
        <f t="shared" si="149"/>
        <v>6.7832889062333557</v>
      </c>
      <c r="V1109" s="11" t="str">
        <f t="shared" si="150"/>
        <v>37C</v>
      </c>
    </row>
    <row r="1110" spans="1:22" x14ac:dyDescent="0.25">
      <c r="A1110" s="6" t="s">
        <v>3288</v>
      </c>
      <c r="B1110" s="6" t="s">
        <v>45</v>
      </c>
      <c r="C1110" s="6" t="s">
        <v>15</v>
      </c>
      <c r="D1110" s="6" t="s">
        <v>152</v>
      </c>
      <c r="E1110" s="6" t="s">
        <v>3289</v>
      </c>
      <c r="F1110" s="6" t="s">
        <v>3059</v>
      </c>
      <c r="G1110" s="6" t="s">
        <v>1915</v>
      </c>
      <c r="H1110">
        <v>47.687899999999999</v>
      </c>
      <c r="I1110">
        <v>-122.259</v>
      </c>
      <c r="J1110">
        <v>70717</v>
      </c>
      <c r="K1110">
        <v>2570831</v>
      </c>
      <c r="L1110">
        <v>5</v>
      </c>
      <c r="M1110">
        <v>645</v>
      </c>
      <c r="N1110" s="9" t="s">
        <v>3290</v>
      </c>
      <c r="O1110" s="2">
        <f t="shared" si="143"/>
        <v>42922.829861111109</v>
      </c>
      <c r="P1110" s="3">
        <f t="shared" si="144"/>
        <v>0.3143310546875</v>
      </c>
      <c r="Q1110" s="3">
        <f t="shared" si="145"/>
        <v>0.1849365234375</v>
      </c>
      <c r="R1110" s="3">
        <f t="shared" si="146"/>
        <v>24.799173898726451</v>
      </c>
      <c r="S1110" s="3">
        <f t="shared" si="147"/>
        <v>32.597607979596205</v>
      </c>
      <c r="T1110" s="4">
        <f t="shared" si="148"/>
        <v>189.37205479452055</v>
      </c>
      <c r="U1110" s="4">
        <f t="shared" si="149"/>
        <v>3.62430749400795</v>
      </c>
      <c r="V1110" s="11" t="str">
        <f t="shared" si="150"/>
        <v>37D</v>
      </c>
    </row>
    <row r="1111" spans="1:22" x14ac:dyDescent="0.25">
      <c r="A1111" s="6" t="s">
        <v>3291</v>
      </c>
      <c r="B1111" s="6" t="s">
        <v>214</v>
      </c>
      <c r="C1111" s="6" t="s">
        <v>0</v>
      </c>
      <c r="D1111" s="6" t="s">
        <v>152</v>
      </c>
      <c r="E1111" s="6" t="s">
        <v>3292</v>
      </c>
      <c r="F1111" s="6" t="s">
        <v>3293</v>
      </c>
      <c r="G1111" s="6" t="s">
        <v>1915</v>
      </c>
      <c r="H1111">
        <v>47.6875</v>
      </c>
      <c r="I1111">
        <v>-122.25879999999999</v>
      </c>
      <c r="J1111">
        <v>70717</v>
      </c>
      <c r="K1111">
        <v>3072500</v>
      </c>
      <c r="L1111">
        <v>22</v>
      </c>
      <c r="M1111">
        <v>972</v>
      </c>
      <c r="N1111" s="9" t="s">
        <v>3294</v>
      </c>
      <c r="O1111" s="2">
        <f t="shared" si="143"/>
        <v>42922.836805555555</v>
      </c>
      <c r="P1111" s="3">
        <f t="shared" si="144"/>
        <v>0.3173828125</v>
      </c>
      <c r="Q1111" s="3">
        <f t="shared" si="145"/>
        <v>0.18585205078125</v>
      </c>
      <c r="R1111" s="3">
        <f t="shared" si="146"/>
        <v>24.799173898726451</v>
      </c>
      <c r="S1111" s="3">
        <f t="shared" si="147"/>
        <v>31.494762746956781</v>
      </c>
      <c r="T1111" s="4">
        <f t="shared" si="148"/>
        <v>153.7295287671233</v>
      </c>
      <c r="U1111" s="4">
        <f t="shared" si="149"/>
        <v>3.62430749400795</v>
      </c>
      <c r="V1111" s="11" t="str">
        <f t="shared" si="150"/>
        <v>37E</v>
      </c>
    </row>
    <row r="1112" spans="1:22" x14ac:dyDescent="0.25">
      <c r="A1112" s="6" t="s">
        <v>3295</v>
      </c>
      <c r="B1112" s="6" t="s">
        <v>226</v>
      </c>
      <c r="C1112" s="6" t="s">
        <v>0</v>
      </c>
      <c r="D1112" s="6" t="s">
        <v>152</v>
      </c>
      <c r="E1112" s="6" t="s">
        <v>3296</v>
      </c>
      <c r="F1112" s="6" t="s">
        <v>3297</v>
      </c>
      <c r="G1112" s="6" t="s">
        <v>1947</v>
      </c>
      <c r="H1112">
        <v>47.6877</v>
      </c>
      <c r="I1112">
        <v>-122.259</v>
      </c>
      <c r="J1112">
        <v>70717</v>
      </c>
      <c r="K1112">
        <v>3171230</v>
      </c>
      <c r="L1112">
        <v>9</v>
      </c>
      <c r="M1112">
        <v>952</v>
      </c>
      <c r="N1112" t="s">
        <v>3298</v>
      </c>
      <c r="O1112" s="2">
        <f t="shared" si="143"/>
        <v>42922.84375</v>
      </c>
      <c r="P1112" s="3">
        <f t="shared" si="144"/>
        <v>0.3204345703125</v>
      </c>
      <c r="Q1112" s="3">
        <f t="shared" si="145"/>
        <v>0.18585205078125</v>
      </c>
      <c r="R1112" s="3">
        <f t="shared" si="146"/>
        <v>24.799173898726451</v>
      </c>
      <c r="S1112" s="3">
        <f t="shared" si="147"/>
        <v>30.556973170947742</v>
      </c>
      <c r="T1112" s="4">
        <f t="shared" si="148"/>
        <v>168.00006575342465</v>
      </c>
      <c r="U1112" s="4">
        <f t="shared" si="149"/>
        <v>2.5625587331231401</v>
      </c>
      <c r="V1112" s="11" t="str">
        <f t="shared" si="150"/>
        <v>37F</v>
      </c>
    </row>
    <row r="1113" spans="1:22" x14ac:dyDescent="0.25">
      <c r="A1113" s="6" t="s">
        <v>3299</v>
      </c>
      <c r="B1113" s="6" t="s">
        <v>152</v>
      </c>
      <c r="C1113" s="6" t="s">
        <v>134</v>
      </c>
      <c r="D1113" s="6" t="s">
        <v>152</v>
      </c>
      <c r="E1113" s="6" t="s">
        <v>3300</v>
      </c>
      <c r="F1113" s="6" t="s">
        <v>3301</v>
      </c>
      <c r="G1113" s="6" t="s">
        <v>1915</v>
      </c>
      <c r="H1113">
        <v>47.687800000000003</v>
      </c>
      <c r="I1113">
        <v>-122.2589</v>
      </c>
      <c r="J1113">
        <v>70717</v>
      </c>
      <c r="K1113">
        <v>3273300</v>
      </c>
      <c r="L1113">
        <v>30</v>
      </c>
      <c r="M1113">
        <v>843</v>
      </c>
      <c r="N1113" t="s">
        <v>3302</v>
      </c>
      <c r="O1113" s="2">
        <f t="shared" si="143"/>
        <v>42922.850694444445</v>
      </c>
      <c r="P1113" s="3">
        <f t="shared" si="144"/>
        <v>0.323486328125</v>
      </c>
      <c r="Q1113" s="3">
        <f t="shared" si="145"/>
        <v>0.18951416015625</v>
      </c>
      <c r="R1113" s="3">
        <f t="shared" si="146"/>
        <v>24.799173898726451</v>
      </c>
      <c r="S1113" s="3">
        <f t="shared" si="147"/>
        <v>29.575901681334813</v>
      </c>
      <c r="T1113" s="4">
        <f t="shared" si="148"/>
        <v>117.20777534246577</v>
      </c>
      <c r="U1113" s="4">
        <f t="shared" si="149"/>
        <v>3.62430749400795</v>
      </c>
      <c r="V1113" s="11" t="str">
        <f t="shared" si="150"/>
        <v>380</v>
      </c>
    </row>
    <row r="1114" spans="1:22" x14ac:dyDescent="0.25">
      <c r="A1114" s="6" t="s">
        <v>3303</v>
      </c>
      <c r="B1114" s="6" t="s">
        <v>152</v>
      </c>
      <c r="C1114" s="6" t="s">
        <v>196</v>
      </c>
      <c r="D1114" s="6" t="s">
        <v>152</v>
      </c>
      <c r="E1114" s="6" t="s">
        <v>3304</v>
      </c>
      <c r="F1114" s="6" t="s">
        <v>3305</v>
      </c>
      <c r="G1114" s="6" t="s">
        <v>1358</v>
      </c>
      <c r="H1114">
        <v>47.6875</v>
      </c>
      <c r="I1114">
        <v>-122.25879999999999</v>
      </c>
      <c r="J1114">
        <v>70717</v>
      </c>
      <c r="K1114">
        <v>3370529</v>
      </c>
      <c r="L1114">
        <v>2</v>
      </c>
      <c r="M1114">
        <v>982</v>
      </c>
      <c r="N1114" t="s">
        <v>3306</v>
      </c>
      <c r="O1114" s="2">
        <f t="shared" si="143"/>
        <v>42922.857638888891</v>
      </c>
      <c r="P1114" s="3">
        <f t="shared" si="144"/>
        <v>0.323486328125</v>
      </c>
      <c r="Q1114" s="3">
        <f t="shared" si="145"/>
        <v>0.19500732421875</v>
      </c>
      <c r="R1114" s="3">
        <f t="shared" si="146"/>
        <v>24.799173898726451</v>
      </c>
      <c r="S1114" s="3">
        <f t="shared" si="147"/>
        <v>28.564568683031894</v>
      </c>
      <c r="T1114" s="4">
        <f t="shared" si="148"/>
        <v>68.917901369863017</v>
      </c>
      <c r="U1114" s="4">
        <f t="shared" si="149"/>
        <v>0</v>
      </c>
      <c r="V1114" s="11" t="str">
        <f t="shared" si="150"/>
        <v>381</v>
      </c>
    </row>
    <row r="1115" spans="1:22" x14ac:dyDescent="0.25">
      <c r="A1115" s="6" t="s">
        <v>3307</v>
      </c>
      <c r="B1115" s="6" t="s">
        <v>212</v>
      </c>
      <c r="C1115" s="6" t="s">
        <v>192</v>
      </c>
      <c r="D1115" s="6" t="s">
        <v>152</v>
      </c>
      <c r="E1115" s="6" t="s">
        <v>3308</v>
      </c>
      <c r="F1115" s="6" t="s">
        <v>1553</v>
      </c>
      <c r="G1115" s="6" t="s">
        <v>2056</v>
      </c>
      <c r="H1115">
        <v>47.687800000000003</v>
      </c>
      <c r="I1115">
        <v>-122.2589</v>
      </c>
      <c r="J1115">
        <v>70717</v>
      </c>
      <c r="K1115">
        <v>3470630</v>
      </c>
      <c r="L1115">
        <v>3</v>
      </c>
      <c r="M1115">
        <v>951</v>
      </c>
      <c r="N1115" t="s">
        <v>3309</v>
      </c>
      <c r="O1115" s="2">
        <f t="shared" si="143"/>
        <v>42922.864583333328</v>
      </c>
      <c r="P1115" s="3">
        <f t="shared" si="144"/>
        <v>0.32958984375</v>
      </c>
      <c r="Q1115" s="3">
        <f t="shared" si="145"/>
        <v>0.19683837890625</v>
      </c>
      <c r="R1115" s="3">
        <f t="shared" si="146"/>
        <v>24.799173898726451</v>
      </c>
      <c r="S1115" s="3">
        <f t="shared" si="147"/>
        <v>27.553360343384611</v>
      </c>
      <c r="T1115" s="4">
        <f t="shared" si="148"/>
        <v>43.89373698630137</v>
      </c>
      <c r="U1115" s="4">
        <f t="shared" si="149"/>
        <v>5.1264000819477049</v>
      </c>
      <c r="V1115" s="11" t="str">
        <f t="shared" si="150"/>
        <v>382</v>
      </c>
    </row>
    <row r="1116" spans="1:22" x14ac:dyDescent="0.25">
      <c r="A1116" s="6" t="s">
        <v>3310</v>
      </c>
      <c r="B1116" s="6" t="s">
        <v>209</v>
      </c>
      <c r="C1116" s="6" t="s">
        <v>189</v>
      </c>
      <c r="D1116" s="6" t="s">
        <v>152</v>
      </c>
      <c r="E1116" s="6" t="s">
        <v>3311</v>
      </c>
      <c r="F1116" s="6" t="s">
        <v>3312</v>
      </c>
      <c r="G1116" s="6" t="s">
        <v>1368</v>
      </c>
      <c r="H1116">
        <v>47.6877</v>
      </c>
      <c r="I1116">
        <v>-122.25920000000001</v>
      </c>
      <c r="J1116">
        <v>70717</v>
      </c>
      <c r="K1116">
        <v>3570528</v>
      </c>
      <c r="L1116">
        <v>2</v>
      </c>
      <c r="M1116">
        <v>991</v>
      </c>
      <c r="N1116" t="s">
        <v>3313</v>
      </c>
      <c r="O1116" s="2">
        <f t="shared" si="143"/>
        <v>42922.871527777781</v>
      </c>
      <c r="P1116" s="3">
        <f t="shared" si="144"/>
        <v>0.3326416015625</v>
      </c>
      <c r="Q1116" s="3">
        <f t="shared" si="145"/>
        <v>0.201416015625</v>
      </c>
      <c r="R1116" s="3">
        <f t="shared" si="146"/>
        <v>24.799173898726451</v>
      </c>
      <c r="S1116" s="3">
        <f t="shared" si="147"/>
        <v>26.904536900142944</v>
      </c>
      <c r="T1116" s="4">
        <f t="shared" si="148"/>
        <v>26.714986301369866</v>
      </c>
      <c r="U1116" s="4">
        <f t="shared" si="149"/>
        <v>10.579844096122505</v>
      </c>
      <c r="V1116" s="11" t="str">
        <f t="shared" si="150"/>
        <v>383</v>
      </c>
    </row>
    <row r="1117" spans="1:22" x14ac:dyDescent="0.25">
      <c r="A1117" s="6" t="s">
        <v>3314</v>
      </c>
      <c r="B1117" s="6" t="s">
        <v>201</v>
      </c>
      <c r="C1117" s="6" t="s">
        <v>117</v>
      </c>
      <c r="D1117" s="6" t="s">
        <v>152</v>
      </c>
      <c r="E1117" s="6" t="s">
        <v>3315</v>
      </c>
      <c r="F1117" s="6" t="s">
        <v>1292</v>
      </c>
      <c r="G1117" s="6" t="s">
        <v>1681</v>
      </c>
      <c r="H1117">
        <v>47.687800000000003</v>
      </c>
      <c r="I1117">
        <v>-122.2589</v>
      </c>
      <c r="J1117">
        <v>70717</v>
      </c>
      <c r="K1117">
        <v>4070730</v>
      </c>
      <c r="L1117">
        <v>4</v>
      </c>
      <c r="M1117">
        <v>998</v>
      </c>
      <c r="N1117" t="s">
        <v>3316</v>
      </c>
      <c r="O1117" s="2">
        <f t="shared" si="143"/>
        <v>42922.878472222219</v>
      </c>
      <c r="P1117" s="3">
        <f t="shared" si="144"/>
        <v>0.341796875</v>
      </c>
      <c r="Q1117" s="3">
        <f t="shared" si="145"/>
        <v>0.205078125</v>
      </c>
      <c r="R1117" s="3">
        <f t="shared" si="146"/>
        <v>24.799173898726451</v>
      </c>
      <c r="S1117" s="3">
        <f t="shared" si="147"/>
        <v>25.95329100137468</v>
      </c>
      <c r="T1117" s="4">
        <f t="shared" si="148"/>
        <v>15.014498630136986</v>
      </c>
      <c r="U1117" s="4">
        <f t="shared" si="149"/>
        <v>8.5061469534770708</v>
      </c>
      <c r="V1117" s="11" t="str">
        <f t="shared" si="150"/>
        <v>384</v>
      </c>
    </row>
    <row r="1118" spans="1:22" x14ac:dyDescent="0.25">
      <c r="A1118" s="6" t="s">
        <v>3317</v>
      </c>
      <c r="B1118" s="6" t="s">
        <v>6</v>
      </c>
      <c r="C1118" s="6" t="s">
        <v>188</v>
      </c>
      <c r="D1118" s="6" t="s">
        <v>152</v>
      </c>
      <c r="E1118" s="6" t="s">
        <v>3318</v>
      </c>
      <c r="F1118" s="6" t="s">
        <v>278</v>
      </c>
      <c r="G1118" s="6" t="s">
        <v>2056</v>
      </c>
      <c r="H1118">
        <v>47.6877</v>
      </c>
      <c r="I1118">
        <v>-122.2589</v>
      </c>
      <c r="J1118">
        <v>70717</v>
      </c>
      <c r="K1118">
        <v>4170929</v>
      </c>
      <c r="L1118">
        <v>6</v>
      </c>
      <c r="M1118">
        <v>973</v>
      </c>
      <c r="N1118" t="s">
        <v>3319</v>
      </c>
      <c r="O1118" s="2">
        <f t="shared" si="143"/>
        <v>42922.885416666672</v>
      </c>
      <c r="P1118" s="3">
        <f t="shared" si="144"/>
        <v>0.3387451171875</v>
      </c>
      <c r="Q1118" s="3">
        <f t="shared" si="145"/>
        <v>0.2069091796875</v>
      </c>
      <c r="R1118" s="3">
        <f t="shared" si="146"/>
        <v>24.799173898726451</v>
      </c>
      <c r="S1118" s="3">
        <f t="shared" si="147"/>
        <v>25.120417268166818</v>
      </c>
      <c r="T1118" s="4">
        <f t="shared" si="148"/>
        <v>6.9661863013698628</v>
      </c>
      <c r="U1118" s="4">
        <f t="shared" si="149"/>
        <v>5.1264000819477049</v>
      </c>
      <c r="V1118" s="11" t="str">
        <f t="shared" si="150"/>
        <v>385</v>
      </c>
    </row>
    <row r="1119" spans="1:22" x14ac:dyDescent="0.25">
      <c r="A1119" s="6" t="s">
        <v>3320</v>
      </c>
      <c r="B1119" s="6" t="s">
        <v>198</v>
      </c>
      <c r="C1119" s="6" t="s">
        <v>94</v>
      </c>
      <c r="D1119" s="6" t="s">
        <v>152</v>
      </c>
      <c r="E1119" s="6" t="s">
        <v>165</v>
      </c>
      <c r="F1119" s="6" t="s">
        <v>70</v>
      </c>
      <c r="G1119" s="6" t="s">
        <v>1358</v>
      </c>
      <c r="H1119">
        <v>47.687800000000003</v>
      </c>
      <c r="I1119">
        <v>-122.2589</v>
      </c>
      <c r="J1119">
        <v>70717</v>
      </c>
      <c r="K1119">
        <v>4270729</v>
      </c>
      <c r="L1119">
        <v>4</v>
      </c>
      <c r="M1119">
        <v>996</v>
      </c>
      <c r="N1119" t="s">
        <v>3321</v>
      </c>
      <c r="O1119" s="2">
        <f t="shared" si="143"/>
        <v>42922.892361111109</v>
      </c>
      <c r="P1119" s="3">
        <f t="shared" si="144"/>
        <v>0.347900390625</v>
      </c>
      <c r="Q1119" s="3">
        <f t="shared" si="145"/>
        <v>0.2105712890625</v>
      </c>
      <c r="R1119" s="3">
        <f t="shared" si="146"/>
        <v>24.799173898726451</v>
      </c>
      <c r="S1119" s="3">
        <f t="shared" si="147"/>
        <v>24.434165771525613</v>
      </c>
      <c r="T1119" s="4">
        <f t="shared" si="148"/>
        <v>3.0434794520547945</v>
      </c>
      <c r="U1119" s="4">
        <f t="shared" si="149"/>
        <v>0</v>
      </c>
      <c r="V1119" s="11" t="str">
        <f t="shared" si="150"/>
        <v>386</v>
      </c>
    </row>
    <row r="1120" spans="1:22" x14ac:dyDescent="0.25">
      <c r="A1120" s="6" t="s">
        <v>3322</v>
      </c>
      <c r="B1120" s="6" t="s">
        <v>197</v>
      </c>
      <c r="C1120" s="6" t="s">
        <v>184</v>
      </c>
      <c r="D1120" s="6" t="s">
        <v>152</v>
      </c>
      <c r="E1120" s="6" t="s">
        <v>170</v>
      </c>
      <c r="F1120" s="6" t="s">
        <v>25</v>
      </c>
      <c r="G1120" s="6" t="s">
        <v>1781</v>
      </c>
      <c r="H1120">
        <v>47.687800000000003</v>
      </c>
      <c r="I1120">
        <v>-122.2589</v>
      </c>
      <c r="J1120">
        <v>70717</v>
      </c>
      <c r="K1120">
        <v>4370930</v>
      </c>
      <c r="L1120">
        <v>6</v>
      </c>
      <c r="M1120">
        <v>991</v>
      </c>
      <c r="N1120" t="s">
        <v>3323</v>
      </c>
      <c r="O1120" s="2">
        <f t="shared" si="143"/>
        <v>42922.899305555555</v>
      </c>
      <c r="P1120" s="3">
        <f t="shared" si="144"/>
        <v>0.35400390625</v>
      </c>
      <c r="Q1120" s="3">
        <f t="shared" si="145"/>
        <v>0.216064453125</v>
      </c>
      <c r="R1120" s="3">
        <f t="shared" si="146"/>
        <v>24.799173898726451</v>
      </c>
      <c r="S1120" s="3">
        <f t="shared" si="147"/>
        <v>23.762799513327423</v>
      </c>
      <c r="T1120" s="4">
        <f t="shared" si="148"/>
        <v>1.6231890410958905</v>
      </c>
      <c r="U1120" s="4">
        <f t="shared" si="149"/>
        <v>7.2522468650594325</v>
      </c>
      <c r="V1120" s="11" t="str">
        <f t="shared" si="150"/>
        <v>387</v>
      </c>
    </row>
    <row r="1121" spans="1:22" x14ac:dyDescent="0.25">
      <c r="A1121" s="6" t="s">
        <v>3324</v>
      </c>
      <c r="B1121" s="6" t="s">
        <v>54</v>
      </c>
      <c r="C1121" s="6" t="s">
        <v>243</v>
      </c>
      <c r="D1121" s="6" t="s">
        <v>152</v>
      </c>
      <c r="E1121" s="6" t="s">
        <v>221</v>
      </c>
      <c r="F1121" s="6" t="s">
        <v>224</v>
      </c>
      <c r="G1121" s="6" t="s">
        <v>1745</v>
      </c>
      <c r="H1121">
        <v>47.6875</v>
      </c>
      <c r="I1121">
        <v>-122.25879999999999</v>
      </c>
      <c r="J1121">
        <v>70717</v>
      </c>
      <c r="K1121">
        <v>4470928</v>
      </c>
      <c r="L1121">
        <v>6</v>
      </c>
      <c r="M1121">
        <v>987</v>
      </c>
      <c r="N1121" t="s">
        <v>3325</v>
      </c>
      <c r="O1121" s="2">
        <f t="shared" si="143"/>
        <v>42922.90625</v>
      </c>
      <c r="P1121" s="3">
        <f t="shared" si="144"/>
        <v>0.3570556640625</v>
      </c>
      <c r="Q1121" s="3">
        <f t="shared" si="145"/>
        <v>0.2178955078125</v>
      </c>
      <c r="R1121" s="3">
        <f t="shared" si="146"/>
        <v>24.799173898726451</v>
      </c>
      <c r="S1121" s="3">
        <f t="shared" si="147"/>
        <v>23.185698248249309</v>
      </c>
      <c r="T1121" s="4">
        <f t="shared" si="148"/>
        <v>1.2850246575342466</v>
      </c>
      <c r="U1121" s="4">
        <f t="shared" si="149"/>
        <v>5.7319679651977298</v>
      </c>
      <c r="V1121" s="11" t="str">
        <f t="shared" si="150"/>
        <v>388</v>
      </c>
    </row>
    <row r="1122" spans="1:22" x14ac:dyDescent="0.25">
      <c r="A1122" s="6" t="s">
        <v>3326</v>
      </c>
      <c r="B1122" s="6" t="s">
        <v>193</v>
      </c>
      <c r="C1122" s="6" t="s">
        <v>118</v>
      </c>
      <c r="D1122" s="6" t="s">
        <v>152</v>
      </c>
      <c r="E1122" s="6" t="s">
        <v>3327</v>
      </c>
      <c r="F1122" s="6" t="s">
        <v>17</v>
      </c>
      <c r="G1122" s="6" t="s">
        <v>2074</v>
      </c>
      <c r="H1122">
        <v>47.687899999999999</v>
      </c>
      <c r="I1122">
        <v>-122.259</v>
      </c>
      <c r="J1122">
        <v>70717</v>
      </c>
      <c r="K1122">
        <v>4570832</v>
      </c>
      <c r="L1122">
        <v>5</v>
      </c>
      <c r="M1122">
        <v>971</v>
      </c>
      <c r="N1122" t="s">
        <v>3328</v>
      </c>
      <c r="O1122" s="2">
        <f t="shared" si="143"/>
        <v>42922.913194444445</v>
      </c>
      <c r="P1122" s="3">
        <f t="shared" si="144"/>
        <v>0.360107421875</v>
      </c>
      <c r="Q1122" s="3">
        <f t="shared" si="145"/>
        <v>0.2215576171875</v>
      </c>
      <c r="R1122" s="3">
        <f t="shared" si="146"/>
        <v>24.799173898726451</v>
      </c>
      <c r="S1122" s="3">
        <f t="shared" si="147"/>
        <v>22.624875856835217</v>
      </c>
      <c r="T1122" s="4">
        <f t="shared" si="148"/>
        <v>1.2173917808219177</v>
      </c>
      <c r="U1122" s="4">
        <f t="shared" si="149"/>
        <v>4.4392222748428809</v>
      </c>
      <c r="V1122" s="11" t="str">
        <f t="shared" si="150"/>
        <v>389</v>
      </c>
    </row>
    <row r="1123" spans="1:22" x14ac:dyDescent="0.25">
      <c r="A1123" s="6" t="s">
        <v>3329</v>
      </c>
      <c r="B1123" s="6" t="s">
        <v>190</v>
      </c>
      <c r="C1123" s="6" t="s">
        <v>176</v>
      </c>
      <c r="D1123" s="6" t="s">
        <v>152</v>
      </c>
      <c r="E1123" s="6" t="s">
        <v>2847</v>
      </c>
      <c r="F1123" s="6" t="s">
        <v>17</v>
      </c>
      <c r="G1123" s="6" t="s">
        <v>2056</v>
      </c>
      <c r="H1123">
        <v>47.687600000000003</v>
      </c>
      <c r="I1123">
        <v>-122.25879999999999</v>
      </c>
      <c r="J1123">
        <v>70717</v>
      </c>
      <c r="K1123">
        <v>5071329</v>
      </c>
      <c r="L1123">
        <v>10</v>
      </c>
      <c r="M1123">
        <v>937</v>
      </c>
      <c r="N1123" t="s">
        <v>3330</v>
      </c>
      <c r="O1123" s="2">
        <f t="shared" si="143"/>
        <v>42922.920138888891</v>
      </c>
      <c r="P1123" s="3">
        <f t="shared" si="144"/>
        <v>0.3662109375</v>
      </c>
      <c r="Q1123" s="3">
        <f t="shared" si="145"/>
        <v>0.2252197265625</v>
      </c>
      <c r="R1123" s="3">
        <f t="shared" si="146"/>
        <v>24.799173898726451</v>
      </c>
      <c r="S1123" s="3">
        <f t="shared" si="147"/>
        <v>22.148201064620366</v>
      </c>
      <c r="T1123" s="4">
        <f t="shared" si="148"/>
        <v>1.2173917808219177</v>
      </c>
      <c r="U1123" s="4">
        <f t="shared" si="149"/>
        <v>5.1264000819477049</v>
      </c>
      <c r="V1123" s="11" t="str">
        <f t="shared" si="150"/>
        <v>38A</v>
      </c>
    </row>
    <row r="1124" spans="1:22" x14ac:dyDescent="0.25">
      <c r="A1124" s="6" t="s">
        <v>3331</v>
      </c>
      <c r="B1124" s="6" t="s">
        <v>80</v>
      </c>
      <c r="C1124" s="6" t="s">
        <v>177</v>
      </c>
      <c r="D1124" s="6" t="s">
        <v>152</v>
      </c>
      <c r="E1124" s="6" t="s">
        <v>3332</v>
      </c>
      <c r="F1124" s="6" t="s">
        <v>17</v>
      </c>
      <c r="G1124" s="6" t="s">
        <v>2074</v>
      </c>
      <c r="H1124">
        <v>47.687600000000003</v>
      </c>
      <c r="I1124">
        <v>-122.25879999999999</v>
      </c>
      <c r="J1124">
        <v>70717</v>
      </c>
      <c r="K1124">
        <v>5171129</v>
      </c>
      <c r="L1124">
        <v>8</v>
      </c>
      <c r="M1124">
        <v>987</v>
      </c>
      <c r="N1124" t="s">
        <v>3333</v>
      </c>
      <c r="O1124" s="2">
        <f t="shared" si="143"/>
        <v>42922.927083333328</v>
      </c>
      <c r="P1124" s="3">
        <f t="shared" si="144"/>
        <v>0.3692626953125</v>
      </c>
      <c r="Q1124" s="3">
        <f t="shared" si="145"/>
        <v>0.22705078125</v>
      </c>
      <c r="R1124" s="3">
        <f t="shared" si="146"/>
        <v>24.799173898726451</v>
      </c>
      <c r="S1124" s="3">
        <f t="shared" si="147"/>
        <v>21.7004498543144</v>
      </c>
      <c r="T1124" s="4">
        <f t="shared" si="148"/>
        <v>1.2173917808219177</v>
      </c>
      <c r="U1124" s="4">
        <f t="shared" si="149"/>
        <v>4.4392222748428809</v>
      </c>
      <c r="V1124" s="11" t="str">
        <f t="shared" si="150"/>
        <v>38B</v>
      </c>
    </row>
    <row r="1125" spans="1:22" x14ac:dyDescent="0.25">
      <c r="A1125" s="6" t="s">
        <v>3334</v>
      </c>
      <c r="B1125" s="6" t="s">
        <v>190</v>
      </c>
      <c r="C1125" s="6" t="s">
        <v>175</v>
      </c>
      <c r="D1125" s="6" t="s">
        <v>152</v>
      </c>
      <c r="E1125" s="6" t="s">
        <v>3335</v>
      </c>
      <c r="F1125" s="6" t="s">
        <v>17</v>
      </c>
      <c r="G1125" s="6" t="s">
        <v>1947</v>
      </c>
      <c r="H1125">
        <v>47.687800000000003</v>
      </c>
      <c r="I1125">
        <v>-122.2589</v>
      </c>
      <c r="J1125">
        <v>70717</v>
      </c>
      <c r="K1125">
        <v>5270930</v>
      </c>
      <c r="L1125">
        <v>6</v>
      </c>
      <c r="M1125">
        <v>992</v>
      </c>
      <c r="N1125" t="s">
        <v>3336</v>
      </c>
      <c r="O1125" s="2">
        <f t="shared" si="143"/>
        <v>42922.934027777781</v>
      </c>
      <c r="P1125" s="3">
        <f t="shared" si="144"/>
        <v>0.3662109375</v>
      </c>
      <c r="Q1125" s="3">
        <f t="shared" si="145"/>
        <v>0.230712890625</v>
      </c>
      <c r="R1125" s="3">
        <f t="shared" si="146"/>
        <v>24.799173898726451</v>
      </c>
      <c r="S1125" s="3">
        <f t="shared" si="147"/>
        <v>21.26956802549023</v>
      </c>
      <c r="T1125" s="4">
        <f t="shared" si="148"/>
        <v>1.2173917808219177</v>
      </c>
      <c r="U1125" s="4">
        <f t="shared" si="149"/>
        <v>2.5625587331231401</v>
      </c>
      <c r="V1125" s="11" t="str">
        <f t="shared" si="150"/>
        <v>38C</v>
      </c>
    </row>
    <row r="1126" spans="1:22" x14ac:dyDescent="0.25">
      <c r="A1126" s="6" t="s">
        <v>3337</v>
      </c>
      <c r="B1126" s="6" t="s">
        <v>7</v>
      </c>
      <c r="C1126" s="6" t="s">
        <v>175</v>
      </c>
      <c r="D1126" s="6" t="s">
        <v>152</v>
      </c>
      <c r="E1126" s="6" t="s">
        <v>544</v>
      </c>
      <c r="F1126" s="6" t="s">
        <v>17</v>
      </c>
      <c r="G1126" s="6" t="s">
        <v>1358</v>
      </c>
      <c r="H1126">
        <v>47.687800000000003</v>
      </c>
      <c r="I1126">
        <v>-122.2589</v>
      </c>
      <c r="J1126">
        <v>70717</v>
      </c>
      <c r="K1126">
        <v>5373300</v>
      </c>
      <c r="L1126">
        <v>30</v>
      </c>
      <c r="M1126">
        <v>879</v>
      </c>
      <c r="N1126" t="s">
        <v>3338</v>
      </c>
      <c r="O1126" s="2">
        <f t="shared" si="143"/>
        <v>42922.940972222219</v>
      </c>
      <c r="P1126" s="3">
        <f t="shared" si="144"/>
        <v>0.372314453125</v>
      </c>
      <c r="Q1126" s="3">
        <f t="shared" si="145"/>
        <v>0.230712890625</v>
      </c>
      <c r="R1126" s="3">
        <f t="shared" si="146"/>
        <v>24.799173898726451</v>
      </c>
      <c r="S1126" s="3">
        <f t="shared" si="147"/>
        <v>20.919271826465319</v>
      </c>
      <c r="T1126" s="4">
        <f t="shared" si="148"/>
        <v>1.2173917808219177</v>
      </c>
      <c r="U1126" s="4">
        <f t="shared" si="149"/>
        <v>0</v>
      </c>
      <c r="V1126" s="11" t="str">
        <f t="shared" si="150"/>
        <v>38D</v>
      </c>
    </row>
    <row r="1127" spans="1:22" x14ac:dyDescent="0.25">
      <c r="A1127" s="6" t="s">
        <v>3339</v>
      </c>
      <c r="B1127" s="6" t="s">
        <v>7</v>
      </c>
      <c r="C1127" s="6" t="s">
        <v>172</v>
      </c>
      <c r="D1127" s="6" t="s">
        <v>152</v>
      </c>
      <c r="E1127" s="6" t="s">
        <v>1564</v>
      </c>
      <c r="F1127" s="6" t="s">
        <v>17</v>
      </c>
      <c r="G1127" s="6" t="s">
        <v>1947</v>
      </c>
      <c r="H1127">
        <v>47.6877</v>
      </c>
      <c r="I1127">
        <v>-122.25879999999999</v>
      </c>
      <c r="J1127">
        <v>70717</v>
      </c>
      <c r="K1127">
        <v>5470631</v>
      </c>
      <c r="L1127">
        <v>3</v>
      </c>
      <c r="M1127">
        <v>995</v>
      </c>
      <c r="N1127" t="s">
        <v>3340</v>
      </c>
      <c r="O1127" s="2">
        <f t="shared" si="143"/>
        <v>42922.947916666672</v>
      </c>
      <c r="P1127" s="3">
        <f t="shared" si="144"/>
        <v>0.372314453125</v>
      </c>
      <c r="Q1127" s="3">
        <f t="shared" si="145"/>
        <v>0.2325439453125</v>
      </c>
      <c r="R1127" s="3">
        <f t="shared" si="146"/>
        <v>24.799173898726451</v>
      </c>
      <c r="S1127" s="3">
        <f t="shared" si="147"/>
        <v>20.632056948120692</v>
      </c>
      <c r="T1127" s="4">
        <f t="shared" si="148"/>
        <v>1.2173917808219177</v>
      </c>
      <c r="U1127" s="4">
        <f t="shared" si="149"/>
        <v>2.5625587331231401</v>
      </c>
      <c r="V1127" s="11" t="str">
        <f t="shared" si="150"/>
        <v>38E</v>
      </c>
    </row>
    <row r="1128" spans="1:22" x14ac:dyDescent="0.25">
      <c r="A1128" s="6" t="s">
        <v>3341</v>
      </c>
      <c r="B1128" s="6" t="s">
        <v>5</v>
      </c>
      <c r="C1128" s="6" t="s">
        <v>172</v>
      </c>
      <c r="D1128" s="6" t="s">
        <v>152</v>
      </c>
      <c r="E1128" s="6" t="s">
        <v>3342</v>
      </c>
      <c r="F1128" s="6" t="s">
        <v>17</v>
      </c>
      <c r="G1128" s="6" t="s">
        <v>1915</v>
      </c>
      <c r="H1128">
        <v>47.687800000000003</v>
      </c>
      <c r="I1128">
        <v>-122.259</v>
      </c>
      <c r="J1128">
        <v>70717</v>
      </c>
      <c r="K1128">
        <v>5570529</v>
      </c>
      <c r="L1128">
        <v>2</v>
      </c>
      <c r="M1128">
        <v>998</v>
      </c>
      <c r="N1128" t="s">
        <v>3343</v>
      </c>
      <c r="O1128" s="2">
        <f t="shared" si="143"/>
        <v>42922.954861111109</v>
      </c>
      <c r="P1128" s="3">
        <f t="shared" si="144"/>
        <v>0.3753662109375</v>
      </c>
      <c r="Q1128" s="3">
        <f t="shared" si="145"/>
        <v>0.2325439453125</v>
      </c>
      <c r="R1128" s="3">
        <f t="shared" si="146"/>
        <v>24.799173898726451</v>
      </c>
      <c r="S1128" s="3">
        <f t="shared" si="147"/>
        <v>20.339072806982358</v>
      </c>
      <c r="T1128" s="4">
        <f t="shared" si="148"/>
        <v>1.2173917808219177</v>
      </c>
      <c r="U1128" s="4">
        <f t="shared" si="149"/>
        <v>3.62430749400795</v>
      </c>
      <c r="V1128" s="11" t="str">
        <f t="shared" si="150"/>
        <v>38F</v>
      </c>
    </row>
    <row r="1129" spans="1:22" x14ac:dyDescent="0.25">
      <c r="A1129" s="6" t="s">
        <v>3344</v>
      </c>
      <c r="B1129" s="6" t="s">
        <v>23</v>
      </c>
      <c r="C1129" s="6" t="s">
        <v>160</v>
      </c>
      <c r="D1129" s="6" t="s">
        <v>152</v>
      </c>
      <c r="E1129" s="6" t="s">
        <v>3345</v>
      </c>
      <c r="F1129" s="6" t="s">
        <v>17</v>
      </c>
      <c r="G1129" s="6" t="s">
        <v>1358</v>
      </c>
      <c r="H1129">
        <v>47.687800000000003</v>
      </c>
      <c r="I1129">
        <v>-122.2589</v>
      </c>
      <c r="J1129">
        <v>70717</v>
      </c>
      <c r="K1129">
        <v>6070630</v>
      </c>
      <c r="L1129">
        <v>3</v>
      </c>
      <c r="M1129">
        <v>998</v>
      </c>
      <c r="N1129" t="s">
        <v>3346</v>
      </c>
      <c r="O1129" s="2">
        <f t="shared" si="143"/>
        <v>42922.961805555555</v>
      </c>
      <c r="P1129" s="3">
        <f t="shared" si="144"/>
        <v>0.37841796875</v>
      </c>
      <c r="Q1129" s="3">
        <f t="shared" si="145"/>
        <v>0.23712158203125</v>
      </c>
      <c r="R1129" s="3">
        <f t="shared" si="146"/>
        <v>24.799173898726451</v>
      </c>
      <c r="S1129" s="3">
        <f t="shared" si="147"/>
        <v>20.014624511084548</v>
      </c>
      <c r="T1129" s="4">
        <f t="shared" si="148"/>
        <v>1.2173917808219177</v>
      </c>
      <c r="U1129" s="4">
        <f t="shared" si="149"/>
        <v>0</v>
      </c>
      <c r="V1129" s="11" t="str">
        <f t="shared" si="150"/>
        <v>390</v>
      </c>
    </row>
    <row r="1130" spans="1:22" x14ac:dyDescent="0.25">
      <c r="A1130" s="6" t="s">
        <v>3347</v>
      </c>
      <c r="B1130" s="6" t="s">
        <v>182</v>
      </c>
      <c r="C1130" s="6" t="s">
        <v>159</v>
      </c>
      <c r="D1130" s="6" t="s">
        <v>152</v>
      </c>
      <c r="E1130" s="6" t="s">
        <v>814</v>
      </c>
      <c r="F1130" s="6" t="s">
        <v>17</v>
      </c>
      <c r="G1130" s="6" t="s">
        <v>1947</v>
      </c>
      <c r="H1130">
        <v>47.687800000000003</v>
      </c>
      <c r="I1130">
        <v>-122.2589</v>
      </c>
      <c r="J1130">
        <v>70717</v>
      </c>
      <c r="K1130">
        <v>6170630</v>
      </c>
      <c r="L1130">
        <v>3</v>
      </c>
      <c r="M1130">
        <v>999</v>
      </c>
      <c r="N1130" t="s">
        <v>3348</v>
      </c>
      <c r="O1130" s="2">
        <f t="shared" si="143"/>
        <v>42922.96875</v>
      </c>
      <c r="P1130" s="3">
        <f t="shared" si="144"/>
        <v>0.3814697265625</v>
      </c>
      <c r="Q1130" s="3">
        <f t="shared" si="145"/>
        <v>0.238037109375</v>
      </c>
      <c r="R1130" s="3">
        <f t="shared" si="146"/>
        <v>24.799173898726451</v>
      </c>
      <c r="S1130" s="3">
        <f t="shared" si="147"/>
        <v>19.830235599781304</v>
      </c>
      <c r="T1130" s="4">
        <f t="shared" si="148"/>
        <v>1.2173917808219177</v>
      </c>
      <c r="U1130" s="4">
        <f t="shared" si="149"/>
        <v>2.5625587331231401</v>
      </c>
      <c r="V1130" s="11" t="str">
        <f t="shared" si="150"/>
        <v>391</v>
      </c>
    </row>
    <row r="1131" spans="1:22" x14ac:dyDescent="0.25">
      <c r="A1131" s="6" t="s">
        <v>3349</v>
      </c>
      <c r="B1131" s="6" t="s">
        <v>182</v>
      </c>
      <c r="C1131" s="6" t="s">
        <v>102</v>
      </c>
      <c r="D1131" s="6" t="s">
        <v>152</v>
      </c>
      <c r="E1131" s="6" t="s">
        <v>997</v>
      </c>
      <c r="F1131" s="6" t="s">
        <v>17</v>
      </c>
      <c r="G1131" s="6" t="s">
        <v>2263</v>
      </c>
      <c r="H1131">
        <v>47.687800000000003</v>
      </c>
      <c r="I1131">
        <v>-122.2589</v>
      </c>
      <c r="J1131">
        <v>70717</v>
      </c>
      <c r="K1131">
        <v>6270730</v>
      </c>
      <c r="L1131">
        <v>4</v>
      </c>
      <c r="M1131">
        <v>977</v>
      </c>
      <c r="N1131" t="s">
        <v>3350</v>
      </c>
      <c r="O1131" s="2">
        <f t="shared" si="143"/>
        <v>42922.975694444445</v>
      </c>
      <c r="P1131" s="3">
        <f t="shared" si="144"/>
        <v>0.3814697265625</v>
      </c>
      <c r="Q1131" s="3">
        <f t="shared" si="145"/>
        <v>0.23895263671875</v>
      </c>
      <c r="R1131" s="3">
        <f t="shared" si="146"/>
        <v>24.799173898726451</v>
      </c>
      <c r="S1131" s="3">
        <f t="shared" si="147"/>
        <v>19.625257458775252</v>
      </c>
      <c r="T1131" s="4">
        <f t="shared" si="148"/>
        <v>1.2173917808219177</v>
      </c>
      <c r="U1131" s="4">
        <f t="shared" si="149"/>
        <v>9.2487047910289224</v>
      </c>
      <c r="V1131" s="11" t="str">
        <f t="shared" si="150"/>
        <v>392</v>
      </c>
    </row>
    <row r="1132" spans="1:22" x14ac:dyDescent="0.25">
      <c r="A1132" s="6" t="s">
        <v>3351</v>
      </c>
      <c r="B1132" s="6" t="s">
        <v>182</v>
      </c>
      <c r="C1132" s="6" t="s">
        <v>101</v>
      </c>
      <c r="D1132" s="6" t="s">
        <v>152</v>
      </c>
      <c r="E1132" s="6" t="s">
        <v>3352</v>
      </c>
      <c r="F1132" s="6" t="s">
        <v>17</v>
      </c>
      <c r="G1132" s="6" t="s">
        <v>1358</v>
      </c>
      <c r="H1132">
        <v>47.6877</v>
      </c>
      <c r="I1132">
        <v>-122.259</v>
      </c>
      <c r="J1132">
        <v>70717</v>
      </c>
      <c r="K1132">
        <v>6371629</v>
      </c>
      <c r="L1132">
        <v>13</v>
      </c>
      <c r="M1132">
        <v>991</v>
      </c>
      <c r="N1132" t="s">
        <v>3353</v>
      </c>
      <c r="O1132" s="2">
        <f t="shared" si="143"/>
        <v>42922.982638888891</v>
      </c>
      <c r="P1132" s="3">
        <f t="shared" si="144"/>
        <v>0.3814697265625</v>
      </c>
      <c r="Q1132" s="3">
        <f t="shared" si="145"/>
        <v>0.2398681640625</v>
      </c>
      <c r="R1132" s="3">
        <f t="shared" si="146"/>
        <v>24.799173898726451</v>
      </c>
      <c r="S1132" s="3">
        <f t="shared" si="147"/>
        <v>19.435028148882225</v>
      </c>
      <c r="T1132" s="4">
        <f t="shared" si="148"/>
        <v>1.2173917808219177</v>
      </c>
      <c r="U1132" s="4">
        <f t="shared" si="149"/>
        <v>0</v>
      </c>
      <c r="V1132" s="11" t="str">
        <f t="shared" si="150"/>
        <v>393</v>
      </c>
    </row>
    <row r="1133" spans="1:22" x14ac:dyDescent="0.25">
      <c r="A1133" s="6" t="s">
        <v>3354</v>
      </c>
      <c r="B1133" s="6" t="s">
        <v>182</v>
      </c>
      <c r="C1133" s="6" t="s">
        <v>120</v>
      </c>
      <c r="D1133" s="6" t="s">
        <v>152</v>
      </c>
      <c r="E1133" s="6" t="s">
        <v>890</v>
      </c>
      <c r="F1133" s="6" t="s">
        <v>17</v>
      </c>
      <c r="G1133" s="6" t="s">
        <v>1358</v>
      </c>
      <c r="H1133">
        <v>47.6877</v>
      </c>
      <c r="I1133">
        <v>-122.2589</v>
      </c>
      <c r="J1133">
        <v>70717</v>
      </c>
      <c r="K1133">
        <v>6470731</v>
      </c>
      <c r="L1133">
        <v>4</v>
      </c>
      <c r="M1133">
        <v>981</v>
      </c>
      <c r="N1133" t="s">
        <v>3355</v>
      </c>
      <c r="O1133" s="2">
        <f t="shared" si="143"/>
        <v>42922.989583333328</v>
      </c>
      <c r="P1133" s="3">
        <f t="shared" si="144"/>
        <v>0.3814697265625</v>
      </c>
      <c r="Q1133" s="3">
        <f t="shared" si="145"/>
        <v>0.24169921875</v>
      </c>
      <c r="R1133" s="3">
        <f t="shared" si="146"/>
        <v>24.799173898726451</v>
      </c>
      <c r="S1133" s="3">
        <f t="shared" si="147"/>
        <v>19.259141652241851</v>
      </c>
      <c r="T1133" s="4">
        <f t="shared" si="148"/>
        <v>1.2173917808219177</v>
      </c>
      <c r="U1133" s="4">
        <f t="shared" si="149"/>
        <v>0</v>
      </c>
      <c r="V1133" s="11" t="str">
        <f t="shared" si="150"/>
        <v>394</v>
      </c>
    </row>
    <row r="1134" spans="1:22" x14ac:dyDescent="0.25">
      <c r="A1134" s="6" t="s">
        <v>3356</v>
      </c>
      <c r="B1134" s="6" t="s">
        <v>180</v>
      </c>
      <c r="C1134" s="6" t="s">
        <v>158</v>
      </c>
      <c r="D1134" s="6" t="s">
        <v>152</v>
      </c>
      <c r="E1134" s="6" t="s">
        <v>3357</v>
      </c>
      <c r="F1134" s="6" t="s">
        <v>17</v>
      </c>
      <c r="G1134" s="6" t="s">
        <v>2056</v>
      </c>
      <c r="H1134">
        <v>47.6877</v>
      </c>
      <c r="I1134">
        <v>-122.2591</v>
      </c>
      <c r="J1134">
        <v>70717</v>
      </c>
      <c r="K1134">
        <v>6570926</v>
      </c>
      <c r="L1134">
        <v>6</v>
      </c>
      <c r="M1134">
        <v>960</v>
      </c>
      <c r="N1134" t="s">
        <v>3358</v>
      </c>
      <c r="O1134" s="2">
        <f t="shared" si="143"/>
        <v>42922.996527777781</v>
      </c>
      <c r="P1134" s="3">
        <f t="shared" si="144"/>
        <v>0.384521484375</v>
      </c>
      <c r="Q1134" s="3">
        <f t="shared" si="145"/>
        <v>0.24078369140625</v>
      </c>
      <c r="R1134" s="3">
        <f t="shared" si="146"/>
        <v>24.799173898726451</v>
      </c>
      <c r="S1134" s="3">
        <f t="shared" si="147"/>
        <v>19.075536790780575</v>
      </c>
      <c r="T1134" s="4">
        <f t="shared" si="148"/>
        <v>1.2173917808219177</v>
      </c>
      <c r="U1134" s="4">
        <f t="shared" si="149"/>
        <v>5.1264000819477049</v>
      </c>
      <c r="V1134" s="11" t="str">
        <f t="shared" si="150"/>
        <v>395</v>
      </c>
    </row>
    <row r="1135" spans="1:22" x14ac:dyDescent="0.25">
      <c r="A1135" s="6" t="s">
        <v>3359</v>
      </c>
      <c r="B1135" s="6" t="s">
        <v>41</v>
      </c>
      <c r="C1135" s="6" t="s">
        <v>157</v>
      </c>
      <c r="D1135" s="6" t="s">
        <v>152</v>
      </c>
      <c r="E1135" s="6" t="s">
        <v>3360</v>
      </c>
      <c r="F1135" s="6" t="s">
        <v>17</v>
      </c>
      <c r="G1135" s="6" t="s">
        <v>2360</v>
      </c>
      <c r="H1135">
        <v>47.687800000000003</v>
      </c>
      <c r="I1135">
        <v>-122.259</v>
      </c>
      <c r="J1135">
        <v>70717</v>
      </c>
      <c r="K1135">
        <v>7070729</v>
      </c>
      <c r="L1135">
        <v>4</v>
      </c>
      <c r="M1135">
        <v>986</v>
      </c>
      <c r="N1135" t="s">
        <v>3361</v>
      </c>
      <c r="O1135" s="2">
        <f t="shared" si="143"/>
        <v>42923.003472222219</v>
      </c>
      <c r="P1135" s="3">
        <f t="shared" si="144"/>
        <v>0.390625</v>
      </c>
      <c r="Q1135" s="3">
        <f t="shared" si="145"/>
        <v>0.24261474609375</v>
      </c>
      <c r="R1135" s="3">
        <f t="shared" si="146"/>
        <v>24.799173898726451</v>
      </c>
      <c r="S1135" s="3">
        <f t="shared" si="147"/>
        <v>18.902857567503474</v>
      </c>
      <c r="T1135" s="4">
        <f t="shared" si="148"/>
        <v>1.2173917808219177</v>
      </c>
      <c r="U1135" s="4">
        <f t="shared" si="149"/>
        <v>6.7832889062333557</v>
      </c>
      <c r="V1135" s="11" t="str">
        <f t="shared" si="150"/>
        <v>396</v>
      </c>
    </row>
    <row r="1136" spans="1:22" x14ac:dyDescent="0.25">
      <c r="A1136" s="6" t="s">
        <v>3362</v>
      </c>
      <c r="B1136" s="6" t="s">
        <v>22</v>
      </c>
      <c r="C1136" s="6" t="s">
        <v>125</v>
      </c>
      <c r="D1136" s="6" t="s">
        <v>152</v>
      </c>
      <c r="E1136" s="6" t="s">
        <v>3363</v>
      </c>
      <c r="F1136" s="6" t="s">
        <v>17</v>
      </c>
      <c r="G1136" s="6" t="s">
        <v>1947</v>
      </c>
      <c r="H1136">
        <v>47.687800000000003</v>
      </c>
      <c r="I1136">
        <v>-122.2591</v>
      </c>
      <c r="J1136">
        <v>70717</v>
      </c>
      <c r="K1136">
        <v>7171228</v>
      </c>
      <c r="L1136">
        <v>9</v>
      </c>
      <c r="M1136">
        <v>947</v>
      </c>
      <c r="N1136" t="s">
        <v>3364</v>
      </c>
      <c r="O1136" s="2">
        <f t="shared" si="143"/>
        <v>42923.010416666672</v>
      </c>
      <c r="P1136" s="3">
        <f t="shared" si="144"/>
        <v>0.3875732421875</v>
      </c>
      <c r="Q1136" s="3">
        <f t="shared" si="145"/>
        <v>0.24444580078125</v>
      </c>
      <c r="R1136" s="3">
        <f t="shared" si="146"/>
        <v>24.799173898726451</v>
      </c>
      <c r="S1136" s="3">
        <f t="shared" si="147"/>
        <v>18.673970522447064</v>
      </c>
      <c r="T1136" s="4">
        <f t="shared" si="148"/>
        <v>1.2173917808219177</v>
      </c>
      <c r="U1136" s="4">
        <f t="shared" si="149"/>
        <v>2.5625587331231401</v>
      </c>
      <c r="V1136" s="11" t="str">
        <f t="shared" si="150"/>
        <v>397</v>
      </c>
    </row>
    <row r="1137" spans="1:22" x14ac:dyDescent="0.25">
      <c r="A1137" s="6" t="s">
        <v>3365</v>
      </c>
      <c r="B1137" s="6" t="s">
        <v>41</v>
      </c>
      <c r="C1137" s="6" t="s">
        <v>120</v>
      </c>
      <c r="D1137" s="6" t="s">
        <v>152</v>
      </c>
      <c r="E1137" s="6" t="s">
        <v>2874</v>
      </c>
      <c r="F1137" s="6" t="s">
        <v>17</v>
      </c>
      <c r="G1137" s="6" t="s">
        <v>1358</v>
      </c>
      <c r="H1137">
        <v>47.687800000000003</v>
      </c>
      <c r="I1137">
        <v>-122.259</v>
      </c>
      <c r="J1137">
        <v>70717</v>
      </c>
      <c r="K1137">
        <v>7271629</v>
      </c>
      <c r="L1137">
        <v>13</v>
      </c>
      <c r="M1137">
        <v>991</v>
      </c>
      <c r="N1137" t="s">
        <v>3366</v>
      </c>
      <c r="O1137" s="2">
        <f t="shared" si="143"/>
        <v>42923.017361111109</v>
      </c>
      <c r="P1137" s="3">
        <f t="shared" si="144"/>
        <v>0.390625</v>
      </c>
      <c r="Q1137" s="3">
        <f t="shared" si="145"/>
        <v>0.24169921875</v>
      </c>
      <c r="R1137" s="3">
        <f t="shared" si="146"/>
        <v>24.799173898726451</v>
      </c>
      <c r="S1137" s="3">
        <f t="shared" si="147"/>
        <v>18.459751829200229</v>
      </c>
      <c r="T1137" s="4">
        <f t="shared" si="148"/>
        <v>1.2173917808219177</v>
      </c>
      <c r="U1137" s="4">
        <f t="shared" si="149"/>
        <v>0</v>
      </c>
      <c r="V1137" s="11" t="str">
        <f t="shared" si="150"/>
        <v>398</v>
      </c>
    </row>
    <row r="1138" spans="1:22" x14ac:dyDescent="0.25">
      <c r="A1138" s="6" t="s">
        <v>3367</v>
      </c>
      <c r="B1138" s="6" t="s">
        <v>22</v>
      </c>
      <c r="C1138" s="6" t="s">
        <v>125</v>
      </c>
      <c r="D1138" s="6" t="s">
        <v>152</v>
      </c>
      <c r="E1138" s="6" t="s">
        <v>3368</v>
      </c>
      <c r="F1138" s="6" t="s">
        <v>17</v>
      </c>
      <c r="G1138" s="6" t="s">
        <v>1915</v>
      </c>
      <c r="H1138">
        <v>47.687899999999999</v>
      </c>
      <c r="I1138">
        <v>-122.259</v>
      </c>
      <c r="J1138">
        <v>70717</v>
      </c>
      <c r="K1138">
        <v>7371430</v>
      </c>
      <c r="L1138">
        <v>11</v>
      </c>
      <c r="M1138">
        <v>939</v>
      </c>
      <c r="N1138" t="s">
        <v>3369</v>
      </c>
      <c r="O1138" s="2">
        <f t="shared" si="143"/>
        <v>42923.024305555555</v>
      </c>
      <c r="P1138" s="3">
        <f t="shared" si="144"/>
        <v>0.3875732421875</v>
      </c>
      <c r="Q1138" s="3">
        <f t="shared" si="145"/>
        <v>0.24444580078125</v>
      </c>
      <c r="R1138" s="3">
        <f t="shared" si="146"/>
        <v>24.799173898726451</v>
      </c>
      <c r="S1138" s="3">
        <f t="shared" si="147"/>
        <v>18.280550626361332</v>
      </c>
      <c r="T1138" s="4">
        <f t="shared" si="148"/>
        <v>1.2173917808219177</v>
      </c>
      <c r="U1138" s="4">
        <f t="shared" si="149"/>
        <v>3.62430749400795</v>
      </c>
      <c r="V1138" s="11" t="str">
        <f t="shared" si="150"/>
        <v>399</v>
      </c>
    </row>
    <row r="1139" spans="1:22" x14ac:dyDescent="0.25">
      <c r="A1139" s="6" t="s">
        <v>3370</v>
      </c>
      <c r="B1139" s="6" t="s">
        <v>41</v>
      </c>
      <c r="C1139" s="6" t="s">
        <v>104</v>
      </c>
      <c r="D1139" s="6" t="s">
        <v>152</v>
      </c>
      <c r="E1139" s="6" t="s">
        <v>3371</v>
      </c>
      <c r="F1139" s="6" t="s">
        <v>17</v>
      </c>
      <c r="G1139" s="6" t="s">
        <v>1947</v>
      </c>
      <c r="H1139">
        <v>47.687800000000003</v>
      </c>
      <c r="I1139">
        <v>-122.259</v>
      </c>
      <c r="J1139">
        <v>70717</v>
      </c>
      <c r="K1139">
        <v>7472700</v>
      </c>
      <c r="L1139">
        <v>24</v>
      </c>
      <c r="M1139">
        <v>896</v>
      </c>
      <c r="N1139" t="s">
        <v>3372</v>
      </c>
      <c r="O1139" s="2">
        <f t="shared" si="143"/>
        <v>42923.03125</v>
      </c>
      <c r="P1139" s="3">
        <f t="shared" si="144"/>
        <v>0.390625</v>
      </c>
      <c r="Q1139" s="3">
        <f t="shared" si="145"/>
        <v>0.2471923828125</v>
      </c>
      <c r="R1139" s="3">
        <f t="shared" si="146"/>
        <v>24.799173898726451</v>
      </c>
      <c r="S1139" s="3">
        <f t="shared" si="147"/>
        <v>18.076500196554491</v>
      </c>
      <c r="T1139" s="4">
        <f t="shared" si="148"/>
        <v>1.2173917808219177</v>
      </c>
      <c r="U1139" s="4">
        <f t="shared" si="149"/>
        <v>2.5625587331231401</v>
      </c>
      <c r="V1139" s="11" t="str">
        <f t="shared" si="150"/>
        <v>39A</v>
      </c>
    </row>
    <row r="1140" spans="1:22" x14ac:dyDescent="0.25">
      <c r="A1140" s="6" t="s">
        <v>3373</v>
      </c>
      <c r="B1140" s="6" t="s">
        <v>22</v>
      </c>
      <c r="C1140" s="6" t="s">
        <v>155</v>
      </c>
      <c r="D1140" s="6" t="s">
        <v>152</v>
      </c>
      <c r="E1140" s="6" t="s">
        <v>3374</v>
      </c>
      <c r="F1140" s="6" t="s">
        <v>17</v>
      </c>
      <c r="G1140" s="6" t="s">
        <v>1358</v>
      </c>
      <c r="H1140">
        <v>47.687899999999999</v>
      </c>
      <c r="I1140">
        <v>-122.259</v>
      </c>
      <c r="J1140">
        <v>70717</v>
      </c>
      <c r="K1140">
        <v>7572500</v>
      </c>
      <c r="L1140">
        <v>22</v>
      </c>
      <c r="M1140">
        <v>496</v>
      </c>
      <c r="N1140" t="s">
        <v>3375</v>
      </c>
      <c r="O1140" s="2">
        <f t="shared" si="143"/>
        <v>42923.038194444445</v>
      </c>
      <c r="P1140" s="3">
        <f t="shared" si="144"/>
        <v>0.3875732421875</v>
      </c>
      <c r="Q1140" s="3">
        <f t="shared" si="145"/>
        <v>0.2435302734375</v>
      </c>
      <c r="R1140" s="3">
        <f t="shared" si="146"/>
        <v>24.799173898726451</v>
      </c>
      <c r="S1140" s="3">
        <f t="shared" si="147"/>
        <v>17.909546380288305</v>
      </c>
      <c r="T1140" s="4">
        <f t="shared" si="148"/>
        <v>1.2173917808219177</v>
      </c>
      <c r="U1140" s="4">
        <f t="shared" si="149"/>
        <v>0</v>
      </c>
      <c r="V1140" s="11" t="str">
        <f t="shared" si="150"/>
        <v>39B</v>
      </c>
    </row>
    <row r="1141" spans="1:22" x14ac:dyDescent="0.25">
      <c r="A1141" s="6" t="s">
        <v>3376</v>
      </c>
      <c r="B1141" s="6" t="s">
        <v>22</v>
      </c>
      <c r="C1141" s="6" t="s">
        <v>167</v>
      </c>
      <c r="D1141" s="6" t="s">
        <v>152</v>
      </c>
      <c r="E1141" s="6" t="s">
        <v>3377</v>
      </c>
      <c r="F1141" s="6" t="s">
        <v>17</v>
      </c>
      <c r="G1141" s="6" t="s">
        <v>1947</v>
      </c>
      <c r="H1141">
        <v>47.6877</v>
      </c>
      <c r="I1141">
        <v>-122.2589</v>
      </c>
      <c r="J1141">
        <v>70717</v>
      </c>
      <c r="K1141">
        <v>8073300</v>
      </c>
      <c r="L1141">
        <v>30</v>
      </c>
      <c r="M1141">
        <v>943</v>
      </c>
      <c r="N1141" t="s">
        <v>3378</v>
      </c>
      <c r="O1141" s="2">
        <f t="shared" si="143"/>
        <v>42923.045138888891</v>
      </c>
      <c r="P1141" s="3">
        <f t="shared" si="144"/>
        <v>0.3875732421875</v>
      </c>
      <c r="Q1141" s="3">
        <f t="shared" si="145"/>
        <v>0.245361328125</v>
      </c>
      <c r="R1141" s="3">
        <f t="shared" si="146"/>
        <v>24.799173898726451</v>
      </c>
      <c r="S1141" s="3">
        <f t="shared" si="147"/>
        <v>17.72379373554071</v>
      </c>
      <c r="T1141" s="4">
        <f t="shared" si="148"/>
        <v>1.2173917808219177</v>
      </c>
      <c r="U1141" s="4">
        <f t="shared" si="149"/>
        <v>2.5625587331231401</v>
      </c>
      <c r="V1141" s="11" t="str">
        <f t="shared" si="150"/>
        <v>39C</v>
      </c>
    </row>
    <row r="1142" spans="1:22" x14ac:dyDescent="0.25">
      <c r="A1142" s="6" t="s">
        <v>3379</v>
      </c>
      <c r="B1142" s="6" t="s">
        <v>22</v>
      </c>
      <c r="C1142" s="6" t="s">
        <v>167</v>
      </c>
      <c r="D1142" s="6" t="s">
        <v>152</v>
      </c>
      <c r="E1142" s="6" t="s">
        <v>3380</v>
      </c>
      <c r="F1142" s="6" t="s">
        <v>17</v>
      </c>
      <c r="G1142" s="6" t="s">
        <v>1947</v>
      </c>
      <c r="H1142">
        <v>47.6877</v>
      </c>
      <c r="I1142">
        <v>-122.259</v>
      </c>
      <c r="J1142">
        <v>70717</v>
      </c>
      <c r="K1142">
        <v>8170728</v>
      </c>
      <c r="L1142">
        <v>4</v>
      </c>
      <c r="M1142">
        <v>947</v>
      </c>
      <c r="N1142" t="s">
        <v>3381</v>
      </c>
      <c r="O1142" s="2">
        <f t="shared" si="143"/>
        <v>42923.052083333328</v>
      </c>
      <c r="P1142" s="3">
        <f t="shared" si="144"/>
        <v>0.3875732421875</v>
      </c>
      <c r="Q1142" s="3">
        <f t="shared" si="145"/>
        <v>0.245361328125</v>
      </c>
      <c r="R1142" s="3">
        <f t="shared" si="146"/>
        <v>24.799173898726451</v>
      </c>
      <c r="S1142" s="3">
        <f t="shared" si="147"/>
        <v>17.651717031017597</v>
      </c>
      <c r="T1142" s="4">
        <f t="shared" si="148"/>
        <v>1.2173917808219177</v>
      </c>
      <c r="U1142" s="4">
        <f t="shared" si="149"/>
        <v>2.5625587331231401</v>
      </c>
      <c r="V1142" s="11" t="str">
        <f t="shared" si="150"/>
        <v>39D</v>
      </c>
    </row>
    <row r="1143" spans="1:22" x14ac:dyDescent="0.25">
      <c r="A1143" s="6" t="s">
        <v>3382</v>
      </c>
      <c r="B1143" s="6" t="s">
        <v>22</v>
      </c>
      <c r="C1143" s="6" t="s">
        <v>103</v>
      </c>
      <c r="D1143" s="6" t="s">
        <v>152</v>
      </c>
      <c r="E1143" s="6" t="s">
        <v>3383</v>
      </c>
      <c r="F1143" s="6" t="s">
        <v>17</v>
      </c>
      <c r="G1143" s="6" t="s">
        <v>1358</v>
      </c>
      <c r="H1143">
        <v>47.685200000000002</v>
      </c>
      <c r="I1143">
        <v>-122.2604</v>
      </c>
      <c r="J1143">
        <v>70717</v>
      </c>
      <c r="K1143">
        <v>8270496</v>
      </c>
      <c r="L1143">
        <v>2</v>
      </c>
      <c r="M1143">
        <v>675</v>
      </c>
      <c r="N1143" t="s">
        <v>3384</v>
      </c>
      <c r="O1143" s="2">
        <f t="shared" si="143"/>
        <v>42923.059027777781</v>
      </c>
      <c r="P1143" s="3">
        <f t="shared" si="144"/>
        <v>0.3875732421875</v>
      </c>
      <c r="Q1143" s="3">
        <f t="shared" si="145"/>
        <v>0.24627685546875</v>
      </c>
      <c r="R1143" s="3">
        <f t="shared" si="146"/>
        <v>24.799173898726451</v>
      </c>
      <c r="S1143" s="3">
        <f t="shared" si="147"/>
        <v>17.485529535572198</v>
      </c>
      <c r="T1143" s="4">
        <f t="shared" si="148"/>
        <v>1.2173917808219177</v>
      </c>
      <c r="U1143" s="4">
        <f t="shared" si="149"/>
        <v>0</v>
      </c>
      <c r="V1143" s="11" t="str">
        <f t="shared" si="150"/>
        <v>39E</v>
      </c>
    </row>
    <row r="1144" spans="1:22" x14ac:dyDescent="0.25">
      <c r="A1144" s="6" t="s">
        <v>3385</v>
      </c>
      <c r="B1144" s="6" t="s">
        <v>41</v>
      </c>
      <c r="C1144" s="6" t="s">
        <v>266</v>
      </c>
      <c r="D1144" s="6" t="s">
        <v>152</v>
      </c>
      <c r="E1144" s="6" t="s">
        <v>3386</v>
      </c>
      <c r="F1144" s="6" t="s">
        <v>224</v>
      </c>
      <c r="G1144" s="6" t="s">
        <v>1947</v>
      </c>
      <c r="H1144">
        <v>47.687800000000003</v>
      </c>
      <c r="I1144">
        <v>-122.2589</v>
      </c>
      <c r="J1144">
        <v>70717</v>
      </c>
      <c r="K1144">
        <v>8370529</v>
      </c>
      <c r="L1144">
        <v>2</v>
      </c>
      <c r="M1144">
        <v>998</v>
      </c>
      <c r="N1144" t="s">
        <v>3387</v>
      </c>
      <c r="O1144" s="2">
        <f t="shared" si="143"/>
        <v>42923.065972222219</v>
      </c>
      <c r="P1144" s="3">
        <f t="shared" si="144"/>
        <v>0.390625</v>
      </c>
      <c r="Q1144" s="3">
        <f t="shared" si="145"/>
        <v>0.2490234375</v>
      </c>
      <c r="R1144" s="3">
        <f t="shared" si="146"/>
        <v>24.799173898726451</v>
      </c>
      <c r="S1144" s="3">
        <f t="shared" si="147"/>
        <v>17.417179349099854</v>
      </c>
      <c r="T1144" s="4">
        <f t="shared" si="148"/>
        <v>1.2850246575342466</v>
      </c>
      <c r="U1144" s="4">
        <f t="shared" si="149"/>
        <v>2.5625587331231401</v>
      </c>
      <c r="V1144" s="11" t="str">
        <f t="shared" si="150"/>
        <v>39F</v>
      </c>
    </row>
    <row r="1145" spans="1:22" x14ac:dyDescent="0.25">
      <c r="A1145" s="6" t="s">
        <v>3388</v>
      </c>
      <c r="B1145" s="6" t="s">
        <v>41</v>
      </c>
      <c r="C1145" s="6" t="s">
        <v>105</v>
      </c>
      <c r="D1145" s="6" t="s">
        <v>152</v>
      </c>
      <c r="E1145" s="6" t="s">
        <v>1986</v>
      </c>
      <c r="F1145" s="6" t="s">
        <v>224</v>
      </c>
      <c r="G1145" s="6" t="s">
        <v>1358</v>
      </c>
      <c r="H1145">
        <v>47.6875</v>
      </c>
      <c r="I1145">
        <v>-122.2585</v>
      </c>
      <c r="J1145">
        <v>70717</v>
      </c>
      <c r="K1145">
        <v>8470530</v>
      </c>
      <c r="L1145">
        <v>2</v>
      </c>
      <c r="M1145">
        <v>999</v>
      </c>
      <c r="N1145" t="s">
        <v>3389</v>
      </c>
      <c r="O1145" s="2">
        <f t="shared" si="143"/>
        <v>42923.072916666672</v>
      </c>
      <c r="P1145" s="3">
        <f t="shared" si="144"/>
        <v>0.390625</v>
      </c>
      <c r="Q1145" s="3">
        <f t="shared" si="145"/>
        <v>0.2508544921875</v>
      </c>
      <c r="R1145" s="3">
        <f t="shared" si="146"/>
        <v>24.799173898726451</v>
      </c>
      <c r="S1145" s="3">
        <f t="shared" si="147"/>
        <v>17.309451933570585</v>
      </c>
      <c r="T1145" s="4">
        <f t="shared" si="148"/>
        <v>1.2850246575342466</v>
      </c>
      <c r="U1145" s="4">
        <f t="shared" si="149"/>
        <v>0</v>
      </c>
      <c r="V1145" s="11" t="str">
        <f t="shared" si="150"/>
        <v>3A0</v>
      </c>
    </row>
    <row r="1146" spans="1:22" x14ac:dyDescent="0.25">
      <c r="A1146" s="6" t="s">
        <v>3390</v>
      </c>
      <c r="B1146" s="6" t="s">
        <v>41</v>
      </c>
      <c r="C1146" s="6" t="s">
        <v>153</v>
      </c>
      <c r="D1146" s="6" t="s">
        <v>152</v>
      </c>
      <c r="E1146" s="6" t="s">
        <v>3391</v>
      </c>
      <c r="F1146" s="6" t="s">
        <v>17</v>
      </c>
      <c r="G1146" s="6" t="s">
        <v>1915</v>
      </c>
      <c r="H1146">
        <v>47.688600000000001</v>
      </c>
      <c r="I1146">
        <v>-122.2598</v>
      </c>
      <c r="J1146">
        <v>70717</v>
      </c>
      <c r="K1146">
        <v>8570522</v>
      </c>
      <c r="L1146">
        <v>2</v>
      </c>
      <c r="M1146">
        <v>996</v>
      </c>
      <c r="N1146" t="s">
        <v>3392</v>
      </c>
      <c r="O1146" s="2">
        <f t="shared" si="143"/>
        <v>42923.079861111109</v>
      </c>
      <c r="P1146" s="3">
        <f t="shared" si="144"/>
        <v>0.390625</v>
      </c>
      <c r="Q1146" s="3">
        <f t="shared" si="145"/>
        <v>0.24993896484375</v>
      </c>
      <c r="R1146" s="3">
        <f t="shared" si="146"/>
        <v>24.799173898726451</v>
      </c>
      <c r="S1146" s="3">
        <f t="shared" si="147"/>
        <v>17.126567910800873</v>
      </c>
      <c r="T1146" s="4">
        <f t="shared" si="148"/>
        <v>1.2173917808219177</v>
      </c>
      <c r="U1146" s="4">
        <f t="shared" si="149"/>
        <v>3.62430749400795</v>
      </c>
      <c r="V1146" s="11" t="str">
        <f t="shared" si="150"/>
        <v>3A1</v>
      </c>
    </row>
    <row r="1147" spans="1:22" x14ac:dyDescent="0.25">
      <c r="A1147" s="6" t="s">
        <v>3393</v>
      </c>
      <c r="B1147" s="6" t="s">
        <v>79</v>
      </c>
      <c r="C1147" s="6" t="s">
        <v>105</v>
      </c>
      <c r="D1147" s="6" t="s">
        <v>152</v>
      </c>
      <c r="E1147" s="6" t="s">
        <v>3394</v>
      </c>
      <c r="F1147" s="6" t="s">
        <v>224</v>
      </c>
      <c r="G1147" s="6" t="s">
        <v>1358</v>
      </c>
      <c r="H1147">
        <v>47.687899999999999</v>
      </c>
      <c r="I1147">
        <v>-122.2589</v>
      </c>
      <c r="J1147">
        <v>70717</v>
      </c>
      <c r="K1147">
        <v>9070529</v>
      </c>
      <c r="L1147">
        <v>2</v>
      </c>
      <c r="M1147">
        <v>992</v>
      </c>
      <c r="N1147" t="s">
        <v>3395</v>
      </c>
      <c r="O1147" s="2">
        <f t="shared" si="143"/>
        <v>42923.086805555555</v>
      </c>
      <c r="P1147" s="3">
        <f t="shared" si="144"/>
        <v>0.3936767578125</v>
      </c>
      <c r="Q1147" s="3">
        <f t="shared" si="145"/>
        <v>0.2508544921875</v>
      </c>
      <c r="R1147" s="3">
        <f t="shared" si="146"/>
        <v>24.799173898726451</v>
      </c>
      <c r="S1147" s="3">
        <f t="shared" si="147"/>
        <v>17.000967155585101</v>
      </c>
      <c r="T1147" s="4">
        <f t="shared" si="148"/>
        <v>1.2850246575342466</v>
      </c>
      <c r="U1147" s="4">
        <f t="shared" si="149"/>
        <v>0</v>
      </c>
      <c r="V1147" s="11" t="str">
        <f t="shared" si="150"/>
        <v>3A2</v>
      </c>
    </row>
    <row r="1148" spans="1:22" x14ac:dyDescent="0.25">
      <c r="A1148" s="6" t="s">
        <v>3396</v>
      </c>
      <c r="B1148" s="6" t="s">
        <v>166</v>
      </c>
      <c r="C1148" s="6" t="s">
        <v>149</v>
      </c>
      <c r="D1148" s="6" t="s">
        <v>152</v>
      </c>
      <c r="E1148" s="6" t="s">
        <v>3397</v>
      </c>
      <c r="F1148" s="6" t="s">
        <v>224</v>
      </c>
      <c r="G1148" s="6" t="s">
        <v>1358</v>
      </c>
      <c r="H1148">
        <v>47.687800000000003</v>
      </c>
      <c r="I1148">
        <v>-122.2589</v>
      </c>
      <c r="J1148">
        <v>70717</v>
      </c>
      <c r="K1148">
        <v>9170829</v>
      </c>
      <c r="L1148">
        <v>5</v>
      </c>
      <c r="M1148">
        <v>998</v>
      </c>
      <c r="N1148" t="s">
        <v>3398</v>
      </c>
      <c r="O1148" s="2">
        <f t="shared" si="143"/>
        <v>42923.09375</v>
      </c>
      <c r="P1148" s="3">
        <f t="shared" si="144"/>
        <v>0.396728515625</v>
      </c>
      <c r="Q1148" s="3">
        <f t="shared" si="145"/>
        <v>0.252685546875</v>
      </c>
      <c r="R1148" s="3">
        <f t="shared" si="146"/>
        <v>24.799173898726451</v>
      </c>
      <c r="S1148" s="3">
        <f t="shared" si="147"/>
        <v>16.785185736989206</v>
      </c>
      <c r="T1148" s="4">
        <f t="shared" si="148"/>
        <v>1.2850246575342466</v>
      </c>
      <c r="U1148" s="4">
        <f t="shared" si="149"/>
        <v>0</v>
      </c>
      <c r="V1148" s="11" t="str">
        <f t="shared" si="150"/>
        <v>3A3</v>
      </c>
    </row>
    <row r="1149" spans="1:22" x14ac:dyDescent="0.25">
      <c r="A1149" s="6" t="s">
        <v>3399</v>
      </c>
      <c r="B1149" s="6" t="s">
        <v>166</v>
      </c>
      <c r="C1149" s="6" t="s">
        <v>149</v>
      </c>
      <c r="D1149" s="6" t="s">
        <v>152</v>
      </c>
      <c r="E1149" s="6" t="s">
        <v>3400</v>
      </c>
      <c r="F1149" s="6" t="s">
        <v>224</v>
      </c>
      <c r="G1149" s="6" t="s">
        <v>1358</v>
      </c>
      <c r="H1149">
        <v>47.688800000000001</v>
      </c>
      <c r="I1149">
        <v>-122.26090000000001</v>
      </c>
      <c r="J1149">
        <v>70717</v>
      </c>
      <c r="K1149">
        <v>9270913</v>
      </c>
      <c r="L1149">
        <v>6</v>
      </c>
      <c r="M1149">
        <v>986</v>
      </c>
      <c r="N1149" t="s">
        <v>3401</v>
      </c>
      <c r="O1149" s="2">
        <f t="shared" si="143"/>
        <v>42923.100694444445</v>
      </c>
      <c r="P1149" s="3">
        <f t="shared" si="144"/>
        <v>0.396728515625</v>
      </c>
      <c r="Q1149" s="3">
        <f t="shared" si="145"/>
        <v>0.252685546875</v>
      </c>
      <c r="R1149" s="3">
        <f t="shared" si="146"/>
        <v>24.799173898726451</v>
      </c>
      <c r="S1149" s="3">
        <f t="shared" si="147"/>
        <v>16.552769522080439</v>
      </c>
      <c r="T1149" s="4">
        <f t="shared" si="148"/>
        <v>1.2850246575342466</v>
      </c>
      <c r="U1149" s="4">
        <f t="shared" si="149"/>
        <v>0</v>
      </c>
      <c r="V1149" s="11" t="str">
        <f t="shared" si="150"/>
        <v>3A4</v>
      </c>
    </row>
    <row r="1150" spans="1:22" x14ac:dyDescent="0.25">
      <c r="A1150" s="6" t="s">
        <v>3402</v>
      </c>
      <c r="B1150" s="6" t="s">
        <v>166</v>
      </c>
      <c r="C1150" s="6" t="s">
        <v>141</v>
      </c>
      <c r="D1150" s="6" t="s">
        <v>152</v>
      </c>
      <c r="E1150" s="6" t="s">
        <v>3403</v>
      </c>
      <c r="F1150" s="6" t="s">
        <v>224</v>
      </c>
      <c r="G1150" s="6" t="s">
        <v>1358</v>
      </c>
      <c r="H1150">
        <v>47.687800000000003</v>
      </c>
      <c r="I1150">
        <v>-122.2591</v>
      </c>
      <c r="J1150">
        <v>70717</v>
      </c>
      <c r="K1150">
        <v>9370825</v>
      </c>
      <c r="L1150">
        <v>5</v>
      </c>
      <c r="M1150">
        <v>1000</v>
      </c>
      <c r="N1150" t="s">
        <v>3404</v>
      </c>
      <c r="O1150" s="2">
        <f t="shared" si="143"/>
        <v>42923.107638888891</v>
      </c>
      <c r="P1150" s="3">
        <f t="shared" si="144"/>
        <v>0.396728515625</v>
      </c>
      <c r="Q1150" s="3">
        <f t="shared" si="145"/>
        <v>0.25360107421875</v>
      </c>
      <c r="R1150" s="3">
        <f t="shared" si="146"/>
        <v>24.799173898726451</v>
      </c>
      <c r="S1150" s="3">
        <f t="shared" si="147"/>
        <v>16.398477616005437</v>
      </c>
      <c r="T1150" s="4">
        <f t="shared" si="148"/>
        <v>1.2850246575342466</v>
      </c>
      <c r="U1150" s="4">
        <f t="shared" si="149"/>
        <v>0</v>
      </c>
      <c r="V1150" s="11" t="str">
        <f t="shared" si="150"/>
        <v>3A5</v>
      </c>
    </row>
    <row r="1151" spans="1:22" x14ac:dyDescent="0.25">
      <c r="A1151" s="6" t="s">
        <v>3405</v>
      </c>
      <c r="B1151" s="6" t="s">
        <v>51</v>
      </c>
      <c r="C1151" s="6" t="s">
        <v>119</v>
      </c>
      <c r="D1151" s="6" t="s">
        <v>152</v>
      </c>
      <c r="E1151" s="6" t="s">
        <v>3406</v>
      </c>
      <c r="F1151" s="6" t="s">
        <v>224</v>
      </c>
      <c r="G1151" s="6" t="s">
        <v>1358</v>
      </c>
      <c r="H1151">
        <v>47.687800000000003</v>
      </c>
      <c r="I1151">
        <v>-122.2591</v>
      </c>
      <c r="J1151">
        <v>70717</v>
      </c>
      <c r="K1151">
        <v>9470924</v>
      </c>
      <c r="L1151">
        <v>6</v>
      </c>
      <c r="M1151">
        <v>999</v>
      </c>
      <c r="N1151" t="s">
        <v>3407</v>
      </c>
      <c r="O1151" s="2">
        <f t="shared" si="143"/>
        <v>42923.114583333328</v>
      </c>
      <c r="P1151" s="3">
        <f t="shared" si="144"/>
        <v>0.3997802734375</v>
      </c>
      <c r="Q1151" s="3">
        <f t="shared" si="145"/>
        <v>0.2545166015625</v>
      </c>
      <c r="R1151" s="3">
        <f t="shared" si="146"/>
        <v>24.799173898726451</v>
      </c>
      <c r="S1151" s="3">
        <f t="shared" si="147"/>
        <v>16.298984467099729</v>
      </c>
      <c r="T1151" s="4">
        <f t="shared" si="148"/>
        <v>1.2850246575342466</v>
      </c>
      <c r="U1151" s="4">
        <f t="shared" si="149"/>
        <v>0</v>
      </c>
      <c r="V1151" s="11" t="str">
        <f t="shared" si="150"/>
        <v>3A6</v>
      </c>
    </row>
    <row r="1152" spans="1:22" x14ac:dyDescent="0.25">
      <c r="A1152" s="6" t="s">
        <v>3408</v>
      </c>
      <c r="B1152" s="6" t="s">
        <v>51</v>
      </c>
      <c r="C1152" s="6" t="s">
        <v>258</v>
      </c>
      <c r="D1152" s="6" t="s">
        <v>152</v>
      </c>
      <c r="E1152" s="6" t="s">
        <v>3409</v>
      </c>
      <c r="F1152" s="6" t="s">
        <v>224</v>
      </c>
      <c r="G1152" s="6" t="s">
        <v>1358</v>
      </c>
      <c r="H1152">
        <v>47.687800000000003</v>
      </c>
      <c r="I1152">
        <v>-122.259</v>
      </c>
      <c r="J1152">
        <v>70717</v>
      </c>
      <c r="K1152">
        <v>9570724</v>
      </c>
      <c r="L1152">
        <v>4</v>
      </c>
      <c r="M1152">
        <v>1000</v>
      </c>
      <c r="N1152" t="s">
        <v>3410</v>
      </c>
      <c r="O1152" s="2">
        <f t="shared" si="143"/>
        <v>42923.121527777781</v>
      </c>
      <c r="P1152" s="3">
        <f t="shared" si="144"/>
        <v>0.3997802734375</v>
      </c>
      <c r="Q1152" s="3">
        <f t="shared" si="145"/>
        <v>0.25634765625</v>
      </c>
      <c r="R1152" s="3">
        <f t="shared" si="146"/>
        <v>24.799173898726451</v>
      </c>
      <c r="S1152" s="3">
        <f t="shared" si="147"/>
        <v>16.08031267406102</v>
      </c>
      <c r="T1152" s="4">
        <f t="shared" si="148"/>
        <v>1.2850246575342466</v>
      </c>
      <c r="U1152" s="4">
        <f t="shared" si="149"/>
        <v>0</v>
      </c>
      <c r="V1152" s="11" t="str">
        <f t="shared" si="150"/>
        <v>3A7</v>
      </c>
    </row>
    <row r="1153" spans="1:22" x14ac:dyDescent="0.25">
      <c r="A1153" s="6" t="s">
        <v>3411</v>
      </c>
      <c r="B1153" s="6" t="s">
        <v>51</v>
      </c>
      <c r="C1153" s="6" t="s">
        <v>150</v>
      </c>
      <c r="D1153" s="6" t="s">
        <v>152</v>
      </c>
      <c r="E1153" s="6" t="s">
        <v>3412</v>
      </c>
      <c r="F1153" s="6" t="s">
        <v>224</v>
      </c>
      <c r="G1153" s="6" t="s">
        <v>1358</v>
      </c>
      <c r="H1153">
        <v>47.687899999999999</v>
      </c>
      <c r="I1153">
        <v>-122.25879999999999</v>
      </c>
      <c r="J1153">
        <v>70717</v>
      </c>
      <c r="K1153">
        <v>10070826</v>
      </c>
      <c r="L1153">
        <v>5</v>
      </c>
      <c r="M1153">
        <v>1000</v>
      </c>
      <c r="N1153" t="s">
        <v>3413</v>
      </c>
      <c r="O1153" s="2">
        <f t="shared" si="143"/>
        <v>42923.128472222219</v>
      </c>
      <c r="P1153" s="3">
        <f t="shared" si="144"/>
        <v>0.3997802734375</v>
      </c>
      <c r="Q1153" s="3">
        <f t="shared" si="145"/>
        <v>0.25726318359375</v>
      </c>
      <c r="R1153" s="3">
        <f t="shared" si="146"/>
        <v>24.799173898726451</v>
      </c>
      <c r="S1153" s="3">
        <f t="shared" si="147"/>
        <v>15.935031589435027</v>
      </c>
      <c r="T1153" s="4">
        <f t="shared" si="148"/>
        <v>1.2850246575342466</v>
      </c>
      <c r="U1153" s="4">
        <f t="shared" si="149"/>
        <v>0</v>
      </c>
      <c r="V1153" s="11" t="str">
        <f t="shared" si="150"/>
        <v>3A8</v>
      </c>
    </row>
    <row r="1154" spans="1:22" x14ac:dyDescent="0.25">
      <c r="A1154" s="6" t="s">
        <v>3414</v>
      </c>
      <c r="B1154" s="6" t="s">
        <v>40</v>
      </c>
      <c r="C1154" s="6" t="s">
        <v>258</v>
      </c>
      <c r="D1154" s="6" t="s">
        <v>152</v>
      </c>
      <c r="E1154" s="6" t="s">
        <v>3415</v>
      </c>
      <c r="F1154" s="6" t="s">
        <v>224</v>
      </c>
      <c r="G1154" s="6" t="s">
        <v>1358</v>
      </c>
      <c r="H1154">
        <v>47.687899999999999</v>
      </c>
      <c r="I1154">
        <v>-122.2587</v>
      </c>
      <c r="J1154">
        <v>70717</v>
      </c>
      <c r="K1154">
        <v>10170725</v>
      </c>
      <c r="L1154">
        <v>4</v>
      </c>
      <c r="M1154">
        <v>1000</v>
      </c>
      <c r="N1154" t="s">
        <v>3416</v>
      </c>
      <c r="O1154" s="2">
        <f t="shared" ref="O1154:O1217" si="151">(HEX2DEC(A1154)/86400)+25569</f>
        <v>42923.135416666672</v>
      </c>
      <c r="P1154" s="3">
        <f t="shared" ref="P1154:P1217" si="152">HEX2DEC(B1154)/32768*100</f>
        <v>0.40283203125</v>
      </c>
      <c r="Q1154" s="3">
        <f t="shared" ref="Q1154:Q1217" si="153">HEX2DEC(C1154)/32768*30</f>
        <v>0.25634765625</v>
      </c>
      <c r="R1154" s="3">
        <f t="shared" ref="R1154:R1217" si="154">1/($X$2+$X$3*LOG10(5600-HEX2DEC(D1154))+$X$4*LOG10(5600-HEX2DEC(D1154))^3)-273.15</f>
        <v>24.799173898726451</v>
      </c>
      <c r="S1154" s="3">
        <f t="shared" ref="S1154:S1217" si="155">1/($X$2+$X$3*LOG10(21000-HEX2DEC(E1154))+$X$4*LOG10(21000-HEX2DEC(E1154))^3)-273.15</f>
        <v>15.71265788071247</v>
      </c>
      <c r="T1154" s="4">
        <f t="shared" ref="T1154:T1217" si="156">((HEX2DEC(F1154)+4700)-4842)*0.049372/0.73</f>
        <v>1.2850246575342466</v>
      </c>
      <c r="U1154" s="4">
        <f t="shared" ref="U1154:U1217" si="157">DEGREES(ACOS((1000-G1154)/1000))</f>
        <v>0</v>
      </c>
      <c r="V1154" s="11" t="str">
        <f t="shared" si="150"/>
        <v>3A9</v>
      </c>
    </row>
    <row r="1155" spans="1:22" x14ac:dyDescent="0.25">
      <c r="A1155" s="6" t="s">
        <v>3417</v>
      </c>
      <c r="B1155" s="6" t="s">
        <v>51</v>
      </c>
      <c r="C1155" s="6" t="s">
        <v>150</v>
      </c>
      <c r="D1155" s="6" t="s">
        <v>152</v>
      </c>
      <c r="E1155" s="6" t="s">
        <v>3418</v>
      </c>
      <c r="F1155" s="6" t="s">
        <v>224</v>
      </c>
      <c r="G1155" s="6" t="s">
        <v>1358</v>
      </c>
      <c r="H1155">
        <v>47.687800000000003</v>
      </c>
      <c r="I1155">
        <v>-122.2589</v>
      </c>
      <c r="J1155">
        <v>70717</v>
      </c>
      <c r="K1155">
        <v>10273300</v>
      </c>
      <c r="L1155">
        <v>30</v>
      </c>
      <c r="M1155">
        <v>1000</v>
      </c>
      <c r="N1155" t="s">
        <v>3419</v>
      </c>
      <c r="O1155" s="2">
        <f t="shared" si="151"/>
        <v>42923.142361111109</v>
      </c>
      <c r="P1155" s="3">
        <f t="shared" si="152"/>
        <v>0.3997802734375</v>
      </c>
      <c r="Q1155" s="3">
        <f t="shared" si="153"/>
        <v>0.25726318359375</v>
      </c>
      <c r="R1155" s="3">
        <f t="shared" si="154"/>
        <v>24.799173898726451</v>
      </c>
      <c r="S1155" s="3">
        <f t="shared" si="155"/>
        <v>15.544339298781267</v>
      </c>
      <c r="T1155" s="4">
        <f t="shared" si="156"/>
        <v>1.2850246575342466</v>
      </c>
      <c r="U1155" s="4">
        <f t="shared" si="157"/>
        <v>0</v>
      </c>
      <c r="V1155" s="11" t="str">
        <f t="shared" si="150"/>
        <v>3AA</v>
      </c>
    </row>
    <row r="1156" spans="1:22" x14ac:dyDescent="0.25">
      <c r="A1156" s="6" t="s">
        <v>3420</v>
      </c>
      <c r="B1156" s="6" t="s">
        <v>51</v>
      </c>
      <c r="C1156" s="6" t="s">
        <v>150</v>
      </c>
      <c r="D1156" s="6" t="s">
        <v>226</v>
      </c>
      <c r="E1156" s="6" t="s">
        <v>3421</v>
      </c>
      <c r="F1156" s="6" t="s">
        <v>224</v>
      </c>
      <c r="G1156" s="6" t="s">
        <v>1358</v>
      </c>
      <c r="H1156">
        <v>47.6877</v>
      </c>
      <c r="I1156">
        <v>-122.259</v>
      </c>
      <c r="J1156">
        <v>70717</v>
      </c>
      <c r="K1156">
        <v>10370629</v>
      </c>
      <c r="L1156">
        <v>3</v>
      </c>
      <c r="M1156">
        <v>1000</v>
      </c>
      <c r="N1156" t="s">
        <v>3422</v>
      </c>
      <c r="O1156" s="2">
        <f t="shared" si="151"/>
        <v>42923.149305555555</v>
      </c>
      <c r="P1156" s="3">
        <f t="shared" si="152"/>
        <v>0.3997802734375</v>
      </c>
      <c r="Q1156" s="3">
        <f t="shared" si="153"/>
        <v>0.25726318359375</v>
      </c>
      <c r="R1156" s="3">
        <f t="shared" si="154"/>
        <v>24.795035543925167</v>
      </c>
      <c r="S1156" s="3">
        <f t="shared" si="155"/>
        <v>15.395392129036452</v>
      </c>
      <c r="T1156" s="4">
        <f t="shared" si="156"/>
        <v>1.2850246575342466</v>
      </c>
      <c r="U1156" s="4">
        <f t="shared" si="157"/>
        <v>0</v>
      </c>
      <c r="V1156" s="11" t="str">
        <f t="shared" ref="V1156:V1219" si="158">DEC2HEX((HEX2DEC(A1156)-HEX2DEC(A$2))/600)</f>
        <v>3AB</v>
      </c>
    </row>
    <row r="1157" spans="1:22" x14ac:dyDescent="0.25">
      <c r="A1157" s="6" t="s">
        <v>3423</v>
      </c>
      <c r="B1157" s="6" t="s">
        <v>40</v>
      </c>
      <c r="C1157" s="6" t="s">
        <v>142</v>
      </c>
      <c r="D1157" s="6" t="s">
        <v>152</v>
      </c>
      <c r="E1157" s="6" t="s">
        <v>3424</v>
      </c>
      <c r="F1157" s="6" t="s">
        <v>224</v>
      </c>
      <c r="G1157" s="6" t="s">
        <v>1358</v>
      </c>
      <c r="H1157">
        <v>47.687800000000003</v>
      </c>
      <c r="I1157">
        <v>-122.2589</v>
      </c>
      <c r="J1157">
        <v>70717</v>
      </c>
      <c r="K1157">
        <v>10470528</v>
      </c>
      <c r="L1157">
        <v>2</v>
      </c>
      <c r="M1157">
        <v>1000</v>
      </c>
      <c r="N1157" t="s">
        <v>3425</v>
      </c>
      <c r="O1157" s="2">
        <f t="shared" si="151"/>
        <v>42923.15625</v>
      </c>
      <c r="P1157" s="3">
        <f t="shared" si="152"/>
        <v>0.40283203125</v>
      </c>
      <c r="Q1157" s="3">
        <f t="shared" si="153"/>
        <v>0.25909423828125</v>
      </c>
      <c r="R1157" s="3">
        <f t="shared" si="154"/>
        <v>24.799173898726451</v>
      </c>
      <c r="S1157" s="3">
        <f t="shared" si="155"/>
        <v>15.275542281400305</v>
      </c>
      <c r="T1157" s="4">
        <f t="shared" si="156"/>
        <v>1.2850246575342466</v>
      </c>
      <c r="U1157" s="4">
        <f t="shared" si="157"/>
        <v>0</v>
      </c>
      <c r="V1157" s="11" t="str">
        <f t="shared" si="158"/>
        <v>3AC</v>
      </c>
    </row>
    <row r="1158" spans="1:22" x14ac:dyDescent="0.25">
      <c r="A1158" s="6" t="s">
        <v>3426</v>
      </c>
      <c r="B1158" s="6" t="s">
        <v>51</v>
      </c>
      <c r="C1158" s="6" t="s">
        <v>123</v>
      </c>
      <c r="D1158" s="6" t="s">
        <v>152</v>
      </c>
      <c r="E1158" s="6" t="s">
        <v>3427</v>
      </c>
      <c r="F1158" s="6" t="s">
        <v>224</v>
      </c>
      <c r="G1158" s="6" t="s">
        <v>1358</v>
      </c>
      <c r="H1158">
        <v>47.6877</v>
      </c>
      <c r="I1158">
        <v>-122.259</v>
      </c>
      <c r="J1158">
        <v>70717</v>
      </c>
      <c r="K1158">
        <v>10570528</v>
      </c>
      <c r="L1158">
        <v>2</v>
      </c>
      <c r="M1158">
        <v>1000</v>
      </c>
      <c r="N1158" t="s">
        <v>3428</v>
      </c>
      <c r="O1158" s="2">
        <f t="shared" si="151"/>
        <v>42923.163194444445</v>
      </c>
      <c r="P1158" s="3">
        <f t="shared" si="152"/>
        <v>0.3997802734375</v>
      </c>
      <c r="Q1158" s="3">
        <f t="shared" si="153"/>
        <v>0.2618408203125</v>
      </c>
      <c r="R1158" s="3">
        <f t="shared" si="154"/>
        <v>24.799173898726451</v>
      </c>
      <c r="S1158" s="3">
        <f t="shared" si="155"/>
        <v>15.118588431405556</v>
      </c>
      <c r="T1158" s="4">
        <f t="shared" si="156"/>
        <v>1.2850246575342466</v>
      </c>
      <c r="U1158" s="4">
        <f t="shared" si="157"/>
        <v>0</v>
      </c>
      <c r="V1158" s="11" t="str">
        <f t="shared" si="158"/>
        <v>3AD</v>
      </c>
    </row>
    <row r="1159" spans="1:22" x14ac:dyDescent="0.25">
      <c r="A1159" s="6" t="s">
        <v>3429</v>
      </c>
      <c r="B1159" s="6" t="s">
        <v>154</v>
      </c>
      <c r="C1159" s="6" t="s">
        <v>143</v>
      </c>
      <c r="D1159" s="6" t="s">
        <v>152</v>
      </c>
      <c r="E1159" s="6" t="s">
        <v>3430</v>
      </c>
      <c r="F1159" s="6" t="s">
        <v>224</v>
      </c>
      <c r="G1159" s="6" t="s">
        <v>1358</v>
      </c>
      <c r="H1159">
        <v>47.687800000000003</v>
      </c>
      <c r="I1159">
        <v>-122.2589</v>
      </c>
      <c r="J1159">
        <v>70717</v>
      </c>
      <c r="K1159">
        <v>11070528</v>
      </c>
      <c r="L1159">
        <v>2</v>
      </c>
      <c r="M1159">
        <v>1000</v>
      </c>
      <c r="N1159" t="s">
        <v>3431</v>
      </c>
      <c r="O1159" s="2">
        <f t="shared" si="151"/>
        <v>42923.170138888891</v>
      </c>
      <c r="P1159" s="3">
        <f t="shared" si="152"/>
        <v>0.4058837890625</v>
      </c>
      <c r="Q1159" s="3">
        <f t="shared" si="153"/>
        <v>0.263671875</v>
      </c>
      <c r="R1159" s="3">
        <f t="shared" si="154"/>
        <v>24.799173898726451</v>
      </c>
      <c r="S1159" s="3">
        <f t="shared" si="155"/>
        <v>14.995454388275334</v>
      </c>
      <c r="T1159" s="4">
        <f t="shared" si="156"/>
        <v>1.2850246575342466</v>
      </c>
      <c r="U1159" s="4">
        <f t="shared" si="157"/>
        <v>0</v>
      </c>
      <c r="V1159" s="11" t="str">
        <f t="shared" si="158"/>
        <v>3AE</v>
      </c>
    </row>
    <row r="1160" spans="1:22" x14ac:dyDescent="0.25">
      <c r="A1160" s="6" t="s">
        <v>3432</v>
      </c>
      <c r="B1160" s="6" t="s">
        <v>43</v>
      </c>
      <c r="C1160" s="6" t="s">
        <v>255</v>
      </c>
      <c r="D1160" s="6" t="s">
        <v>226</v>
      </c>
      <c r="E1160" s="6" t="s">
        <v>3433</v>
      </c>
      <c r="F1160" s="6" t="s">
        <v>224</v>
      </c>
      <c r="G1160" s="6" t="s">
        <v>1358</v>
      </c>
      <c r="H1160">
        <v>47.6877</v>
      </c>
      <c r="I1160">
        <v>-122.2589</v>
      </c>
      <c r="J1160">
        <v>70717</v>
      </c>
      <c r="K1160">
        <v>11170529</v>
      </c>
      <c r="L1160">
        <v>2</v>
      </c>
      <c r="M1160">
        <v>1000</v>
      </c>
      <c r="N1160" t="s">
        <v>3434</v>
      </c>
      <c r="O1160" s="2">
        <f t="shared" si="151"/>
        <v>42923.177083333328</v>
      </c>
      <c r="P1160" s="3">
        <f t="shared" si="152"/>
        <v>0.408935546875</v>
      </c>
      <c r="Q1160" s="3">
        <f t="shared" si="153"/>
        <v>0.26458740234375</v>
      </c>
      <c r="R1160" s="3">
        <f t="shared" si="154"/>
        <v>24.795035543925167</v>
      </c>
      <c r="S1160" s="3">
        <f t="shared" si="155"/>
        <v>14.920458133258649</v>
      </c>
      <c r="T1160" s="4">
        <f t="shared" si="156"/>
        <v>1.2850246575342466</v>
      </c>
      <c r="U1160" s="4">
        <f t="shared" si="157"/>
        <v>0</v>
      </c>
      <c r="V1160" s="11" t="str">
        <f t="shared" si="158"/>
        <v>3AF</v>
      </c>
    </row>
    <row r="1161" spans="1:22" x14ac:dyDescent="0.25">
      <c r="A1161" s="6" t="s">
        <v>3435</v>
      </c>
      <c r="B1161" s="6" t="s">
        <v>82</v>
      </c>
      <c r="C1161" s="6" t="s">
        <v>254</v>
      </c>
      <c r="D1161" s="6" t="s">
        <v>226</v>
      </c>
      <c r="E1161" s="6" t="s">
        <v>3436</v>
      </c>
      <c r="F1161" s="6" t="s">
        <v>224</v>
      </c>
      <c r="G1161" s="6" t="s">
        <v>1358</v>
      </c>
      <c r="H1161">
        <v>47.687800000000003</v>
      </c>
      <c r="I1161">
        <v>-122.2591</v>
      </c>
      <c r="J1161">
        <v>70717</v>
      </c>
      <c r="K1161">
        <v>11270527</v>
      </c>
      <c r="L1161">
        <v>2</v>
      </c>
      <c r="M1161">
        <v>1000</v>
      </c>
      <c r="N1161" t="s">
        <v>3437</v>
      </c>
      <c r="O1161" s="2">
        <f t="shared" si="151"/>
        <v>42923.184027777781</v>
      </c>
      <c r="P1161" s="3">
        <f t="shared" si="152"/>
        <v>0.4119873046875</v>
      </c>
      <c r="Q1161" s="3">
        <f t="shared" si="153"/>
        <v>0.2655029296875</v>
      </c>
      <c r="R1161" s="3">
        <f t="shared" si="154"/>
        <v>24.795035543925167</v>
      </c>
      <c r="S1161" s="3">
        <f t="shared" si="155"/>
        <v>14.823403678460522</v>
      </c>
      <c r="T1161" s="4">
        <f t="shared" si="156"/>
        <v>1.2850246575342466</v>
      </c>
      <c r="U1161" s="4">
        <f t="shared" si="157"/>
        <v>0</v>
      </c>
      <c r="V1161" s="11" t="str">
        <f t="shared" si="158"/>
        <v>3B0</v>
      </c>
    </row>
    <row r="1162" spans="1:22" x14ac:dyDescent="0.25">
      <c r="A1162" s="6" t="s">
        <v>3438</v>
      </c>
      <c r="B1162" s="6" t="s">
        <v>81</v>
      </c>
      <c r="C1162" s="6" t="s">
        <v>255</v>
      </c>
      <c r="D1162" s="6" t="s">
        <v>226</v>
      </c>
      <c r="E1162" s="6" t="s">
        <v>3439</v>
      </c>
      <c r="F1162" s="6" t="s">
        <v>224</v>
      </c>
      <c r="G1162" s="6" t="s">
        <v>1358</v>
      </c>
      <c r="H1162">
        <v>47.687800000000003</v>
      </c>
      <c r="I1162">
        <v>-122.2589</v>
      </c>
      <c r="J1162">
        <v>70717</v>
      </c>
      <c r="K1162">
        <v>11370528</v>
      </c>
      <c r="L1162">
        <v>2</v>
      </c>
      <c r="M1162">
        <v>1000</v>
      </c>
      <c r="N1162" t="s">
        <v>3440</v>
      </c>
      <c r="O1162" s="2">
        <f t="shared" si="151"/>
        <v>42923.190972222219</v>
      </c>
      <c r="P1162" s="3">
        <f t="shared" si="152"/>
        <v>0.4150390625</v>
      </c>
      <c r="Q1162" s="3">
        <f t="shared" si="153"/>
        <v>0.26458740234375</v>
      </c>
      <c r="R1162" s="3">
        <f t="shared" si="154"/>
        <v>24.795035543925167</v>
      </c>
      <c r="S1162" s="3">
        <f t="shared" si="155"/>
        <v>14.766398185662922</v>
      </c>
      <c r="T1162" s="4">
        <f t="shared" si="156"/>
        <v>1.2850246575342466</v>
      </c>
      <c r="U1162" s="4">
        <f t="shared" si="157"/>
        <v>0</v>
      </c>
      <c r="V1162" s="11" t="str">
        <f t="shared" si="158"/>
        <v>3B1</v>
      </c>
    </row>
    <row r="1163" spans="1:22" x14ac:dyDescent="0.25">
      <c r="A1163" s="6" t="s">
        <v>3441</v>
      </c>
      <c r="B1163" s="6" t="s">
        <v>81</v>
      </c>
      <c r="C1163" s="6" t="s">
        <v>255</v>
      </c>
      <c r="D1163" s="6" t="s">
        <v>152</v>
      </c>
      <c r="E1163" s="6" t="s">
        <v>2471</v>
      </c>
      <c r="F1163" s="6" t="s">
        <v>131</v>
      </c>
      <c r="G1163" s="6" t="s">
        <v>1358</v>
      </c>
      <c r="H1163">
        <v>47.687600000000003</v>
      </c>
      <c r="I1163">
        <v>-122.2589</v>
      </c>
      <c r="J1163">
        <v>70717</v>
      </c>
      <c r="K1163">
        <v>11470529</v>
      </c>
      <c r="L1163">
        <v>2</v>
      </c>
      <c r="M1163">
        <v>1000</v>
      </c>
      <c r="N1163" t="s">
        <v>3442</v>
      </c>
      <c r="O1163" s="2">
        <f t="shared" si="151"/>
        <v>42923.197916666672</v>
      </c>
      <c r="P1163" s="3">
        <f t="shared" si="152"/>
        <v>0.4150390625</v>
      </c>
      <c r="Q1163" s="3">
        <f t="shared" si="153"/>
        <v>0.26458740234375</v>
      </c>
      <c r="R1163" s="3">
        <f t="shared" si="154"/>
        <v>24.799173898726451</v>
      </c>
      <c r="S1163" s="3">
        <f t="shared" si="155"/>
        <v>14.712030973613821</v>
      </c>
      <c r="T1163" s="4">
        <f t="shared" si="156"/>
        <v>1.4202904109589043</v>
      </c>
      <c r="U1163" s="4">
        <f t="shared" si="157"/>
        <v>0</v>
      </c>
      <c r="V1163" s="11" t="str">
        <f t="shared" si="158"/>
        <v>3B2</v>
      </c>
    </row>
    <row r="1164" spans="1:22" x14ac:dyDescent="0.25">
      <c r="A1164" s="6" t="s">
        <v>3443</v>
      </c>
      <c r="B1164" s="6" t="s">
        <v>78</v>
      </c>
      <c r="C1164" s="6" t="s">
        <v>127</v>
      </c>
      <c r="D1164" s="6" t="s">
        <v>226</v>
      </c>
      <c r="E1164" s="6" t="s">
        <v>3444</v>
      </c>
      <c r="F1164" s="6" t="s">
        <v>3</v>
      </c>
      <c r="G1164" s="6" t="s">
        <v>1358</v>
      </c>
      <c r="H1164">
        <v>47.687600000000003</v>
      </c>
      <c r="I1164">
        <v>-122.2589</v>
      </c>
      <c r="J1164">
        <v>70717</v>
      </c>
      <c r="K1164">
        <v>11570528</v>
      </c>
      <c r="L1164">
        <v>2</v>
      </c>
      <c r="M1164">
        <v>1000</v>
      </c>
      <c r="N1164" t="s">
        <v>3445</v>
      </c>
      <c r="O1164" s="2">
        <f t="shared" si="151"/>
        <v>42923.204861111109</v>
      </c>
      <c r="P1164" s="3">
        <f t="shared" si="152"/>
        <v>0.4180908203125</v>
      </c>
      <c r="Q1164" s="3">
        <f t="shared" si="153"/>
        <v>0.26824951171875</v>
      </c>
      <c r="R1164" s="3">
        <f t="shared" si="154"/>
        <v>24.795035543925167</v>
      </c>
      <c r="S1164" s="3">
        <f t="shared" si="155"/>
        <v>14.729312738456883</v>
      </c>
      <c r="T1164" s="4">
        <f t="shared" si="156"/>
        <v>2.0966191780821917</v>
      </c>
      <c r="U1164" s="4">
        <f t="shared" si="157"/>
        <v>0</v>
      </c>
      <c r="V1164" s="11" t="str">
        <f t="shared" si="158"/>
        <v>3B3</v>
      </c>
    </row>
    <row r="1165" spans="1:22" x14ac:dyDescent="0.25">
      <c r="A1165" s="6" t="s">
        <v>3446</v>
      </c>
      <c r="B1165" s="6" t="s">
        <v>81</v>
      </c>
      <c r="C1165" s="6" t="s">
        <v>2940</v>
      </c>
      <c r="D1165" s="6" t="s">
        <v>152</v>
      </c>
      <c r="E1165" s="6" t="s">
        <v>3447</v>
      </c>
      <c r="F1165" s="6" t="s">
        <v>232</v>
      </c>
      <c r="G1165" s="6" t="s">
        <v>1358</v>
      </c>
      <c r="H1165">
        <v>47.6875</v>
      </c>
      <c r="I1165">
        <v>-122.2586</v>
      </c>
      <c r="J1165">
        <v>70717</v>
      </c>
      <c r="K1165">
        <v>12070532</v>
      </c>
      <c r="L1165">
        <v>2</v>
      </c>
      <c r="M1165">
        <v>1000</v>
      </c>
      <c r="N1165" t="s">
        <v>3448</v>
      </c>
      <c r="O1165" s="2">
        <f t="shared" si="151"/>
        <v>42923.211805555555</v>
      </c>
      <c r="P1165" s="3">
        <f t="shared" si="152"/>
        <v>0.4150390625</v>
      </c>
      <c r="Q1165" s="3">
        <f t="shared" si="153"/>
        <v>0.27191162109375</v>
      </c>
      <c r="R1165" s="3">
        <f t="shared" si="154"/>
        <v>24.799173898726451</v>
      </c>
      <c r="S1165" s="3">
        <f t="shared" si="155"/>
        <v>14.704629319783578</v>
      </c>
      <c r="T1165" s="4">
        <f t="shared" si="156"/>
        <v>4.3285041095890415</v>
      </c>
      <c r="U1165" s="4">
        <f t="shared" si="157"/>
        <v>0</v>
      </c>
      <c r="V1165" s="11" t="str">
        <f t="shared" si="158"/>
        <v>3B4</v>
      </c>
    </row>
    <row r="1166" spans="1:22" x14ac:dyDescent="0.25">
      <c r="A1166" s="6" t="s">
        <v>3449</v>
      </c>
      <c r="B1166" s="6" t="s">
        <v>78</v>
      </c>
      <c r="C1166" s="6" t="s">
        <v>2940</v>
      </c>
      <c r="D1166" s="6" t="s">
        <v>226</v>
      </c>
      <c r="E1166" s="6" t="s">
        <v>3450</v>
      </c>
      <c r="F1166" s="6" t="s">
        <v>2940</v>
      </c>
      <c r="G1166" s="6" t="s">
        <v>1358</v>
      </c>
      <c r="H1166">
        <v>47.687600000000003</v>
      </c>
      <c r="I1166">
        <v>-122.25839999999999</v>
      </c>
      <c r="J1166">
        <v>70717</v>
      </c>
      <c r="K1166">
        <v>12170533</v>
      </c>
      <c r="L1166">
        <v>2</v>
      </c>
      <c r="M1166">
        <v>1000</v>
      </c>
      <c r="N1166" t="s">
        <v>3451</v>
      </c>
      <c r="O1166" s="2">
        <f t="shared" si="151"/>
        <v>42923.21875</v>
      </c>
      <c r="P1166" s="3">
        <f t="shared" si="152"/>
        <v>0.4180908203125</v>
      </c>
      <c r="Q1166" s="3">
        <f t="shared" si="153"/>
        <v>0.27191162109375</v>
      </c>
      <c r="R1166" s="3">
        <f t="shared" si="154"/>
        <v>24.795035543925167</v>
      </c>
      <c r="S1166" s="3">
        <f t="shared" si="155"/>
        <v>14.751555307242597</v>
      </c>
      <c r="T1166" s="4">
        <f t="shared" si="156"/>
        <v>10.48309589041096</v>
      </c>
      <c r="U1166" s="4">
        <f t="shared" si="157"/>
        <v>0</v>
      </c>
      <c r="V1166" s="11" t="str">
        <f t="shared" si="158"/>
        <v>3B5</v>
      </c>
    </row>
    <row r="1167" spans="1:22" x14ac:dyDescent="0.25">
      <c r="A1167" s="6" t="s">
        <v>3452</v>
      </c>
      <c r="B1167" s="6" t="s">
        <v>78</v>
      </c>
      <c r="C1167" s="6" t="s">
        <v>2959</v>
      </c>
      <c r="D1167" s="6" t="s">
        <v>152</v>
      </c>
      <c r="E1167" s="6" t="s">
        <v>3453</v>
      </c>
      <c r="F1167" s="6" t="s">
        <v>3454</v>
      </c>
      <c r="G1167" s="6" t="s">
        <v>1358</v>
      </c>
      <c r="H1167">
        <v>47.6877</v>
      </c>
      <c r="I1167">
        <v>-122.2587</v>
      </c>
      <c r="J1167">
        <v>70717</v>
      </c>
      <c r="K1167">
        <v>12270830</v>
      </c>
      <c r="L1167">
        <v>5</v>
      </c>
      <c r="M1167">
        <v>1000</v>
      </c>
      <c r="N1167" t="s">
        <v>3455</v>
      </c>
      <c r="O1167" s="2">
        <f t="shared" si="151"/>
        <v>42923.225694444445</v>
      </c>
      <c r="P1167" s="3">
        <f t="shared" si="152"/>
        <v>0.4180908203125</v>
      </c>
      <c r="Q1167" s="3">
        <f t="shared" si="153"/>
        <v>0.274658203125</v>
      </c>
      <c r="R1167" s="3">
        <f t="shared" si="154"/>
        <v>24.799173898726451</v>
      </c>
      <c r="S1167" s="3">
        <f t="shared" si="155"/>
        <v>14.761449269323691</v>
      </c>
      <c r="T1167" s="4">
        <f t="shared" si="156"/>
        <v>20.019331506849316</v>
      </c>
      <c r="U1167" s="4">
        <f t="shared" si="157"/>
        <v>0</v>
      </c>
      <c r="V1167" s="11" t="str">
        <f t="shared" si="158"/>
        <v>3B6</v>
      </c>
    </row>
    <row r="1168" spans="1:22" x14ac:dyDescent="0.25">
      <c r="A1168" s="6" t="s">
        <v>3456</v>
      </c>
      <c r="B1168" s="6" t="s">
        <v>77</v>
      </c>
      <c r="C1168" s="6" t="s">
        <v>2735</v>
      </c>
      <c r="D1168" s="6" t="s">
        <v>152</v>
      </c>
      <c r="E1168" s="6" t="s">
        <v>3457</v>
      </c>
      <c r="F1168" s="6" t="s">
        <v>3458</v>
      </c>
      <c r="G1168" s="6" t="s">
        <v>1358</v>
      </c>
      <c r="H1168">
        <v>47.6877</v>
      </c>
      <c r="I1168">
        <v>-122.2589</v>
      </c>
      <c r="J1168">
        <v>70717</v>
      </c>
      <c r="K1168">
        <v>12371628</v>
      </c>
      <c r="L1168">
        <v>13</v>
      </c>
      <c r="M1168">
        <v>998</v>
      </c>
      <c r="N1168" t="s">
        <v>3459</v>
      </c>
      <c r="O1168" s="2">
        <f t="shared" si="151"/>
        <v>42923.232638888891</v>
      </c>
      <c r="P1168" s="3">
        <f t="shared" si="152"/>
        <v>0.421142578125</v>
      </c>
      <c r="Q1168" s="3">
        <f t="shared" si="153"/>
        <v>0.27557373046875</v>
      </c>
      <c r="R1168" s="3">
        <f t="shared" si="154"/>
        <v>24.799173898726451</v>
      </c>
      <c r="S1168" s="3">
        <f t="shared" si="155"/>
        <v>14.798597639716661</v>
      </c>
      <c r="T1168" s="4">
        <f t="shared" si="156"/>
        <v>33.072476712328765</v>
      </c>
      <c r="U1168" s="4">
        <f t="shared" si="157"/>
        <v>0</v>
      </c>
      <c r="V1168" s="11" t="str">
        <f t="shared" si="158"/>
        <v>3B7</v>
      </c>
    </row>
    <row r="1169" spans="1:22" x14ac:dyDescent="0.25">
      <c r="A1169" s="6" t="s">
        <v>3460</v>
      </c>
      <c r="B1169" s="6" t="s">
        <v>291</v>
      </c>
      <c r="C1169" s="6" t="s">
        <v>2735</v>
      </c>
      <c r="D1169" s="6" t="s">
        <v>152</v>
      </c>
      <c r="E1169" s="6" t="s">
        <v>3461</v>
      </c>
      <c r="F1169" s="6" t="s">
        <v>3462</v>
      </c>
      <c r="G1169" s="6" t="s">
        <v>1358</v>
      </c>
      <c r="H1169">
        <v>47.6877</v>
      </c>
      <c r="I1169">
        <v>-122.259</v>
      </c>
      <c r="J1169">
        <v>70717</v>
      </c>
      <c r="K1169">
        <v>12471628</v>
      </c>
      <c r="L1169">
        <v>13</v>
      </c>
      <c r="M1169">
        <v>999</v>
      </c>
      <c r="N1169" t="s">
        <v>3463</v>
      </c>
      <c r="O1169" s="2">
        <f t="shared" si="151"/>
        <v>42923.239583333328</v>
      </c>
      <c r="P1169" s="3">
        <f t="shared" si="152"/>
        <v>0.4241943359375</v>
      </c>
      <c r="Q1169" s="3">
        <f t="shared" si="153"/>
        <v>0.27557373046875</v>
      </c>
      <c r="R1169" s="3">
        <f t="shared" si="154"/>
        <v>24.799173898726451</v>
      </c>
      <c r="S1169" s="3">
        <f t="shared" si="155"/>
        <v>14.838302877526871</v>
      </c>
      <c r="T1169" s="4">
        <f t="shared" si="156"/>
        <v>46.869583561643836</v>
      </c>
      <c r="U1169" s="4">
        <f t="shared" si="157"/>
        <v>0</v>
      </c>
      <c r="V1169" s="11" t="str">
        <f t="shared" si="158"/>
        <v>3B8</v>
      </c>
    </row>
    <row r="1170" spans="1:22" x14ac:dyDescent="0.25">
      <c r="A1170" s="6" t="s">
        <v>3464</v>
      </c>
      <c r="B1170" s="6" t="s">
        <v>290</v>
      </c>
      <c r="C1170" s="6" t="s">
        <v>1906</v>
      </c>
      <c r="D1170" s="6" t="s">
        <v>152</v>
      </c>
      <c r="E1170" s="6" t="s">
        <v>3465</v>
      </c>
      <c r="F1170" s="6" t="s">
        <v>3466</v>
      </c>
      <c r="G1170" s="6" t="s">
        <v>1358</v>
      </c>
      <c r="H1170">
        <v>47.687800000000003</v>
      </c>
      <c r="I1170">
        <v>-122.2587</v>
      </c>
      <c r="J1170">
        <v>70717</v>
      </c>
      <c r="K1170">
        <v>12573300</v>
      </c>
      <c r="L1170">
        <v>30</v>
      </c>
      <c r="M1170">
        <v>1000</v>
      </c>
      <c r="N1170" t="s">
        <v>3467</v>
      </c>
      <c r="O1170" s="2">
        <f t="shared" si="151"/>
        <v>42923.246527777781</v>
      </c>
      <c r="P1170" s="3">
        <f t="shared" si="152"/>
        <v>0.42724609375</v>
      </c>
      <c r="Q1170" s="3">
        <f t="shared" si="153"/>
        <v>0.28106689453125</v>
      </c>
      <c r="R1170" s="3">
        <f t="shared" si="154"/>
        <v>24.799173898726451</v>
      </c>
      <c r="S1170" s="3">
        <f t="shared" si="155"/>
        <v>14.980431432462865</v>
      </c>
      <c r="T1170" s="4">
        <f t="shared" si="156"/>
        <v>75.072493150684934</v>
      </c>
      <c r="U1170" s="4">
        <f t="shared" si="157"/>
        <v>0</v>
      </c>
      <c r="V1170" s="11" t="str">
        <f t="shared" si="158"/>
        <v>3B9</v>
      </c>
    </row>
    <row r="1171" spans="1:22" x14ac:dyDescent="0.25">
      <c r="A1171" s="6" t="s">
        <v>3468</v>
      </c>
      <c r="B1171" s="6" t="s">
        <v>290</v>
      </c>
      <c r="C1171" s="6" t="s">
        <v>2981</v>
      </c>
      <c r="D1171" s="6" t="s">
        <v>152</v>
      </c>
      <c r="E1171" s="6" t="s">
        <v>2219</v>
      </c>
      <c r="F1171" s="6" t="s">
        <v>3469</v>
      </c>
      <c r="G1171" s="6" t="s">
        <v>1358</v>
      </c>
      <c r="H1171">
        <v>47.6877</v>
      </c>
      <c r="I1171">
        <v>-122.258</v>
      </c>
      <c r="J1171">
        <v>70717</v>
      </c>
      <c r="K1171">
        <v>13071136</v>
      </c>
      <c r="L1171">
        <v>8</v>
      </c>
      <c r="M1171">
        <v>1000</v>
      </c>
      <c r="N1171" t="s">
        <v>3470</v>
      </c>
      <c r="O1171" s="2">
        <f t="shared" si="151"/>
        <v>42923.253472222219</v>
      </c>
      <c r="P1171" s="3">
        <f t="shared" si="152"/>
        <v>0.42724609375</v>
      </c>
      <c r="Q1171" s="3">
        <f t="shared" si="153"/>
        <v>0.2801513671875</v>
      </c>
      <c r="R1171" s="3">
        <f t="shared" si="154"/>
        <v>24.799173898726451</v>
      </c>
      <c r="S1171" s="3">
        <f t="shared" si="155"/>
        <v>15.151390964173515</v>
      </c>
      <c r="T1171" s="4">
        <f t="shared" si="156"/>
        <v>83.458969863013692</v>
      </c>
      <c r="U1171" s="4">
        <f t="shared" si="157"/>
        <v>0</v>
      </c>
      <c r="V1171" s="11" t="str">
        <f t="shared" si="158"/>
        <v>3BA</v>
      </c>
    </row>
    <row r="1172" spans="1:22" x14ac:dyDescent="0.25">
      <c r="A1172" s="6" t="s">
        <v>3471</v>
      </c>
      <c r="B1172" s="6" t="s">
        <v>291</v>
      </c>
      <c r="C1172" s="6" t="s">
        <v>2981</v>
      </c>
      <c r="D1172" s="6" t="s">
        <v>152</v>
      </c>
      <c r="E1172" s="6" t="s">
        <v>3472</v>
      </c>
      <c r="F1172" s="6" t="s">
        <v>3473</v>
      </c>
      <c r="G1172" s="6" t="s">
        <v>1358</v>
      </c>
      <c r="H1172">
        <v>47.687800000000003</v>
      </c>
      <c r="I1172">
        <v>-122.2591</v>
      </c>
      <c r="J1172">
        <v>70717</v>
      </c>
      <c r="K1172">
        <v>13170926</v>
      </c>
      <c r="L1172">
        <v>6</v>
      </c>
      <c r="M1172">
        <v>1000</v>
      </c>
      <c r="N1172" t="s">
        <v>3474</v>
      </c>
      <c r="O1172" s="2">
        <f t="shared" si="151"/>
        <v>42923.260416666672</v>
      </c>
      <c r="P1172" s="3">
        <f t="shared" si="152"/>
        <v>0.4241943359375</v>
      </c>
      <c r="Q1172" s="3">
        <f t="shared" si="153"/>
        <v>0.2801513671875</v>
      </c>
      <c r="R1172" s="3">
        <f t="shared" si="154"/>
        <v>24.799173898726451</v>
      </c>
      <c r="S1172" s="3">
        <f t="shared" si="155"/>
        <v>15.217166258078691</v>
      </c>
      <c r="T1172" s="4">
        <f t="shared" si="156"/>
        <v>102.12564383561644</v>
      </c>
      <c r="U1172" s="4">
        <f t="shared" si="157"/>
        <v>0</v>
      </c>
      <c r="V1172" s="11" t="str">
        <f t="shared" si="158"/>
        <v>3BB</v>
      </c>
    </row>
    <row r="1173" spans="1:22" x14ac:dyDescent="0.25">
      <c r="A1173" s="6" t="s">
        <v>3475</v>
      </c>
      <c r="B1173" s="6" t="s">
        <v>21</v>
      </c>
      <c r="C1173" s="6" t="s">
        <v>298</v>
      </c>
      <c r="D1173" s="6" t="s">
        <v>152</v>
      </c>
      <c r="E1173" s="6" t="s">
        <v>2577</v>
      </c>
      <c r="F1173" s="6" t="s">
        <v>2560</v>
      </c>
      <c r="G1173" s="6" t="s">
        <v>1358</v>
      </c>
      <c r="H1173">
        <v>47.687800000000003</v>
      </c>
      <c r="I1173">
        <v>-122.259</v>
      </c>
      <c r="J1173">
        <v>70717</v>
      </c>
      <c r="K1173">
        <v>13270727</v>
      </c>
      <c r="L1173">
        <v>4</v>
      </c>
      <c r="M1173">
        <v>999</v>
      </c>
      <c r="N1173" t="s">
        <v>3476</v>
      </c>
      <c r="O1173" s="2">
        <f t="shared" si="151"/>
        <v>42923.267361111109</v>
      </c>
      <c r="P1173" s="3">
        <f t="shared" si="152"/>
        <v>0.4302978515625</v>
      </c>
      <c r="Q1173" s="3">
        <f t="shared" si="153"/>
        <v>0.28289794921875</v>
      </c>
      <c r="R1173" s="3">
        <f t="shared" si="154"/>
        <v>24.799173898726451</v>
      </c>
      <c r="S1173" s="3">
        <f t="shared" si="155"/>
        <v>15.438928536570756</v>
      </c>
      <c r="T1173" s="4">
        <f t="shared" si="156"/>
        <v>130.9372493150685</v>
      </c>
      <c r="U1173" s="4">
        <f t="shared" si="157"/>
        <v>0</v>
      </c>
      <c r="V1173" s="11" t="str">
        <f t="shared" si="158"/>
        <v>3BC</v>
      </c>
    </row>
    <row r="1174" spans="1:22" x14ac:dyDescent="0.25">
      <c r="A1174" s="6" t="s">
        <v>3477</v>
      </c>
      <c r="B1174" s="6" t="s">
        <v>222</v>
      </c>
      <c r="C1174" s="6" t="s">
        <v>1903</v>
      </c>
      <c r="D1174" s="6" t="s">
        <v>152</v>
      </c>
      <c r="E1174" s="6" t="s">
        <v>3478</v>
      </c>
      <c r="F1174" s="6" t="s">
        <v>3479</v>
      </c>
      <c r="G1174" s="6" t="s">
        <v>1947</v>
      </c>
      <c r="H1174">
        <v>47.687899999999999</v>
      </c>
      <c r="I1174">
        <v>-122.2587</v>
      </c>
      <c r="J1174">
        <v>70717</v>
      </c>
      <c r="K1174">
        <v>13370729</v>
      </c>
      <c r="L1174">
        <v>4</v>
      </c>
      <c r="M1174">
        <v>997</v>
      </c>
      <c r="N1174" t="s">
        <v>3480</v>
      </c>
      <c r="O1174" s="2">
        <f t="shared" si="151"/>
        <v>42923.274305555555</v>
      </c>
      <c r="P1174" s="3">
        <f t="shared" si="152"/>
        <v>0.4364013671875</v>
      </c>
      <c r="Q1174" s="3">
        <f t="shared" si="153"/>
        <v>0.28656005859375</v>
      </c>
      <c r="R1174" s="3">
        <f t="shared" si="154"/>
        <v>24.799173898726451</v>
      </c>
      <c r="S1174" s="3">
        <f t="shared" si="155"/>
        <v>15.608901487725632</v>
      </c>
      <c r="T1174" s="4">
        <f t="shared" si="156"/>
        <v>151.29474520547944</v>
      </c>
      <c r="U1174" s="4">
        <f t="shared" si="157"/>
        <v>2.5625587331231401</v>
      </c>
      <c r="V1174" s="11" t="str">
        <f t="shared" si="158"/>
        <v>3BD</v>
      </c>
    </row>
    <row r="1175" spans="1:22" x14ac:dyDescent="0.25">
      <c r="A1175" s="6" t="s">
        <v>3481</v>
      </c>
      <c r="B1175" s="6" t="s">
        <v>289</v>
      </c>
      <c r="C1175" s="6" t="s">
        <v>301</v>
      </c>
      <c r="D1175" s="6" t="s">
        <v>152</v>
      </c>
      <c r="E1175" s="6" t="s">
        <v>3482</v>
      </c>
      <c r="F1175" s="6" t="s">
        <v>3483</v>
      </c>
      <c r="G1175" s="6" t="s">
        <v>1358</v>
      </c>
      <c r="H1175">
        <v>47.688000000000002</v>
      </c>
      <c r="I1175">
        <v>-122.259</v>
      </c>
      <c r="J1175">
        <v>70717</v>
      </c>
      <c r="K1175">
        <v>13470624</v>
      </c>
      <c r="L1175">
        <v>3</v>
      </c>
      <c r="M1175">
        <v>1000</v>
      </c>
      <c r="N1175" t="s">
        <v>3484</v>
      </c>
      <c r="O1175" s="2">
        <f t="shared" si="151"/>
        <v>42923.28125</v>
      </c>
      <c r="P1175" s="3">
        <f t="shared" si="152"/>
        <v>0.433349609375</v>
      </c>
      <c r="Q1175" s="3">
        <f t="shared" si="153"/>
        <v>0.2838134765625</v>
      </c>
      <c r="R1175" s="3">
        <f t="shared" si="154"/>
        <v>24.799173898726451</v>
      </c>
      <c r="S1175" s="3">
        <f t="shared" si="155"/>
        <v>15.827445512187467</v>
      </c>
      <c r="T1175" s="4">
        <f t="shared" si="156"/>
        <v>176.31890958904111</v>
      </c>
      <c r="U1175" s="4">
        <f t="shared" si="157"/>
        <v>0</v>
      </c>
      <c r="V1175" s="11" t="str">
        <f t="shared" si="158"/>
        <v>3BE</v>
      </c>
    </row>
    <row r="1176" spans="1:22" x14ac:dyDescent="0.25">
      <c r="A1176" s="6" t="s">
        <v>3485</v>
      </c>
      <c r="B1176" s="6" t="s">
        <v>289</v>
      </c>
      <c r="C1176" s="6" t="s">
        <v>927</v>
      </c>
      <c r="D1176" s="6" t="s">
        <v>152</v>
      </c>
      <c r="E1176" s="6" t="s">
        <v>3486</v>
      </c>
      <c r="F1176" s="6" t="s">
        <v>3487</v>
      </c>
      <c r="G1176" s="6" t="s">
        <v>1358</v>
      </c>
      <c r="H1176">
        <v>47.687899999999999</v>
      </c>
      <c r="I1176">
        <v>-122.2591</v>
      </c>
      <c r="J1176">
        <v>70717</v>
      </c>
      <c r="K1176">
        <v>13570824</v>
      </c>
      <c r="L1176">
        <v>5</v>
      </c>
      <c r="M1176">
        <v>1000</v>
      </c>
      <c r="N1176" t="s">
        <v>3488</v>
      </c>
      <c r="O1176" s="2">
        <f t="shared" si="151"/>
        <v>42923.288194444445</v>
      </c>
      <c r="P1176" s="3">
        <f t="shared" si="152"/>
        <v>0.433349609375</v>
      </c>
      <c r="Q1176" s="3">
        <f t="shared" si="153"/>
        <v>0.28839111328125</v>
      </c>
      <c r="R1176" s="3">
        <f t="shared" si="154"/>
        <v>24.799173898726451</v>
      </c>
      <c r="S1176" s="3">
        <f t="shared" si="155"/>
        <v>16.157362396315648</v>
      </c>
      <c r="T1176" s="4">
        <f t="shared" si="156"/>
        <v>152.24160547945206</v>
      </c>
      <c r="U1176" s="4">
        <f t="shared" si="157"/>
        <v>0</v>
      </c>
      <c r="V1176" s="11" t="str">
        <f t="shared" si="158"/>
        <v>3BF</v>
      </c>
    </row>
    <row r="1177" spans="1:22" x14ac:dyDescent="0.25">
      <c r="A1177" s="6" t="s">
        <v>3489</v>
      </c>
      <c r="B1177" s="6" t="s">
        <v>50</v>
      </c>
      <c r="C1177" s="6" t="s">
        <v>3002</v>
      </c>
      <c r="D1177" s="6" t="s">
        <v>226</v>
      </c>
      <c r="E1177" s="6" t="s">
        <v>3397</v>
      </c>
      <c r="F1177" s="6" t="s">
        <v>3490</v>
      </c>
      <c r="G1177" s="6" t="s">
        <v>1358</v>
      </c>
      <c r="H1177">
        <v>47.687899999999999</v>
      </c>
      <c r="I1177">
        <v>-122.2591</v>
      </c>
      <c r="J1177">
        <v>70717</v>
      </c>
      <c r="K1177">
        <v>14070824</v>
      </c>
      <c r="L1177">
        <v>5</v>
      </c>
      <c r="M1177">
        <v>984</v>
      </c>
      <c r="N1177" t="s">
        <v>3491</v>
      </c>
      <c r="O1177" s="2">
        <f t="shared" si="151"/>
        <v>42923.295138888891</v>
      </c>
      <c r="P1177" s="3">
        <f t="shared" si="152"/>
        <v>0.439453125</v>
      </c>
      <c r="Q1177" s="3">
        <f t="shared" si="153"/>
        <v>0.28564453125</v>
      </c>
      <c r="R1177" s="3">
        <f t="shared" si="154"/>
        <v>24.795035543925167</v>
      </c>
      <c r="S1177" s="3">
        <f t="shared" si="155"/>
        <v>16.785185736989206</v>
      </c>
      <c r="T1177" s="4">
        <f t="shared" si="156"/>
        <v>247.94212602739725</v>
      </c>
      <c r="U1177" s="4">
        <f t="shared" si="157"/>
        <v>0</v>
      </c>
      <c r="V1177" s="11" t="str">
        <f t="shared" si="158"/>
        <v>3C0</v>
      </c>
    </row>
    <row r="1178" spans="1:22" x14ac:dyDescent="0.25">
      <c r="A1178" s="6" t="s">
        <v>3492</v>
      </c>
      <c r="B1178" s="6" t="s">
        <v>50</v>
      </c>
      <c r="C1178" s="6" t="s">
        <v>3493</v>
      </c>
      <c r="D1178" s="6" t="s">
        <v>152</v>
      </c>
      <c r="E1178" s="6" t="s">
        <v>3494</v>
      </c>
      <c r="F1178" s="6" t="s">
        <v>3495</v>
      </c>
      <c r="G1178" s="6" t="s">
        <v>1358</v>
      </c>
      <c r="H1178">
        <v>47.687899999999999</v>
      </c>
      <c r="I1178">
        <v>-122.259</v>
      </c>
      <c r="J1178">
        <v>70717</v>
      </c>
      <c r="K1178">
        <v>14171225</v>
      </c>
      <c r="L1178">
        <v>9</v>
      </c>
      <c r="M1178">
        <v>998</v>
      </c>
      <c r="N1178" t="s">
        <v>3496</v>
      </c>
      <c r="O1178" s="2">
        <f t="shared" si="151"/>
        <v>42923.302083333328</v>
      </c>
      <c r="P1178" s="3">
        <f t="shared" si="152"/>
        <v>0.439453125</v>
      </c>
      <c r="Q1178" s="3">
        <f t="shared" si="153"/>
        <v>0.2874755859375</v>
      </c>
      <c r="R1178" s="3">
        <f t="shared" si="154"/>
        <v>24.799173898726451</v>
      </c>
      <c r="S1178" s="3">
        <f t="shared" si="155"/>
        <v>17.067852072435073</v>
      </c>
      <c r="T1178" s="4">
        <f t="shared" si="156"/>
        <v>260.38657534246573</v>
      </c>
      <c r="U1178" s="4">
        <f t="shared" si="157"/>
        <v>0</v>
      </c>
      <c r="V1178" s="11" t="str">
        <f t="shared" si="158"/>
        <v>3C1</v>
      </c>
    </row>
    <row r="1179" spans="1:22" x14ac:dyDescent="0.25">
      <c r="A1179" s="6" t="s">
        <v>3497</v>
      </c>
      <c r="B1179" s="6" t="s">
        <v>50</v>
      </c>
      <c r="C1179" s="6" t="s">
        <v>1137</v>
      </c>
      <c r="D1179" s="6" t="s">
        <v>152</v>
      </c>
      <c r="E1179" s="6" t="s">
        <v>3498</v>
      </c>
      <c r="F1179" s="6" t="s">
        <v>3499</v>
      </c>
      <c r="G1179" s="6" t="s">
        <v>1358</v>
      </c>
      <c r="H1179">
        <v>47.687899999999999</v>
      </c>
      <c r="I1179">
        <v>-122.2593</v>
      </c>
      <c r="J1179">
        <v>70717</v>
      </c>
      <c r="K1179">
        <v>14270821</v>
      </c>
      <c r="L1179">
        <v>5</v>
      </c>
      <c r="M1179">
        <v>1000</v>
      </c>
      <c r="N1179" t="s">
        <v>3500</v>
      </c>
      <c r="O1179" s="2">
        <f t="shared" si="151"/>
        <v>42923.309027777781</v>
      </c>
      <c r="P1179" s="3">
        <f t="shared" si="152"/>
        <v>0.439453125</v>
      </c>
      <c r="Q1179" s="3">
        <f t="shared" si="153"/>
        <v>0.29022216796875</v>
      </c>
      <c r="R1179" s="3">
        <f t="shared" si="154"/>
        <v>24.799173898726451</v>
      </c>
      <c r="S1179" s="3">
        <f t="shared" si="155"/>
        <v>17.157395538116987</v>
      </c>
      <c r="T1179" s="4">
        <f t="shared" si="156"/>
        <v>209.39138630136989</v>
      </c>
      <c r="U1179" s="4">
        <f t="shared" si="157"/>
        <v>0</v>
      </c>
      <c r="V1179" s="11" t="str">
        <f t="shared" si="158"/>
        <v>3C2</v>
      </c>
    </row>
    <row r="1180" spans="1:22" x14ac:dyDescent="0.25">
      <c r="A1180" s="6" t="s">
        <v>3501</v>
      </c>
      <c r="B1180" s="6" t="s">
        <v>46</v>
      </c>
      <c r="C1180" s="6" t="s">
        <v>3493</v>
      </c>
      <c r="D1180" s="6" t="s">
        <v>152</v>
      </c>
      <c r="E1180" s="6" t="s">
        <v>3502</v>
      </c>
      <c r="F1180" s="6" t="s">
        <v>3503</v>
      </c>
      <c r="G1180" s="6" t="s">
        <v>1358</v>
      </c>
      <c r="H1180">
        <v>47.687800000000003</v>
      </c>
      <c r="I1180">
        <v>-122.2591</v>
      </c>
      <c r="J1180">
        <v>70717</v>
      </c>
      <c r="K1180">
        <v>14370724</v>
      </c>
      <c r="L1180">
        <v>4</v>
      </c>
      <c r="M1180">
        <v>999</v>
      </c>
      <c r="N1180" t="s">
        <v>3504</v>
      </c>
      <c r="O1180" s="2">
        <f t="shared" si="151"/>
        <v>42923.315972222219</v>
      </c>
      <c r="P1180" s="3">
        <f t="shared" si="152"/>
        <v>0.4425048828125</v>
      </c>
      <c r="Q1180" s="3">
        <f t="shared" si="153"/>
        <v>0.2874755859375</v>
      </c>
      <c r="R1180" s="3">
        <f t="shared" si="154"/>
        <v>24.799173898726451</v>
      </c>
      <c r="S1180" s="3">
        <f t="shared" si="155"/>
        <v>17.46556899945648</v>
      </c>
      <c r="T1180" s="4">
        <f t="shared" si="156"/>
        <v>315.30447123287672</v>
      </c>
      <c r="U1180" s="4">
        <f t="shared" si="157"/>
        <v>0</v>
      </c>
      <c r="V1180" s="11" t="str">
        <f t="shared" si="158"/>
        <v>3C3</v>
      </c>
    </row>
    <row r="1181" spans="1:22" x14ac:dyDescent="0.25">
      <c r="A1181" s="6" t="s">
        <v>3505</v>
      </c>
      <c r="B1181" s="6" t="s">
        <v>49</v>
      </c>
      <c r="C1181" s="6" t="s">
        <v>409</v>
      </c>
      <c r="D1181" s="6" t="s">
        <v>152</v>
      </c>
      <c r="E1181" s="6" t="s">
        <v>3506</v>
      </c>
      <c r="F1181" s="6" t="s">
        <v>3507</v>
      </c>
      <c r="G1181" s="6" t="s">
        <v>1358</v>
      </c>
      <c r="H1181">
        <v>47.687800000000003</v>
      </c>
      <c r="I1181">
        <v>-122.2594</v>
      </c>
      <c r="J1181">
        <v>70717</v>
      </c>
      <c r="K1181">
        <v>14470918</v>
      </c>
      <c r="L1181">
        <v>6</v>
      </c>
      <c r="M1181">
        <v>1000</v>
      </c>
      <c r="N1181" t="s">
        <v>3508</v>
      </c>
      <c r="O1181" s="2">
        <f t="shared" si="151"/>
        <v>42923.322916666672</v>
      </c>
      <c r="P1181" s="3">
        <f t="shared" si="152"/>
        <v>0.445556640625</v>
      </c>
      <c r="Q1181" s="3">
        <f t="shared" si="153"/>
        <v>0.2911376953125</v>
      </c>
      <c r="R1181" s="3">
        <f t="shared" si="154"/>
        <v>24.799173898726451</v>
      </c>
      <c r="S1181" s="3">
        <f t="shared" si="155"/>
        <v>17.97966695853404</v>
      </c>
      <c r="T1181" s="4">
        <f t="shared" si="156"/>
        <v>354.12574246575343</v>
      </c>
      <c r="U1181" s="4">
        <f t="shared" si="157"/>
        <v>0</v>
      </c>
      <c r="V1181" s="11" t="str">
        <f t="shared" si="158"/>
        <v>3C4</v>
      </c>
    </row>
    <row r="1182" spans="1:22" x14ac:dyDescent="0.25">
      <c r="A1182" s="6" t="s">
        <v>3509</v>
      </c>
      <c r="B1182" s="6" t="s">
        <v>46</v>
      </c>
      <c r="C1182" s="6" t="s">
        <v>927</v>
      </c>
      <c r="D1182" s="6" t="s">
        <v>152</v>
      </c>
      <c r="E1182" s="6" t="s">
        <v>3510</v>
      </c>
      <c r="F1182" s="6" t="s">
        <v>3511</v>
      </c>
      <c r="G1182" s="6" t="s">
        <v>1358</v>
      </c>
      <c r="H1182">
        <v>47.687800000000003</v>
      </c>
      <c r="I1182">
        <v>-122.2593</v>
      </c>
      <c r="J1182">
        <v>70717</v>
      </c>
      <c r="K1182">
        <v>14571017</v>
      </c>
      <c r="L1182">
        <v>7</v>
      </c>
      <c r="M1182">
        <v>998</v>
      </c>
      <c r="N1182" t="s">
        <v>3512</v>
      </c>
      <c r="O1182" s="2">
        <f t="shared" si="151"/>
        <v>42923.329861111109</v>
      </c>
      <c r="P1182" s="3">
        <f t="shared" si="152"/>
        <v>0.4425048828125</v>
      </c>
      <c r="Q1182" s="3">
        <f t="shared" si="153"/>
        <v>0.28839111328125</v>
      </c>
      <c r="R1182" s="3">
        <f t="shared" si="154"/>
        <v>24.799173898726451</v>
      </c>
      <c r="S1182" s="3">
        <f t="shared" si="155"/>
        <v>18.182692657063399</v>
      </c>
      <c r="T1182" s="4">
        <f t="shared" si="156"/>
        <v>313.4783835616438</v>
      </c>
      <c r="U1182" s="4">
        <f t="shared" si="157"/>
        <v>0</v>
      </c>
      <c r="V1182" s="11" t="str">
        <f t="shared" si="158"/>
        <v>3C5</v>
      </c>
    </row>
    <row r="1183" spans="1:22" x14ac:dyDescent="0.25">
      <c r="A1183" s="6" t="s">
        <v>3513</v>
      </c>
      <c r="B1183" s="6" t="s">
        <v>49</v>
      </c>
      <c r="C1183" s="6" t="s">
        <v>1137</v>
      </c>
      <c r="D1183" s="6" t="s">
        <v>152</v>
      </c>
      <c r="E1183" s="6" t="s">
        <v>3514</v>
      </c>
      <c r="F1183" s="6" t="s">
        <v>3515</v>
      </c>
      <c r="G1183" s="6" t="s">
        <v>1358</v>
      </c>
      <c r="H1183">
        <v>47.688099999999999</v>
      </c>
      <c r="I1183">
        <v>-122.2586</v>
      </c>
      <c r="J1183">
        <v>70717</v>
      </c>
      <c r="K1183">
        <v>15070729</v>
      </c>
      <c r="L1183">
        <v>4</v>
      </c>
      <c r="M1183">
        <v>999</v>
      </c>
      <c r="N1183" t="s">
        <v>3516</v>
      </c>
      <c r="O1183" s="2">
        <f t="shared" si="151"/>
        <v>42923.336805555555</v>
      </c>
      <c r="P1183" s="3">
        <f t="shared" si="152"/>
        <v>0.445556640625</v>
      </c>
      <c r="Q1183" s="3">
        <f t="shared" si="153"/>
        <v>0.29022216796875</v>
      </c>
      <c r="R1183" s="3">
        <f t="shared" si="154"/>
        <v>24.799173898726451</v>
      </c>
      <c r="S1183" s="3">
        <f t="shared" si="155"/>
        <v>17.927052673457695</v>
      </c>
      <c r="T1183" s="4">
        <f t="shared" si="156"/>
        <v>203.03389589041095</v>
      </c>
      <c r="U1183" s="4">
        <f t="shared" si="157"/>
        <v>0</v>
      </c>
      <c r="V1183" s="11" t="str">
        <f t="shared" si="158"/>
        <v>3C6</v>
      </c>
    </row>
    <row r="1184" spans="1:22" x14ac:dyDescent="0.25">
      <c r="A1184" s="6" t="s">
        <v>3517</v>
      </c>
      <c r="B1184" s="6" t="s">
        <v>49</v>
      </c>
      <c r="C1184" s="6" t="s">
        <v>409</v>
      </c>
      <c r="D1184" s="6" t="s">
        <v>152</v>
      </c>
      <c r="E1184" s="6" t="s">
        <v>3062</v>
      </c>
      <c r="F1184" s="6" t="s">
        <v>3518</v>
      </c>
      <c r="G1184" s="6" t="s">
        <v>1358</v>
      </c>
      <c r="H1184">
        <v>47.688200000000002</v>
      </c>
      <c r="I1184">
        <v>-122.2587</v>
      </c>
      <c r="J1184">
        <v>70717</v>
      </c>
      <c r="K1184">
        <v>15170830</v>
      </c>
      <c r="L1184">
        <v>5</v>
      </c>
      <c r="M1184">
        <v>999</v>
      </c>
      <c r="N1184" t="s">
        <v>3519</v>
      </c>
      <c r="O1184" s="2">
        <f t="shared" si="151"/>
        <v>42923.34375</v>
      </c>
      <c r="P1184" s="3">
        <f t="shared" si="152"/>
        <v>0.445556640625</v>
      </c>
      <c r="Q1184" s="3">
        <f t="shared" si="153"/>
        <v>0.2911376953125</v>
      </c>
      <c r="R1184" s="3">
        <f t="shared" si="154"/>
        <v>24.799173898726451</v>
      </c>
      <c r="S1184" s="3">
        <f t="shared" si="155"/>
        <v>17.732461066633277</v>
      </c>
      <c r="T1184" s="4">
        <f t="shared" si="156"/>
        <v>208.30926027397263</v>
      </c>
      <c r="U1184" s="4">
        <f t="shared" si="157"/>
        <v>0</v>
      </c>
      <c r="V1184" s="11" t="str">
        <f t="shared" si="158"/>
        <v>3C7</v>
      </c>
    </row>
    <row r="1185" spans="1:22" x14ac:dyDescent="0.25">
      <c r="A1185" s="6" t="s">
        <v>3520</v>
      </c>
      <c r="B1185" s="6" t="s">
        <v>49</v>
      </c>
      <c r="C1185" s="6" t="s">
        <v>3521</v>
      </c>
      <c r="D1185" s="6" t="s">
        <v>152</v>
      </c>
      <c r="E1185" s="6" t="s">
        <v>3380</v>
      </c>
      <c r="F1185" s="6" t="s">
        <v>3522</v>
      </c>
      <c r="G1185" s="6" t="s">
        <v>1358</v>
      </c>
      <c r="H1185">
        <v>47.687800000000003</v>
      </c>
      <c r="I1185">
        <v>-122.2589</v>
      </c>
      <c r="J1185">
        <v>70717</v>
      </c>
      <c r="K1185">
        <v>15273300</v>
      </c>
      <c r="L1185">
        <v>30</v>
      </c>
      <c r="M1185">
        <v>995</v>
      </c>
      <c r="N1185" t="s">
        <v>3523</v>
      </c>
      <c r="O1185" s="2">
        <f t="shared" si="151"/>
        <v>42923.350694444445</v>
      </c>
      <c r="P1185" s="3">
        <f t="shared" si="152"/>
        <v>0.445556640625</v>
      </c>
      <c r="Q1185" s="3">
        <f t="shared" si="153"/>
        <v>0.29205322265625</v>
      </c>
      <c r="R1185" s="3">
        <f t="shared" si="154"/>
        <v>24.799173898726451</v>
      </c>
      <c r="S1185" s="3">
        <f t="shared" si="155"/>
        <v>17.651717031017597</v>
      </c>
      <c r="T1185" s="4">
        <f t="shared" si="156"/>
        <v>198.63775890410957</v>
      </c>
      <c r="U1185" s="4">
        <f t="shared" si="157"/>
        <v>0</v>
      </c>
      <c r="V1185" s="11" t="str">
        <f t="shared" si="158"/>
        <v>3C8</v>
      </c>
    </row>
    <row r="1186" spans="1:22" x14ac:dyDescent="0.25">
      <c r="A1186" s="6" t="s">
        <v>3524</v>
      </c>
      <c r="B1186" s="6" t="s">
        <v>39</v>
      </c>
      <c r="C1186" s="6" t="s">
        <v>3525</v>
      </c>
      <c r="D1186" s="6" t="s">
        <v>152</v>
      </c>
      <c r="E1186" s="6" t="s">
        <v>3526</v>
      </c>
      <c r="F1186" s="6" t="s">
        <v>3527</v>
      </c>
      <c r="G1186" s="6" t="s">
        <v>1358</v>
      </c>
      <c r="H1186">
        <v>47.687800000000003</v>
      </c>
      <c r="I1186">
        <v>-122.2589</v>
      </c>
      <c r="J1186">
        <v>70717</v>
      </c>
      <c r="K1186">
        <v>15370527</v>
      </c>
      <c r="L1186">
        <v>2</v>
      </c>
      <c r="M1186">
        <v>1000</v>
      </c>
      <c r="N1186" t="s">
        <v>3528</v>
      </c>
      <c r="O1186" s="2">
        <f t="shared" si="151"/>
        <v>42923.357638888891</v>
      </c>
      <c r="P1186" s="3">
        <f t="shared" si="152"/>
        <v>0.4486083984375</v>
      </c>
      <c r="Q1186" s="3">
        <f t="shared" si="153"/>
        <v>0.2947998046875</v>
      </c>
      <c r="R1186" s="3">
        <f t="shared" si="154"/>
        <v>24.799173898726451</v>
      </c>
      <c r="S1186" s="3">
        <f t="shared" si="155"/>
        <v>17.671871372282453</v>
      </c>
      <c r="T1186" s="4">
        <f t="shared" si="156"/>
        <v>201.34307397260275</v>
      </c>
      <c r="U1186" s="4">
        <f t="shared" si="157"/>
        <v>0</v>
      </c>
      <c r="V1186" s="11" t="str">
        <f t="shared" si="158"/>
        <v>3C9</v>
      </c>
    </row>
    <row r="1187" spans="1:22" x14ac:dyDescent="0.25">
      <c r="A1187" s="6" t="s">
        <v>3529</v>
      </c>
      <c r="B1187" s="6" t="s">
        <v>33</v>
      </c>
      <c r="C1187" s="6" t="s">
        <v>3525</v>
      </c>
      <c r="D1187" s="6" t="s">
        <v>152</v>
      </c>
      <c r="E1187" s="6" t="s">
        <v>3530</v>
      </c>
      <c r="F1187" s="6" t="s">
        <v>3531</v>
      </c>
      <c r="G1187" s="6" t="s">
        <v>1358</v>
      </c>
      <c r="H1187">
        <v>47.687600000000003</v>
      </c>
      <c r="I1187">
        <v>-122.2593</v>
      </c>
      <c r="J1187">
        <v>70717</v>
      </c>
      <c r="K1187">
        <v>15470724</v>
      </c>
      <c r="L1187">
        <v>4</v>
      </c>
      <c r="M1187">
        <v>957</v>
      </c>
      <c r="N1187" t="s">
        <v>3532</v>
      </c>
      <c r="O1187" s="2">
        <f t="shared" si="151"/>
        <v>42923.364583333328</v>
      </c>
      <c r="P1187" s="3">
        <f t="shared" si="152"/>
        <v>0.4547119140625</v>
      </c>
      <c r="Q1187" s="3">
        <f t="shared" si="153"/>
        <v>0.2947998046875</v>
      </c>
      <c r="R1187" s="3">
        <f t="shared" si="154"/>
        <v>24.799173898726451</v>
      </c>
      <c r="S1187" s="3">
        <f t="shared" si="155"/>
        <v>17.694930724591075</v>
      </c>
      <c r="T1187" s="4">
        <f t="shared" si="156"/>
        <v>212.02906849315067</v>
      </c>
      <c r="U1187" s="4">
        <f t="shared" si="157"/>
        <v>0</v>
      </c>
      <c r="V1187" s="11" t="str">
        <f t="shared" si="158"/>
        <v>3CA</v>
      </c>
    </row>
    <row r="1188" spans="1:22" x14ac:dyDescent="0.25">
      <c r="A1188" s="6" t="s">
        <v>3533</v>
      </c>
      <c r="B1188" s="6" t="s">
        <v>74</v>
      </c>
      <c r="C1188" s="6" t="s">
        <v>1736</v>
      </c>
      <c r="D1188" s="6" t="s">
        <v>152</v>
      </c>
      <c r="E1188" s="6" t="s">
        <v>3534</v>
      </c>
      <c r="F1188" s="6" t="s">
        <v>3535</v>
      </c>
      <c r="G1188" s="6" t="s">
        <v>1947</v>
      </c>
      <c r="H1188">
        <v>47.6877</v>
      </c>
      <c r="I1188">
        <v>-122.25920000000001</v>
      </c>
      <c r="J1188">
        <v>70717</v>
      </c>
      <c r="K1188">
        <v>15570825</v>
      </c>
      <c r="L1188">
        <v>5</v>
      </c>
      <c r="M1188">
        <v>999</v>
      </c>
      <c r="N1188" t="s">
        <v>3536</v>
      </c>
      <c r="O1188" s="2">
        <f t="shared" si="151"/>
        <v>42923.371527777781</v>
      </c>
      <c r="P1188" s="3">
        <f t="shared" si="152"/>
        <v>0.45166015625</v>
      </c>
      <c r="Q1188" s="3">
        <f t="shared" si="153"/>
        <v>0.29754638671875</v>
      </c>
      <c r="R1188" s="3">
        <f t="shared" si="154"/>
        <v>24.799173898726451</v>
      </c>
      <c r="S1188" s="3">
        <f t="shared" si="155"/>
        <v>17.752699994622219</v>
      </c>
      <c r="T1188" s="4">
        <f t="shared" si="156"/>
        <v>213.0435616438356</v>
      </c>
      <c r="U1188" s="4">
        <f t="shared" si="157"/>
        <v>2.5625587331231401</v>
      </c>
      <c r="V1188" s="11" t="str">
        <f t="shared" si="158"/>
        <v>3CB</v>
      </c>
    </row>
    <row r="1189" spans="1:22" x14ac:dyDescent="0.25">
      <c r="A1189" s="6" t="s">
        <v>3537</v>
      </c>
      <c r="B1189" s="6" t="s">
        <v>33</v>
      </c>
      <c r="C1189" s="6" t="s">
        <v>1727</v>
      </c>
      <c r="D1189" s="6" t="s">
        <v>226</v>
      </c>
      <c r="E1189" s="6" t="s">
        <v>3538</v>
      </c>
      <c r="F1189" s="6" t="s">
        <v>3539</v>
      </c>
      <c r="G1189" s="6" t="s">
        <v>1947</v>
      </c>
      <c r="H1189">
        <v>47.687800000000003</v>
      </c>
      <c r="I1189">
        <v>-122.25879999999999</v>
      </c>
      <c r="J1189">
        <v>70717</v>
      </c>
      <c r="K1189">
        <v>16070728</v>
      </c>
      <c r="L1189">
        <v>4</v>
      </c>
      <c r="M1189">
        <v>999</v>
      </c>
      <c r="N1189" t="s">
        <v>3540</v>
      </c>
      <c r="O1189" s="2">
        <f t="shared" si="151"/>
        <v>42923.378472222219</v>
      </c>
      <c r="P1189" s="3">
        <f t="shared" si="152"/>
        <v>0.4547119140625</v>
      </c>
      <c r="Q1189" s="3">
        <f t="shared" si="153"/>
        <v>0.29937744140625</v>
      </c>
      <c r="R1189" s="3">
        <f t="shared" si="154"/>
        <v>24.795035543925167</v>
      </c>
      <c r="S1189" s="3">
        <f t="shared" si="155"/>
        <v>17.816446604003431</v>
      </c>
      <c r="T1189" s="4">
        <f t="shared" si="156"/>
        <v>221.15950684931508</v>
      </c>
      <c r="U1189" s="4">
        <f t="shared" si="157"/>
        <v>2.5625587331231401</v>
      </c>
      <c r="V1189" s="11" t="str">
        <f t="shared" si="158"/>
        <v>3CC</v>
      </c>
    </row>
    <row r="1190" spans="1:22" x14ac:dyDescent="0.25">
      <c r="A1190" s="6" t="s">
        <v>3541</v>
      </c>
      <c r="B1190" s="6" t="s">
        <v>33</v>
      </c>
      <c r="C1190" s="6" t="s">
        <v>1733</v>
      </c>
      <c r="D1190" s="6" t="s">
        <v>152</v>
      </c>
      <c r="E1190" s="6" t="s">
        <v>3542</v>
      </c>
      <c r="F1190" s="6" t="s">
        <v>3543</v>
      </c>
      <c r="G1190" s="6" t="s">
        <v>1358</v>
      </c>
      <c r="H1190">
        <v>47.6877</v>
      </c>
      <c r="I1190">
        <v>-122.25920000000001</v>
      </c>
      <c r="J1190">
        <v>70717</v>
      </c>
      <c r="K1190">
        <v>16170726</v>
      </c>
      <c r="L1190">
        <v>4</v>
      </c>
      <c r="M1190">
        <v>997</v>
      </c>
      <c r="N1190" t="s">
        <v>3544</v>
      </c>
      <c r="O1190" s="2">
        <f t="shared" si="151"/>
        <v>42923.385416666672</v>
      </c>
      <c r="P1190" s="3">
        <f t="shared" si="152"/>
        <v>0.4547119140625</v>
      </c>
      <c r="Q1190" s="3">
        <f t="shared" si="153"/>
        <v>0.2984619140625</v>
      </c>
      <c r="R1190" s="3">
        <f t="shared" si="154"/>
        <v>24.799173898726451</v>
      </c>
      <c r="S1190" s="3">
        <f t="shared" si="155"/>
        <v>17.880404446028308</v>
      </c>
      <c r="T1190" s="4">
        <f t="shared" si="156"/>
        <v>225.62327671232879</v>
      </c>
      <c r="U1190" s="4">
        <f t="shared" si="157"/>
        <v>0</v>
      </c>
      <c r="V1190" s="11" t="str">
        <f t="shared" si="158"/>
        <v>3CD</v>
      </c>
    </row>
    <row r="1191" spans="1:22" x14ac:dyDescent="0.25">
      <c r="A1191" s="6" t="s">
        <v>3545</v>
      </c>
      <c r="B1191" s="6" t="s">
        <v>33</v>
      </c>
      <c r="C1191" s="6" t="s">
        <v>1856</v>
      </c>
      <c r="D1191" s="6" t="s">
        <v>152</v>
      </c>
      <c r="E1191" s="6" t="s">
        <v>3546</v>
      </c>
      <c r="F1191" s="6" t="s">
        <v>3547</v>
      </c>
      <c r="G1191" s="6" t="s">
        <v>1358</v>
      </c>
      <c r="H1191">
        <v>47.687899999999999</v>
      </c>
      <c r="I1191">
        <v>-122.2589</v>
      </c>
      <c r="J1191">
        <v>70717</v>
      </c>
      <c r="K1191">
        <v>16270728</v>
      </c>
      <c r="L1191">
        <v>4</v>
      </c>
      <c r="M1191">
        <v>999</v>
      </c>
      <c r="N1191" t="s">
        <v>3548</v>
      </c>
      <c r="O1191" s="2">
        <f t="shared" si="151"/>
        <v>42923.392361111109</v>
      </c>
      <c r="P1191" s="3">
        <f t="shared" si="152"/>
        <v>0.4547119140625</v>
      </c>
      <c r="Q1191" s="3">
        <f t="shared" si="153"/>
        <v>0.29571533203125</v>
      </c>
      <c r="R1191" s="3">
        <f t="shared" si="154"/>
        <v>24.799173898726451</v>
      </c>
      <c r="S1191" s="3">
        <f t="shared" si="155"/>
        <v>18.008959154934132</v>
      </c>
      <c r="T1191" s="4">
        <f t="shared" si="156"/>
        <v>1112.6960876712328</v>
      </c>
      <c r="U1191" s="4">
        <f t="shared" si="157"/>
        <v>0</v>
      </c>
      <c r="V1191" s="11" t="str">
        <f t="shared" si="158"/>
        <v>3CE</v>
      </c>
    </row>
    <row r="1192" spans="1:22" x14ac:dyDescent="0.25">
      <c r="A1192" s="6" t="s">
        <v>3549</v>
      </c>
      <c r="B1192" s="6" t="s">
        <v>74</v>
      </c>
      <c r="C1192" s="6" t="s">
        <v>3521</v>
      </c>
      <c r="D1192" s="6" t="s">
        <v>152</v>
      </c>
      <c r="E1192" s="6" t="s">
        <v>3550</v>
      </c>
      <c r="F1192" s="6" t="s">
        <v>3551</v>
      </c>
      <c r="G1192" s="6" t="s">
        <v>1358</v>
      </c>
      <c r="H1192">
        <v>47.687800000000003</v>
      </c>
      <c r="I1192">
        <v>-122.259</v>
      </c>
      <c r="J1192">
        <v>70717</v>
      </c>
      <c r="K1192">
        <v>16370727</v>
      </c>
      <c r="L1192">
        <v>4</v>
      </c>
      <c r="M1192">
        <v>998</v>
      </c>
      <c r="N1192" t="s">
        <v>3552</v>
      </c>
      <c r="O1192" s="2">
        <f t="shared" si="151"/>
        <v>42923.399305555555</v>
      </c>
      <c r="P1192" s="3">
        <f t="shared" si="152"/>
        <v>0.45166015625</v>
      </c>
      <c r="Q1192" s="3">
        <f t="shared" si="153"/>
        <v>0.29205322265625</v>
      </c>
      <c r="R1192" s="3">
        <f t="shared" si="154"/>
        <v>24.799173898726451</v>
      </c>
      <c r="S1192" s="3">
        <f t="shared" si="155"/>
        <v>20.465051472659184</v>
      </c>
      <c r="T1192" s="4">
        <f t="shared" si="156"/>
        <v>1462.4933260273974</v>
      </c>
      <c r="U1192" s="4">
        <f t="shared" si="157"/>
        <v>0</v>
      </c>
      <c r="V1192" s="11" t="str">
        <f t="shared" si="158"/>
        <v>3CF</v>
      </c>
    </row>
    <row r="1193" spans="1:22" x14ac:dyDescent="0.25">
      <c r="A1193" s="6" t="s">
        <v>3553</v>
      </c>
      <c r="B1193" s="6" t="s">
        <v>74</v>
      </c>
      <c r="C1193" s="6" t="s">
        <v>3493</v>
      </c>
      <c r="D1193" s="6" t="s">
        <v>152</v>
      </c>
      <c r="E1193" s="6" t="s">
        <v>246</v>
      </c>
      <c r="F1193" s="6" t="s">
        <v>3554</v>
      </c>
      <c r="G1193" s="6" t="s">
        <v>1358</v>
      </c>
      <c r="H1193">
        <v>47.687800000000003</v>
      </c>
      <c r="I1193">
        <v>-122.259</v>
      </c>
      <c r="J1193">
        <v>70717</v>
      </c>
      <c r="K1193">
        <v>16470727</v>
      </c>
      <c r="L1193">
        <v>4</v>
      </c>
      <c r="M1193">
        <v>980</v>
      </c>
      <c r="N1193" t="s">
        <v>3555</v>
      </c>
      <c r="O1193" s="2">
        <f t="shared" si="151"/>
        <v>42923.40625</v>
      </c>
      <c r="P1193" s="3">
        <f t="shared" si="152"/>
        <v>0.45166015625</v>
      </c>
      <c r="Q1193" s="3">
        <f t="shared" si="153"/>
        <v>0.2874755859375</v>
      </c>
      <c r="R1193" s="3">
        <f t="shared" si="154"/>
        <v>24.799173898726451</v>
      </c>
      <c r="S1193" s="3">
        <f t="shared" si="155"/>
        <v>24.227963879960555</v>
      </c>
      <c r="T1193" s="4">
        <f t="shared" si="156"/>
        <v>1588.6286410958905</v>
      </c>
      <c r="U1193" s="4">
        <f t="shared" si="157"/>
        <v>0</v>
      </c>
      <c r="V1193" s="11" t="str">
        <f t="shared" si="158"/>
        <v>3D0</v>
      </c>
    </row>
    <row r="1194" spans="1:22" x14ac:dyDescent="0.25">
      <c r="A1194" s="6" t="s">
        <v>3556</v>
      </c>
      <c r="B1194" s="6" t="s">
        <v>49</v>
      </c>
      <c r="C1194" s="6" t="s">
        <v>2986</v>
      </c>
      <c r="D1194" s="6" t="s">
        <v>226</v>
      </c>
      <c r="E1194" s="6" t="s">
        <v>3557</v>
      </c>
      <c r="F1194" s="6" t="s">
        <v>3558</v>
      </c>
      <c r="G1194" s="6" t="s">
        <v>1358</v>
      </c>
      <c r="H1194">
        <v>47.687800000000003</v>
      </c>
      <c r="I1194">
        <v>-122.2589</v>
      </c>
      <c r="J1194">
        <v>70717</v>
      </c>
      <c r="K1194">
        <v>16571027</v>
      </c>
      <c r="L1194">
        <v>7</v>
      </c>
      <c r="M1194">
        <v>997</v>
      </c>
      <c r="N1194" t="s">
        <v>3559</v>
      </c>
      <c r="O1194" s="2">
        <f t="shared" si="151"/>
        <v>42923.413194444445</v>
      </c>
      <c r="P1194" s="3">
        <f t="shared" si="152"/>
        <v>0.445556640625</v>
      </c>
      <c r="Q1194" s="3">
        <f t="shared" si="153"/>
        <v>0.281982421875</v>
      </c>
      <c r="R1194" s="3">
        <f t="shared" si="154"/>
        <v>24.795035543925167</v>
      </c>
      <c r="S1194" s="3">
        <f t="shared" si="155"/>
        <v>27.001241757429568</v>
      </c>
      <c r="T1194" s="4">
        <f t="shared" si="156"/>
        <v>1701.3050136986301</v>
      </c>
      <c r="U1194" s="4">
        <f t="shared" si="157"/>
        <v>0</v>
      </c>
      <c r="V1194" s="11" t="str">
        <f t="shared" si="158"/>
        <v>3D1</v>
      </c>
    </row>
    <row r="1195" spans="1:22" x14ac:dyDescent="0.25">
      <c r="A1195" s="6" t="s">
        <v>3560</v>
      </c>
      <c r="B1195" s="6" t="s">
        <v>46</v>
      </c>
      <c r="C1195" s="6" t="s">
        <v>2963</v>
      </c>
      <c r="D1195" s="6" t="s">
        <v>152</v>
      </c>
      <c r="E1195" s="6" t="s">
        <v>3561</v>
      </c>
      <c r="F1195" s="6" t="s">
        <v>3562</v>
      </c>
      <c r="G1195" s="6" t="s">
        <v>1947</v>
      </c>
      <c r="H1195">
        <v>47.687800000000003</v>
      </c>
      <c r="I1195">
        <v>-122.259</v>
      </c>
      <c r="J1195">
        <v>70717</v>
      </c>
      <c r="K1195">
        <v>17070727</v>
      </c>
      <c r="L1195">
        <v>4</v>
      </c>
      <c r="M1195">
        <v>998</v>
      </c>
      <c r="N1195" t="s">
        <v>3563</v>
      </c>
      <c r="O1195" s="2">
        <f t="shared" si="151"/>
        <v>42923.420138888891</v>
      </c>
      <c r="P1195" s="3">
        <f t="shared" si="152"/>
        <v>0.4425048828125</v>
      </c>
      <c r="Q1195" s="3">
        <f t="shared" si="153"/>
        <v>0.2764892578125</v>
      </c>
      <c r="R1195" s="3">
        <f t="shared" si="154"/>
        <v>24.799173898726451</v>
      </c>
      <c r="S1195" s="3">
        <f t="shared" si="155"/>
        <v>29.176665622062615</v>
      </c>
      <c r="T1195" s="4">
        <f t="shared" si="156"/>
        <v>1784.8316164383561</v>
      </c>
      <c r="U1195" s="4">
        <f t="shared" si="157"/>
        <v>2.5625587331231401</v>
      </c>
      <c r="V1195" s="11" t="str">
        <f t="shared" si="158"/>
        <v>3D2</v>
      </c>
    </row>
    <row r="1196" spans="1:22" x14ac:dyDescent="0.25">
      <c r="A1196" s="6" t="s">
        <v>3564</v>
      </c>
      <c r="B1196" s="6" t="s">
        <v>222</v>
      </c>
      <c r="C1196" s="6" t="s">
        <v>1282</v>
      </c>
      <c r="D1196" s="6" t="s">
        <v>152</v>
      </c>
      <c r="E1196" s="6" t="s">
        <v>3565</v>
      </c>
      <c r="F1196" s="6" t="s">
        <v>3566</v>
      </c>
      <c r="G1196" s="6" t="s">
        <v>1947</v>
      </c>
      <c r="H1196">
        <v>47.687800000000003</v>
      </c>
      <c r="I1196">
        <v>-122.259</v>
      </c>
      <c r="J1196">
        <v>70717</v>
      </c>
      <c r="K1196">
        <v>17170727</v>
      </c>
      <c r="L1196">
        <v>4</v>
      </c>
      <c r="M1196">
        <v>999</v>
      </c>
      <c r="N1196" t="s">
        <v>3567</v>
      </c>
      <c r="O1196" s="2">
        <f t="shared" si="151"/>
        <v>42923.427083333328</v>
      </c>
      <c r="P1196" s="3">
        <f t="shared" si="152"/>
        <v>0.4364013671875</v>
      </c>
      <c r="Q1196" s="3">
        <f t="shared" si="153"/>
        <v>0.2728271484375</v>
      </c>
      <c r="R1196" s="3">
        <f t="shared" si="154"/>
        <v>24.799173898726451</v>
      </c>
      <c r="S1196" s="3">
        <f t="shared" si="155"/>
        <v>31.141636277129635</v>
      </c>
      <c r="T1196" s="4">
        <f t="shared" si="156"/>
        <v>1860.5804383561644</v>
      </c>
      <c r="U1196" s="4">
        <f t="shared" si="157"/>
        <v>2.5625587331231401</v>
      </c>
      <c r="V1196" s="11" t="str">
        <f t="shared" si="158"/>
        <v>3D3</v>
      </c>
    </row>
    <row r="1197" spans="1:22" x14ac:dyDescent="0.25">
      <c r="A1197" s="6" t="s">
        <v>3568</v>
      </c>
      <c r="B1197" s="6" t="s">
        <v>50</v>
      </c>
      <c r="C1197" s="6" t="s">
        <v>1675</v>
      </c>
      <c r="D1197" s="6" t="s">
        <v>152</v>
      </c>
      <c r="E1197" s="6" t="s">
        <v>3569</v>
      </c>
      <c r="F1197" s="6" t="s">
        <v>2339</v>
      </c>
      <c r="G1197" s="6" t="s">
        <v>1358</v>
      </c>
      <c r="H1197">
        <v>47.6873</v>
      </c>
      <c r="I1197">
        <v>-122.2587</v>
      </c>
      <c r="J1197">
        <v>70717</v>
      </c>
      <c r="K1197">
        <v>17270625</v>
      </c>
      <c r="L1197">
        <v>3</v>
      </c>
      <c r="M1197">
        <v>999</v>
      </c>
      <c r="N1197" t="s">
        <v>3570</v>
      </c>
      <c r="O1197" s="2">
        <f t="shared" si="151"/>
        <v>42923.434027777781</v>
      </c>
      <c r="P1197" s="3">
        <f t="shared" si="152"/>
        <v>0.439453125</v>
      </c>
      <c r="Q1197" s="3">
        <f t="shared" si="153"/>
        <v>0.27008056640625</v>
      </c>
      <c r="R1197" s="3">
        <f t="shared" si="154"/>
        <v>24.799173898726451</v>
      </c>
      <c r="S1197" s="3">
        <f t="shared" si="155"/>
        <v>32.804534240701912</v>
      </c>
      <c r="T1197" s="4">
        <f t="shared" si="156"/>
        <v>1888.2422849315069</v>
      </c>
      <c r="U1197" s="4">
        <f t="shared" si="157"/>
        <v>0</v>
      </c>
      <c r="V1197" s="11" t="str">
        <f t="shared" si="158"/>
        <v>3D4</v>
      </c>
    </row>
    <row r="1198" spans="1:22" x14ac:dyDescent="0.25">
      <c r="A1198" s="6" t="s">
        <v>3571</v>
      </c>
      <c r="B1198" s="6" t="s">
        <v>21</v>
      </c>
      <c r="C1198" s="6" t="s">
        <v>254</v>
      </c>
      <c r="D1198" s="6" t="s">
        <v>152</v>
      </c>
      <c r="E1198" s="6" t="s">
        <v>3572</v>
      </c>
      <c r="F1198" s="6" t="s">
        <v>1901</v>
      </c>
      <c r="G1198" s="6" t="s">
        <v>1358</v>
      </c>
      <c r="H1198">
        <v>47.687399999999997</v>
      </c>
      <c r="I1198">
        <v>-122.2589</v>
      </c>
      <c r="J1198">
        <v>70717</v>
      </c>
      <c r="K1198">
        <v>17370625</v>
      </c>
      <c r="L1198">
        <v>3</v>
      </c>
      <c r="M1198">
        <v>1000</v>
      </c>
      <c r="N1198" t="s">
        <v>3573</v>
      </c>
      <c r="O1198" s="2">
        <f t="shared" si="151"/>
        <v>42923.440972222219</v>
      </c>
      <c r="P1198" s="3">
        <f t="shared" si="152"/>
        <v>0.4302978515625</v>
      </c>
      <c r="Q1198" s="3">
        <f t="shared" si="153"/>
        <v>0.2655029296875</v>
      </c>
      <c r="R1198" s="3">
        <f t="shared" si="154"/>
        <v>24.799173898726451</v>
      </c>
      <c r="S1198" s="3">
        <f t="shared" si="155"/>
        <v>34.299965480227002</v>
      </c>
      <c r="T1198" s="4">
        <f t="shared" si="156"/>
        <v>1888.1746520547947</v>
      </c>
      <c r="U1198" s="4">
        <f t="shared" si="157"/>
        <v>0</v>
      </c>
      <c r="V1198" s="11" t="str">
        <f t="shared" si="158"/>
        <v>3D5</v>
      </c>
    </row>
    <row r="1199" spans="1:22" x14ac:dyDescent="0.25">
      <c r="A1199" s="6" t="s">
        <v>3574</v>
      </c>
      <c r="B1199" s="6" t="s">
        <v>289</v>
      </c>
      <c r="C1199" s="6" t="s">
        <v>259</v>
      </c>
      <c r="D1199" s="6" t="s">
        <v>152</v>
      </c>
      <c r="E1199" s="6" t="s">
        <v>3575</v>
      </c>
      <c r="F1199" s="6" t="s">
        <v>1901</v>
      </c>
      <c r="G1199" s="6" t="s">
        <v>1358</v>
      </c>
      <c r="H1199">
        <v>47.687899999999999</v>
      </c>
      <c r="I1199">
        <v>-122.259</v>
      </c>
      <c r="J1199">
        <v>70717</v>
      </c>
      <c r="K1199">
        <v>17470824</v>
      </c>
      <c r="L1199">
        <v>5</v>
      </c>
      <c r="M1199">
        <v>999</v>
      </c>
      <c r="N1199" t="s">
        <v>3576</v>
      </c>
      <c r="O1199" s="2">
        <f t="shared" si="151"/>
        <v>42923.447916666672</v>
      </c>
      <c r="P1199" s="3">
        <f t="shared" si="152"/>
        <v>0.433349609375</v>
      </c>
      <c r="Q1199" s="3">
        <f t="shared" si="153"/>
        <v>0.260009765625</v>
      </c>
      <c r="R1199" s="3">
        <f t="shared" si="154"/>
        <v>24.799173898726451</v>
      </c>
      <c r="S1199" s="3">
        <f t="shared" si="155"/>
        <v>35.523280161494711</v>
      </c>
      <c r="T1199" s="4">
        <f t="shared" si="156"/>
        <v>1888.1746520547947</v>
      </c>
      <c r="U1199" s="4">
        <f t="shared" si="157"/>
        <v>0</v>
      </c>
      <c r="V1199" s="11" t="str">
        <f t="shared" si="158"/>
        <v>3D6</v>
      </c>
    </row>
    <row r="1200" spans="1:22" x14ac:dyDescent="0.25">
      <c r="A1200" s="6" t="s">
        <v>3577</v>
      </c>
      <c r="B1200" s="6" t="s">
        <v>21</v>
      </c>
      <c r="C1200" s="6" t="s">
        <v>257</v>
      </c>
      <c r="D1200" s="6" t="s">
        <v>152</v>
      </c>
      <c r="E1200" s="6" t="s">
        <v>3578</v>
      </c>
      <c r="F1200" s="6" t="s">
        <v>1901</v>
      </c>
      <c r="G1200" s="6" t="s">
        <v>1358</v>
      </c>
      <c r="H1200">
        <v>47.687800000000003</v>
      </c>
      <c r="I1200">
        <v>-122.2589</v>
      </c>
      <c r="J1200">
        <v>70717</v>
      </c>
      <c r="K1200">
        <v>17572300</v>
      </c>
      <c r="L1200">
        <v>20</v>
      </c>
      <c r="M1200">
        <v>997</v>
      </c>
      <c r="N1200" t="s">
        <v>3579</v>
      </c>
      <c r="O1200" s="2">
        <f t="shared" si="151"/>
        <v>42923.454861111109</v>
      </c>
      <c r="P1200" s="3">
        <f t="shared" si="152"/>
        <v>0.4302978515625</v>
      </c>
      <c r="Q1200" s="3">
        <f t="shared" si="153"/>
        <v>0.2581787109375</v>
      </c>
      <c r="R1200" s="3">
        <f t="shared" si="154"/>
        <v>24.799173898726451</v>
      </c>
      <c r="S1200" s="3">
        <f t="shared" si="155"/>
        <v>36.977167013206895</v>
      </c>
      <c r="T1200" s="4">
        <f t="shared" si="156"/>
        <v>1888.1746520547947</v>
      </c>
      <c r="U1200" s="4">
        <f t="shared" si="157"/>
        <v>0</v>
      </c>
      <c r="V1200" s="11" t="str">
        <f t="shared" si="158"/>
        <v>3D7</v>
      </c>
    </row>
    <row r="1201" spans="1:22" x14ac:dyDescent="0.25">
      <c r="A1201" s="6" t="s">
        <v>3580</v>
      </c>
      <c r="B1201" s="6" t="s">
        <v>291</v>
      </c>
      <c r="C1201" s="6" t="s">
        <v>257</v>
      </c>
      <c r="D1201" s="6" t="s">
        <v>152</v>
      </c>
      <c r="E1201" s="6" t="s">
        <v>3581</v>
      </c>
      <c r="F1201" s="6" t="s">
        <v>1901</v>
      </c>
      <c r="G1201" s="6" t="s">
        <v>1947</v>
      </c>
      <c r="H1201">
        <v>47.687399999999997</v>
      </c>
      <c r="I1201">
        <v>-122.2589</v>
      </c>
      <c r="J1201">
        <v>70717</v>
      </c>
      <c r="K1201">
        <v>18070724</v>
      </c>
      <c r="L1201">
        <v>4</v>
      </c>
      <c r="M1201">
        <v>999</v>
      </c>
      <c r="N1201" t="s">
        <v>3582</v>
      </c>
      <c r="O1201" s="2">
        <f t="shared" si="151"/>
        <v>42923.461805555555</v>
      </c>
      <c r="P1201" s="3">
        <f t="shared" si="152"/>
        <v>0.4241943359375</v>
      </c>
      <c r="Q1201" s="3">
        <f t="shared" si="153"/>
        <v>0.2581787109375</v>
      </c>
      <c r="R1201" s="3">
        <f t="shared" si="154"/>
        <v>24.799173898726451</v>
      </c>
      <c r="S1201" s="3">
        <f t="shared" si="155"/>
        <v>38.305969006448322</v>
      </c>
      <c r="T1201" s="4">
        <f t="shared" si="156"/>
        <v>1888.1746520547947</v>
      </c>
      <c r="U1201" s="4">
        <f t="shared" si="157"/>
        <v>2.5625587331231401</v>
      </c>
      <c r="V1201" s="11" t="str">
        <f t="shared" si="158"/>
        <v>3D8</v>
      </c>
    </row>
    <row r="1202" spans="1:22" x14ac:dyDescent="0.25">
      <c r="A1202" s="6" t="s">
        <v>3583</v>
      </c>
      <c r="B1202" s="6" t="s">
        <v>77</v>
      </c>
      <c r="C1202" s="6" t="s">
        <v>150</v>
      </c>
      <c r="D1202" s="6" t="s">
        <v>152</v>
      </c>
      <c r="E1202" s="6" t="s">
        <v>3584</v>
      </c>
      <c r="F1202" s="6" t="s">
        <v>1901</v>
      </c>
      <c r="G1202" s="6" t="s">
        <v>1358</v>
      </c>
      <c r="H1202">
        <v>47.687399999999997</v>
      </c>
      <c r="I1202">
        <v>-122.2589</v>
      </c>
      <c r="J1202">
        <v>70717</v>
      </c>
      <c r="K1202">
        <v>18170722</v>
      </c>
      <c r="L1202">
        <v>4</v>
      </c>
      <c r="M1202">
        <v>998</v>
      </c>
      <c r="N1202" t="s">
        <v>3585</v>
      </c>
      <c r="O1202" s="2">
        <f t="shared" si="151"/>
        <v>42923.46875</v>
      </c>
      <c r="P1202" s="3">
        <f t="shared" si="152"/>
        <v>0.421142578125</v>
      </c>
      <c r="Q1202" s="3">
        <f t="shared" si="153"/>
        <v>0.25726318359375</v>
      </c>
      <c r="R1202" s="3">
        <f t="shared" si="154"/>
        <v>24.799173898726451</v>
      </c>
      <c r="S1202" s="3">
        <f t="shared" si="155"/>
        <v>39.503215436013363</v>
      </c>
      <c r="T1202" s="4">
        <f t="shared" si="156"/>
        <v>1888.1746520547947</v>
      </c>
      <c r="U1202" s="4">
        <f t="shared" si="157"/>
        <v>0</v>
      </c>
      <c r="V1202" s="11" t="str">
        <f t="shared" si="158"/>
        <v>3D9</v>
      </c>
    </row>
    <row r="1203" spans="1:22" x14ac:dyDescent="0.25">
      <c r="A1203" s="6" t="s">
        <v>3586</v>
      </c>
      <c r="B1203" s="6" t="s">
        <v>291</v>
      </c>
      <c r="C1203" s="6" t="s">
        <v>259</v>
      </c>
      <c r="D1203" s="6" t="s">
        <v>152</v>
      </c>
      <c r="E1203" s="6" t="s">
        <v>3587</v>
      </c>
      <c r="F1203" s="6" t="s">
        <v>1901</v>
      </c>
      <c r="G1203" s="6" t="s">
        <v>1915</v>
      </c>
      <c r="H1203">
        <v>47.6877</v>
      </c>
      <c r="I1203">
        <v>-122.259</v>
      </c>
      <c r="J1203">
        <v>70717</v>
      </c>
      <c r="K1203">
        <v>18271900</v>
      </c>
      <c r="L1203">
        <v>16</v>
      </c>
      <c r="M1203">
        <v>991</v>
      </c>
      <c r="N1203" t="s">
        <v>3588</v>
      </c>
      <c r="O1203" s="2">
        <f t="shared" si="151"/>
        <v>42923.475694444445</v>
      </c>
      <c r="P1203" s="3">
        <f t="shared" si="152"/>
        <v>0.4241943359375</v>
      </c>
      <c r="Q1203" s="3">
        <f t="shared" si="153"/>
        <v>0.260009765625</v>
      </c>
      <c r="R1203" s="3">
        <f t="shared" si="154"/>
        <v>24.799173898726451</v>
      </c>
      <c r="S1203" s="3">
        <f t="shared" si="155"/>
        <v>40.175027912068856</v>
      </c>
      <c r="T1203" s="4">
        <f t="shared" si="156"/>
        <v>1888.1746520547947</v>
      </c>
      <c r="U1203" s="4">
        <f t="shared" si="157"/>
        <v>3.62430749400795</v>
      </c>
      <c r="V1203" s="11" t="str">
        <f t="shared" si="158"/>
        <v>3DA</v>
      </c>
    </row>
    <row r="1204" spans="1:22" x14ac:dyDescent="0.25">
      <c r="A1204" s="6" t="s">
        <v>3589</v>
      </c>
      <c r="B1204" s="6" t="s">
        <v>78</v>
      </c>
      <c r="C1204" s="6" t="s">
        <v>148</v>
      </c>
      <c r="D1204" s="6" t="s">
        <v>152</v>
      </c>
      <c r="E1204" s="6" t="s">
        <v>3590</v>
      </c>
      <c r="F1204" s="6" t="s">
        <v>1901</v>
      </c>
      <c r="G1204" s="6" t="s">
        <v>1358</v>
      </c>
      <c r="H1204">
        <v>47.687399999999997</v>
      </c>
      <c r="I1204">
        <v>-122.25879999999999</v>
      </c>
      <c r="J1204">
        <v>70717</v>
      </c>
      <c r="K1204">
        <v>18370923</v>
      </c>
      <c r="L1204">
        <v>6</v>
      </c>
      <c r="M1204">
        <v>999</v>
      </c>
      <c r="N1204" t="s">
        <v>3591</v>
      </c>
      <c r="O1204" s="2">
        <f t="shared" si="151"/>
        <v>42923.482638888891</v>
      </c>
      <c r="P1204" s="3">
        <f t="shared" si="152"/>
        <v>0.4180908203125</v>
      </c>
      <c r="Q1204" s="3">
        <f t="shared" si="153"/>
        <v>0.267333984375</v>
      </c>
      <c r="R1204" s="3">
        <f t="shared" si="154"/>
        <v>24.799173898726451</v>
      </c>
      <c r="S1204" s="3">
        <f t="shared" si="155"/>
        <v>41.110271934734897</v>
      </c>
      <c r="T1204" s="4">
        <f t="shared" si="156"/>
        <v>1888.1746520547947</v>
      </c>
      <c r="U1204" s="4">
        <f t="shared" si="157"/>
        <v>0</v>
      </c>
      <c r="V1204" s="11" t="str">
        <f t="shared" si="158"/>
        <v>3DB</v>
      </c>
    </row>
    <row r="1205" spans="1:22" x14ac:dyDescent="0.25">
      <c r="A1205" s="6" t="s">
        <v>3592</v>
      </c>
      <c r="B1205" s="6" t="s">
        <v>77</v>
      </c>
      <c r="C1205" s="6" t="s">
        <v>2986</v>
      </c>
      <c r="D1205" s="6" t="s">
        <v>152</v>
      </c>
      <c r="E1205" s="6" t="s">
        <v>3593</v>
      </c>
      <c r="F1205" s="6" t="s">
        <v>1901</v>
      </c>
      <c r="G1205" s="6" t="s">
        <v>1358</v>
      </c>
      <c r="H1205">
        <v>47.6875</v>
      </c>
      <c r="I1205">
        <v>-122.2587</v>
      </c>
      <c r="J1205">
        <v>70717</v>
      </c>
      <c r="K1205">
        <v>18471420</v>
      </c>
      <c r="L1205">
        <v>11</v>
      </c>
      <c r="M1205">
        <v>995</v>
      </c>
      <c r="N1205" t="s">
        <v>3594</v>
      </c>
      <c r="O1205" s="2">
        <f t="shared" si="151"/>
        <v>42923.489583333328</v>
      </c>
      <c r="P1205" s="3">
        <f t="shared" si="152"/>
        <v>0.421142578125</v>
      </c>
      <c r="Q1205" s="3">
        <f t="shared" si="153"/>
        <v>0.281982421875</v>
      </c>
      <c r="R1205" s="3">
        <f t="shared" si="154"/>
        <v>24.799173898726451</v>
      </c>
      <c r="S1205" s="3">
        <f t="shared" si="155"/>
        <v>41.880886567445998</v>
      </c>
      <c r="T1205" s="4">
        <f t="shared" si="156"/>
        <v>1888.1746520547947</v>
      </c>
      <c r="U1205" s="4">
        <f t="shared" si="157"/>
        <v>0</v>
      </c>
      <c r="V1205" s="11" t="str">
        <f t="shared" si="158"/>
        <v>3DC</v>
      </c>
    </row>
    <row r="1206" spans="1:22" x14ac:dyDescent="0.25">
      <c r="A1206" s="6" t="s">
        <v>3595</v>
      </c>
      <c r="B1206" s="6" t="s">
        <v>81</v>
      </c>
      <c r="C1206" s="6" t="s">
        <v>1137</v>
      </c>
      <c r="D1206" s="6" t="s">
        <v>152</v>
      </c>
      <c r="E1206" s="6" t="s">
        <v>3596</v>
      </c>
      <c r="F1206" s="6" t="s">
        <v>1901</v>
      </c>
      <c r="G1206" s="6" t="s">
        <v>1915</v>
      </c>
      <c r="H1206">
        <v>47.687800000000003</v>
      </c>
      <c r="I1206">
        <v>-122.259</v>
      </c>
      <c r="J1206">
        <v>70717</v>
      </c>
      <c r="K1206">
        <v>18573227</v>
      </c>
      <c r="L1206">
        <v>29</v>
      </c>
      <c r="M1206">
        <v>995</v>
      </c>
      <c r="N1206" t="s">
        <v>3597</v>
      </c>
      <c r="O1206" s="2">
        <f t="shared" si="151"/>
        <v>42923.496527777781</v>
      </c>
      <c r="P1206" s="3">
        <f t="shared" si="152"/>
        <v>0.4150390625</v>
      </c>
      <c r="Q1206" s="3">
        <f t="shared" si="153"/>
        <v>0.29022216796875</v>
      </c>
      <c r="R1206" s="3">
        <f t="shared" si="154"/>
        <v>24.799173898726451</v>
      </c>
      <c r="S1206" s="3">
        <f t="shared" si="155"/>
        <v>42.467529759910406</v>
      </c>
      <c r="T1206" s="4">
        <f t="shared" si="156"/>
        <v>1888.1746520547947</v>
      </c>
      <c r="U1206" s="4">
        <f t="shared" si="157"/>
        <v>3.62430749400795</v>
      </c>
      <c r="V1206" s="11" t="str">
        <f t="shared" si="158"/>
        <v>3DD</v>
      </c>
    </row>
    <row r="1207" spans="1:22" x14ac:dyDescent="0.25">
      <c r="A1207" s="6" t="s">
        <v>3598</v>
      </c>
      <c r="B1207" s="6" t="s">
        <v>82</v>
      </c>
      <c r="C1207" s="6" t="s">
        <v>933</v>
      </c>
      <c r="D1207" s="6" t="s">
        <v>152</v>
      </c>
      <c r="E1207" s="6" t="s">
        <v>3599</v>
      </c>
      <c r="F1207" s="6" t="s">
        <v>1901</v>
      </c>
      <c r="G1207" s="6" t="s">
        <v>1358</v>
      </c>
      <c r="H1207">
        <v>47.687800000000003</v>
      </c>
      <c r="I1207">
        <v>-122.2589</v>
      </c>
      <c r="J1207">
        <v>70717</v>
      </c>
      <c r="K1207">
        <v>19070926</v>
      </c>
      <c r="L1207">
        <v>6</v>
      </c>
      <c r="M1207">
        <v>997</v>
      </c>
      <c r="N1207" t="s">
        <v>3600</v>
      </c>
      <c r="O1207" s="2">
        <f t="shared" si="151"/>
        <v>42923.503472222219</v>
      </c>
      <c r="P1207" s="3">
        <f t="shared" si="152"/>
        <v>0.4119873046875</v>
      </c>
      <c r="Q1207" s="3">
        <f t="shared" si="153"/>
        <v>0.31768798828125</v>
      </c>
      <c r="R1207" s="3">
        <f t="shared" si="154"/>
        <v>24.799173898726451</v>
      </c>
      <c r="S1207" s="3">
        <f t="shared" si="155"/>
        <v>43.498064705386412</v>
      </c>
      <c r="T1207" s="4">
        <f t="shared" si="156"/>
        <v>1888.1746520547947</v>
      </c>
      <c r="U1207" s="4">
        <f t="shared" si="157"/>
        <v>0</v>
      </c>
      <c r="V1207" s="11" t="str">
        <f t="shared" si="158"/>
        <v>3DE</v>
      </c>
    </row>
    <row r="1208" spans="1:22" x14ac:dyDescent="0.25">
      <c r="A1208" s="6" t="s">
        <v>3601</v>
      </c>
      <c r="B1208" s="6" t="s">
        <v>82</v>
      </c>
      <c r="C1208" s="6" t="s">
        <v>1651</v>
      </c>
      <c r="D1208" s="6" t="s">
        <v>152</v>
      </c>
      <c r="E1208" s="6" t="s">
        <v>2756</v>
      </c>
      <c r="F1208" s="6" t="s">
        <v>1901</v>
      </c>
      <c r="G1208" s="6" t="s">
        <v>1358</v>
      </c>
      <c r="H1208">
        <v>47.687800000000003</v>
      </c>
      <c r="I1208">
        <v>-122.259</v>
      </c>
      <c r="J1208">
        <v>70717</v>
      </c>
      <c r="K1208">
        <v>19170526</v>
      </c>
      <c r="L1208">
        <v>2</v>
      </c>
      <c r="M1208">
        <v>994</v>
      </c>
      <c r="N1208" t="s">
        <v>3602</v>
      </c>
      <c r="O1208" s="2">
        <f t="shared" si="151"/>
        <v>42923.510416666672</v>
      </c>
      <c r="P1208" s="3">
        <f t="shared" si="152"/>
        <v>0.4119873046875</v>
      </c>
      <c r="Q1208" s="3">
        <f t="shared" si="153"/>
        <v>0.34332275390625</v>
      </c>
      <c r="R1208" s="3">
        <f t="shared" si="154"/>
        <v>24.799173898726451</v>
      </c>
      <c r="S1208" s="3">
        <f t="shared" si="155"/>
        <v>44.547240164309358</v>
      </c>
      <c r="T1208" s="4">
        <f t="shared" si="156"/>
        <v>1888.1746520547947</v>
      </c>
      <c r="U1208" s="4">
        <f t="shared" si="157"/>
        <v>0</v>
      </c>
      <c r="V1208" s="11" t="str">
        <f t="shared" si="158"/>
        <v>3DF</v>
      </c>
    </row>
    <row r="1209" spans="1:22" x14ac:dyDescent="0.25">
      <c r="A1209" s="6" t="s">
        <v>3603</v>
      </c>
      <c r="B1209" s="6" t="s">
        <v>154</v>
      </c>
      <c r="C1209" s="6" t="s">
        <v>2161</v>
      </c>
      <c r="D1209" s="6" t="s">
        <v>152</v>
      </c>
      <c r="E1209" s="6" t="s">
        <v>3604</v>
      </c>
      <c r="F1209" s="6" t="s">
        <v>1901</v>
      </c>
      <c r="G1209" s="6" t="s">
        <v>1358</v>
      </c>
      <c r="H1209">
        <v>47.687800000000003</v>
      </c>
      <c r="I1209">
        <v>-122.2589</v>
      </c>
      <c r="J1209">
        <v>70717</v>
      </c>
      <c r="K1209">
        <v>19270634</v>
      </c>
      <c r="L1209">
        <v>3</v>
      </c>
      <c r="M1209">
        <v>1000</v>
      </c>
      <c r="N1209" t="s">
        <v>3605</v>
      </c>
      <c r="O1209" s="2">
        <f t="shared" si="151"/>
        <v>42923.517361111109</v>
      </c>
      <c r="P1209" s="3">
        <f t="shared" si="152"/>
        <v>0.4058837890625</v>
      </c>
      <c r="Q1209" s="3">
        <f t="shared" si="153"/>
        <v>0.35430908203125</v>
      </c>
      <c r="R1209" s="3">
        <f t="shared" si="154"/>
        <v>24.799173898726451</v>
      </c>
      <c r="S1209" s="3">
        <f t="shared" si="155"/>
        <v>45.329668912913689</v>
      </c>
      <c r="T1209" s="4">
        <f t="shared" si="156"/>
        <v>1888.1746520547947</v>
      </c>
      <c r="U1209" s="4">
        <f t="shared" si="157"/>
        <v>0</v>
      </c>
      <c r="V1209" s="11" t="str">
        <f t="shared" si="158"/>
        <v>3E0</v>
      </c>
    </row>
    <row r="1210" spans="1:22" x14ac:dyDescent="0.25">
      <c r="A1210" s="6" t="s">
        <v>3606</v>
      </c>
      <c r="B1210" s="6" t="s">
        <v>81</v>
      </c>
      <c r="C1210" s="6" t="s">
        <v>804</v>
      </c>
      <c r="D1210" s="6" t="s">
        <v>152</v>
      </c>
      <c r="E1210" s="6" t="s">
        <v>3607</v>
      </c>
      <c r="F1210" s="6" t="s">
        <v>1901</v>
      </c>
      <c r="G1210" s="6" t="s">
        <v>1358</v>
      </c>
      <c r="H1210">
        <v>47.687899999999999</v>
      </c>
      <c r="I1210">
        <v>-122.2589</v>
      </c>
      <c r="J1210">
        <v>70717</v>
      </c>
      <c r="K1210">
        <v>19370527</v>
      </c>
      <c r="L1210">
        <v>2</v>
      </c>
      <c r="M1210">
        <v>999</v>
      </c>
      <c r="N1210" t="s">
        <v>3608</v>
      </c>
      <c r="O1210" s="2">
        <f t="shared" si="151"/>
        <v>42923.524305555555</v>
      </c>
      <c r="P1210" s="3">
        <f t="shared" si="152"/>
        <v>0.4150390625</v>
      </c>
      <c r="Q1210" s="3">
        <f t="shared" si="153"/>
        <v>0.37445068359375</v>
      </c>
      <c r="R1210" s="3">
        <f t="shared" si="154"/>
        <v>24.799173898726451</v>
      </c>
      <c r="S1210" s="3">
        <f t="shared" si="155"/>
        <v>45.725843561874569</v>
      </c>
      <c r="T1210" s="4">
        <f t="shared" si="156"/>
        <v>1888.1746520547947</v>
      </c>
      <c r="U1210" s="4">
        <f t="shared" si="157"/>
        <v>0</v>
      </c>
      <c r="V1210" s="11" t="str">
        <f t="shared" si="158"/>
        <v>3E1</v>
      </c>
    </row>
    <row r="1211" spans="1:22" x14ac:dyDescent="0.25">
      <c r="A1211" s="6" t="s">
        <v>3609</v>
      </c>
      <c r="B1211" s="6" t="s">
        <v>43</v>
      </c>
      <c r="C1211" s="6" t="s">
        <v>3610</v>
      </c>
      <c r="D1211" s="6" t="s">
        <v>152</v>
      </c>
      <c r="E1211" s="6" t="s">
        <v>3611</v>
      </c>
      <c r="F1211" s="6" t="s">
        <v>1901</v>
      </c>
      <c r="G1211" s="6" t="s">
        <v>1947</v>
      </c>
      <c r="H1211">
        <v>47.6967</v>
      </c>
      <c r="I1211">
        <v>-122.26220000000001</v>
      </c>
      <c r="J1211">
        <v>70717</v>
      </c>
      <c r="K1211">
        <v>19470725</v>
      </c>
      <c r="L1211">
        <v>3</v>
      </c>
      <c r="M1211">
        <v>999</v>
      </c>
      <c r="N1211" t="s">
        <v>3612</v>
      </c>
      <c r="O1211" s="2">
        <f t="shared" si="151"/>
        <v>42923.53125</v>
      </c>
      <c r="P1211" s="3">
        <f t="shared" si="152"/>
        <v>0.408935546875</v>
      </c>
      <c r="Q1211" s="3">
        <f t="shared" si="153"/>
        <v>0.39642333984375</v>
      </c>
      <c r="R1211" s="3">
        <f t="shared" si="154"/>
        <v>24.799173898726451</v>
      </c>
      <c r="S1211" s="3">
        <f t="shared" si="155"/>
        <v>45.340579637257747</v>
      </c>
      <c r="T1211" s="4">
        <f t="shared" si="156"/>
        <v>1888.1746520547947</v>
      </c>
      <c r="U1211" s="4">
        <f t="shared" si="157"/>
        <v>2.5625587331231401</v>
      </c>
      <c r="V1211" s="11" t="str">
        <f t="shared" si="158"/>
        <v>3E2</v>
      </c>
    </row>
    <row r="1212" spans="1:22" x14ac:dyDescent="0.25">
      <c r="A1212" s="6" t="s">
        <v>3613</v>
      </c>
      <c r="B1212" s="6" t="s">
        <v>154</v>
      </c>
      <c r="C1212" s="6" t="s">
        <v>3614</v>
      </c>
      <c r="D1212" s="6" t="s">
        <v>152</v>
      </c>
      <c r="E1212" s="6" t="s">
        <v>2309</v>
      </c>
      <c r="F1212" s="6" t="s">
        <v>1921</v>
      </c>
      <c r="G1212" s="6" t="s">
        <v>1358</v>
      </c>
      <c r="H1212">
        <v>47.687800000000003</v>
      </c>
      <c r="I1212">
        <v>-122.2589</v>
      </c>
      <c r="J1212">
        <v>70717</v>
      </c>
      <c r="K1212">
        <v>19570727</v>
      </c>
      <c r="L1212">
        <v>4</v>
      </c>
      <c r="M1212">
        <v>999</v>
      </c>
      <c r="N1212" t="s">
        <v>3615</v>
      </c>
      <c r="O1212" s="2">
        <f t="shared" si="151"/>
        <v>42923.538194444445</v>
      </c>
      <c r="P1212" s="3">
        <f t="shared" si="152"/>
        <v>0.4058837890625</v>
      </c>
      <c r="Q1212" s="3">
        <f t="shared" si="153"/>
        <v>0.39459228515625</v>
      </c>
      <c r="R1212" s="3">
        <f t="shared" si="154"/>
        <v>24.799173898726451</v>
      </c>
      <c r="S1212" s="3">
        <f t="shared" si="155"/>
        <v>45.670398583490567</v>
      </c>
      <c r="T1212" s="4">
        <f t="shared" si="156"/>
        <v>1888.1070191780821</v>
      </c>
      <c r="U1212" s="4">
        <f t="shared" si="157"/>
        <v>0</v>
      </c>
      <c r="V1212" s="11" t="str">
        <f t="shared" si="158"/>
        <v>3E3</v>
      </c>
    </row>
    <row r="1213" spans="1:22" x14ac:dyDescent="0.25">
      <c r="A1213" s="6" t="s">
        <v>3616</v>
      </c>
      <c r="B1213" s="6" t="s">
        <v>43</v>
      </c>
      <c r="C1213" s="6" t="s">
        <v>1642</v>
      </c>
      <c r="D1213" s="6" t="s">
        <v>152</v>
      </c>
      <c r="E1213" s="6" t="s">
        <v>3617</v>
      </c>
      <c r="F1213" s="6" t="s">
        <v>1901</v>
      </c>
      <c r="G1213" s="6" t="s">
        <v>1358</v>
      </c>
      <c r="H1213">
        <v>47.687800000000003</v>
      </c>
      <c r="I1213">
        <v>-122.259</v>
      </c>
      <c r="J1213">
        <v>70717</v>
      </c>
      <c r="K1213">
        <v>20070726</v>
      </c>
      <c r="L1213">
        <v>4</v>
      </c>
      <c r="M1213">
        <v>999</v>
      </c>
      <c r="N1213" t="s">
        <v>3618</v>
      </c>
      <c r="O1213" s="2">
        <f t="shared" si="151"/>
        <v>42923.545138888891</v>
      </c>
      <c r="P1213" s="3">
        <f t="shared" si="152"/>
        <v>0.408935546875</v>
      </c>
      <c r="Q1213" s="3">
        <f t="shared" si="153"/>
        <v>0.38726806640625</v>
      </c>
      <c r="R1213" s="3">
        <f t="shared" si="154"/>
        <v>24.799173898726451</v>
      </c>
      <c r="S1213" s="3">
        <f t="shared" si="155"/>
        <v>45.814841685796068</v>
      </c>
      <c r="T1213" s="4">
        <f t="shared" si="156"/>
        <v>1888.1746520547947</v>
      </c>
      <c r="U1213" s="4">
        <f t="shared" si="157"/>
        <v>0</v>
      </c>
      <c r="V1213" s="11" t="str">
        <f t="shared" si="158"/>
        <v>3E4</v>
      </c>
    </row>
    <row r="1214" spans="1:22" x14ac:dyDescent="0.25">
      <c r="A1214" s="6" t="s">
        <v>3619</v>
      </c>
      <c r="B1214" s="6" t="s">
        <v>154</v>
      </c>
      <c r="C1214" s="6" t="s">
        <v>1642</v>
      </c>
      <c r="D1214" s="6" t="s">
        <v>152</v>
      </c>
      <c r="E1214" s="6" t="s">
        <v>3620</v>
      </c>
      <c r="F1214" s="6" t="s">
        <v>1901</v>
      </c>
      <c r="G1214" s="6" t="s">
        <v>1947</v>
      </c>
      <c r="H1214">
        <v>47.687800000000003</v>
      </c>
      <c r="I1214">
        <v>-122.2589</v>
      </c>
      <c r="J1214">
        <v>70717</v>
      </c>
      <c r="K1214">
        <v>20170727</v>
      </c>
      <c r="L1214">
        <v>4</v>
      </c>
      <c r="M1214">
        <v>979</v>
      </c>
      <c r="N1214" t="s">
        <v>3621</v>
      </c>
      <c r="O1214" s="2">
        <f t="shared" si="151"/>
        <v>42923.552083333328</v>
      </c>
      <c r="P1214" s="3">
        <f t="shared" si="152"/>
        <v>0.4058837890625</v>
      </c>
      <c r="Q1214" s="3">
        <f t="shared" si="153"/>
        <v>0.38726806640625</v>
      </c>
      <c r="R1214" s="3">
        <f t="shared" si="154"/>
        <v>24.799173898726451</v>
      </c>
      <c r="S1214" s="3">
        <f t="shared" si="155"/>
        <v>46.493814763348325</v>
      </c>
      <c r="T1214" s="4">
        <f t="shared" si="156"/>
        <v>1888.1746520547947</v>
      </c>
      <c r="U1214" s="4">
        <f t="shared" si="157"/>
        <v>2.5625587331231401</v>
      </c>
      <c r="V1214" s="11" t="str">
        <f t="shared" si="158"/>
        <v>3E5</v>
      </c>
    </row>
    <row r="1215" spans="1:22" x14ac:dyDescent="0.25">
      <c r="A1215" s="6" t="s">
        <v>3622</v>
      </c>
      <c r="B1215" s="6" t="s">
        <v>43</v>
      </c>
      <c r="C1215" s="6" t="s">
        <v>3623</v>
      </c>
      <c r="D1215" s="6" t="s">
        <v>152</v>
      </c>
      <c r="E1215" s="6" t="s">
        <v>3624</v>
      </c>
      <c r="F1215" s="6" t="s">
        <v>1901</v>
      </c>
      <c r="G1215" s="6" t="s">
        <v>1358</v>
      </c>
      <c r="H1215">
        <v>47.687800000000003</v>
      </c>
      <c r="I1215">
        <v>-122.2589</v>
      </c>
      <c r="J1215">
        <v>70717</v>
      </c>
      <c r="K1215">
        <v>20270529</v>
      </c>
      <c r="L1215">
        <v>2</v>
      </c>
      <c r="M1215">
        <v>1000</v>
      </c>
      <c r="N1215" t="s">
        <v>3625</v>
      </c>
      <c r="O1215" s="2">
        <f t="shared" si="151"/>
        <v>42923.559027777781</v>
      </c>
      <c r="P1215" s="3">
        <f t="shared" si="152"/>
        <v>0.408935546875</v>
      </c>
      <c r="Q1215" s="3">
        <f t="shared" si="153"/>
        <v>0.39093017578125</v>
      </c>
      <c r="R1215" s="3">
        <f t="shared" si="154"/>
        <v>24.799173898726451</v>
      </c>
      <c r="S1215" s="3">
        <f t="shared" si="155"/>
        <v>46.151763885546131</v>
      </c>
      <c r="T1215" s="4">
        <f t="shared" si="156"/>
        <v>1888.1746520547947</v>
      </c>
      <c r="U1215" s="4">
        <f t="shared" si="157"/>
        <v>0</v>
      </c>
      <c r="V1215" s="11" t="str">
        <f t="shared" si="158"/>
        <v>3E6</v>
      </c>
    </row>
    <row r="1216" spans="1:22" x14ac:dyDescent="0.25">
      <c r="A1216" s="6" t="s">
        <v>3626</v>
      </c>
      <c r="B1216" s="6" t="s">
        <v>154</v>
      </c>
      <c r="C1216" s="6" t="s">
        <v>804</v>
      </c>
      <c r="D1216" s="6" t="s">
        <v>152</v>
      </c>
      <c r="E1216" s="6" t="s">
        <v>3627</v>
      </c>
      <c r="F1216" s="6" t="s">
        <v>1921</v>
      </c>
      <c r="G1216" s="6" t="s">
        <v>2360</v>
      </c>
      <c r="H1216">
        <v>47.687800000000003</v>
      </c>
      <c r="I1216">
        <v>-122.259</v>
      </c>
      <c r="J1216">
        <v>70717</v>
      </c>
      <c r="K1216">
        <v>20370827</v>
      </c>
      <c r="L1216">
        <v>5</v>
      </c>
      <c r="M1216">
        <v>999</v>
      </c>
      <c r="N1216" t="s">
        <v>3628</v>
      </c>
      <c r="O1216" s="2">
        <f t="shared" si="151"/>
        <v>42923.565972222219</v>
      </c>
      <c r="P1216" s="3">
        <f t="shared" si="152"/>
        <v>0.4058837890625</v>
      </c>
      <c r="Q1216" s="3">
        <f t="shared" si="153"/>
        <v>0.37445068359375</v>
      </c>
      <c r="R1216" s="3">
        <f t="shared" si="154"/>
        <v>24.799173898726451</v>
      </c>
      <c r="S1216" s="3">
        <f t="shared" si="155"/>
        <v>45.748060002640841</v>
      </c>
      <c r="T1216" s="4">
        <f t="shared" si="156"/>
        <v>1888.1070191780821</v>
      </c>
      <c r="U1216" s="4">
        <f t="shared" si="157"/>
        <v>6.7832889062333557</v>
      </c>
      <c r="V1216" s="11" t="str">
        <f t="shared" si="158"/>
        <v>3E7</v>
      </c>
    </row>
    <row r="1217" spans="1:22" x14ac:dyDescent="0.25">
      <c r="A1217" s="6" t="s">
        <v>3629</v>
      </c>
      <c r="B1217" s="6" t="s">
        <v>154</v>
      </c>
      <c r="C1217" s="6" t="s">
        <v>3630</v>
      </c>
      <c r="D1217" s="6" t="s">
        <v>152</v>
      </c>
      <c r="E1217" s="6" t="s">
        <v>3631</v>
      </c>
      <c r="F1217" s="6" t="s">
        <v>1901</v>
      </c>
      <c r="G1217" s="6" t="s">
        <v>1947</v>
      </c>
      <c r="H1217">
        <v>47.6877</v>
      </c>
      <c r="I1217">
        <v>-122.259</v>
      </c>
      <c r="J1217">
        <v>70717</v>
      </c>
      <c r="K1217">
        <v>20470926</v>
      </c>
      <c r="L1217">
        <v>6</v>
      </c>
      <c r="M1217">
        <v>998</v>
      </c>
      <c r="N1217" t="s">
        <v>3632</v>
      </c>
      <c r="O1217" s="2">
        <f t="shared" si="151"/>
        <v>42923.572916666672</v>
      </c>
      <c r="P1217" s="3">
        <f t="shared" si="152"/>
        <v>0.4058837890625</v>
      </c>
      <c r="Q1217" s="3">
        <f t="shared" si="153"/>
        <v>0.3680419921875</v>
      </c>
      <c r="R1217" s="3">
        <f t="shared" si="154"/>
        <v>24.799173898726451</v>
      </c>
      <c r="S1217" s="3">
        <f t="shared" si="155"/>
        <v>46.253833976237502</v>
      </c>
      <c r="T1217" s="4">
        <f t="shared" si="156"/>
        <v>1888.1746520547947</v>
      </c>
      <c r="U1217" s="4">
        <f t="shared" si="157"/>
        <v>2.5625587331231401</v>
      </c>
      <c r="V1217" s="11" t="str">
        <f t="shared" si="158"/>
        <v>3E8</v>
      </c>
    </row>
    <row r="1218" spans="1:22" x14ac:dyDescent="0.25">
      <c r="A1218" s="6" t="s">
        <v>3633</v>
      </c>
      <c r="B1218" s="6" t="s">
        <v>40</v>
      </c>
      <c r="C1218" s="6" t="s">
        <v>945</v>
      </c>
      <c r="D1218" s="6" t="s">
        <v>152</v>
      </c>
      <c r="E1218" s="6" t="s">
        <v>3634</v>
      </c>
      <c r="F1218" s="6" t="s">
        <v>1901</v>
      </c>
      <c r="G1218" s="6" t="s">
        <v>1358</v>
      </c>
      <c r="H1218">
        <v>47.687800000000003</v>
      </c>
      <c r="I1218">
        <v>-122.2589</v>
      </c>
      <c r="J1218">
        <v>70717</v>
      </c>
      <c r="K1218">
        <v>20570828</v>
      </c>
      <c r="L1218">
        <v>5</v>
      </c>
      <c r="M1218">
        <v>999</v>
      </c>
      <c r="N1218" t="s">
        <v>3635</v>
      </c>
      <c r="O1218" s="2">
        <f t="shared" ref="O1218:O1281" si="159">(HEX2DEC(A1218)/86400)+25569</f>
        <v>42923.579861111109</v>
      </c>
      <c r="P1218" s="3">
        <f t="shared" ref="P1218:P1281" si="160">HEX2DEC(B1218)/32768*100</f>
        <v>0.40283203125</v>
      </c>
      <c r="Q1218" s="3">
        <f t="shared" ref="Q1218:Q1281" si="161">HEX2DEC(C1218)/32768*30</f>
        <v>0.380859375</v>
      </c>
      <c r="R1218" s="3">
        <f t="shared" ref="R1218:R1281" si="162">1/($X$2+$X$3*LOG10(5600-HEX2DEC(D1218))+$X$4*LOG10(5600-HEX2DEC(D1218))^3)-273.15</f>
        <v>24.799173898726451</v>
      </c>
      <c r="S1218" s="3">
        <f t="shared" ref="S1218:S1281" si="163">1/($X$2+$X$3*LOG10(21000-HEX2DEC(E1218))+$X$4*LOG10(21000-HEX2DEC(E1218))^3)-273.15</f>
        <v>45.982670775261624</v>
      </c>
      <c r="T1218" s="4">
        <f t="shared" ref="T1218:T1281" si="164">((HEX2DEC(F1218)+4700)-4842)*0.049372/0.73</f>
        <v>1888.1746520547947</v>
      </c>
      <c r="U1218" s="4">
        <f t="shared" ref="U1218:U1281" si="165">DEGREES(ACOS((1000-G1218)/1000))</f>
        <v>0</v>
      </c>
      <c r="V1218" s="11" t="str">
        <f t="shared" si="158"/>
        <v>3E9</v>
      </c>
    </row>
    <row r="1219" spans="1:22" x14ac:dyDescent="0.25">
      <c r="A1219" s="6" t="s">
        <v>3636</v>
      </c>
      <c r="B1219" s="6" t="s">
        <v>154</v>
      </c>
      <c r="C1219" s="6" t="s">
        <v>3637</v>
      </c>
      <c r="D1219" s="6" t="s">
        <v>152</v>
      </c>
      <c r="E1219" s="6" t="s">
        <v>3638</v>
      </c>
      <c r="F1219" s="6" t="s">
        <v>1921</v>
      </c>
      <c r="G1219" s="6" t="s">
        <v>2074</v>
      </c>
      <c r="H1219">
        <v>47.6877</v>
      </c>
      <c r="I1219">
        <v>-122.2589</v>
      </c>
      <c r="J1219">
        <v>70717</v>
      </c>
      <c r="K1219">
        <v>21070927</v>
      </c>
      <c r="L1219">
        <v>6</v>
      </c>
      <c r="M1219">
        <v>990</v>
      </c>
      <c r="N1219" t="s">
        <v>3639</v>
      </c>
      <c r="O1219" s="2">
        <f t="shared" si="159"/>
        <v>42923.586805555555</v>
      </c>
      <c r="P1219" s="3">
        <f t="shared" si="160"/>
        <v>0.4058837890625</v>
      </c>
      <c r="Q1219" s="3">
        <f t="shared" si="161"/>
        <v>0.36895751953125</v>
      </c>
      <c r="R1219" s="3">
        <f t="shared" si="162"/>
        <v>24.799173898726451</v>
      </c>
      <c r="S1219" s="3">
        <f t="shared" si="163"/>
        <v>46.713167063397748</v>
      </c>
      <c r="T1219" s="4">
        <f t="shared" si="164"/>
        <v>1888.1070191780821</v>
      </c>
      <c r="U1219" s="4">
        <f t="shared" si="165"/>
        <v>4.4392222748428809</v>
      </c>
      <c r="V1219" s="11" t="str">
        <f t="shared" si="158"/>
        <v>3EA</v>
      </c>
    </row>
    <row r="1220" spans="1:22" x14ac:dyDescent="0.25">
      <c r="A1220" s="6" t="s">
        <v>3640</v>
      </c>
      <c r="B1220" s="6" t="s">
        <v>154</v>
      </c>
      <c r="C1220" s="6" t="s">
        <v>3641</v>
      </c>
      <c r="D1220" s="6" t="s">
        <v>152</v>
      </c>
      <c r="E1220" s="6" t="s">
        <v>3642</v>
      </c>
      <c r="F1220" s="6" t="s">
        <v>1921</v>
      </c>
      <c r="G1220" s="6" t="s">
        <v>1358</v>
      </c>
      <c r="H1220">
        <v>47.687800000000003</v>
      </c>
      <c r="I1220">
        <v>-122.2589</v>
      </c>
      <c r="J1220">
        <v>70717</v>
      </c>
      <c r="K1220">
        <v>21171127</v>
      </c>
      <c r="L1220">
        <v>8</v>
      </c>
      <c r="M1220">
        <v>984</v>
      </c>
      <c r="N1220" t="s">
        <v>3643</v>
      </c>
      <c r="O1220" s="2">
        <f t="shared" si="159"/>
        <v>42923.59375</v>
      </c>
      <c r="P1220" s="3">
        <f t="shared" si="160"/>
        <v>0.4058837890625</v>
      </c>
      <c r="Q1220" s="3">
        <f t="shared" si="161"/>
        <v>0.3955078125</v>
      </c>
      <c r="R1220" s="3">
        <f t="shared" si="162"/>
        <v>24.799173898726451</v>
      </c>
      <c r="S1220" s="3">
        <f t="shared" si="163"/>
        <v>46.70156880159476</v>
      </c>
      <c r="T1220" s="4">
        <f t="shared" si="164"/>
        <v>1888.1070191780821</v>
      </c>
      <c r="U1220" s="4">
        <f t="shared" si="165"/>
        <v>0</v>
      </c>
      <c r="V1220" s="11" t="str">
        <f t="shared" ref="V1220:V1283" si="166">DEC2HEX((HEX2DEC(A1220)-HEX2DEC(A$2))/600)</f>
        <v>3EB</v>
      </c>
    </row>
    <row r="1221" spans="1:22" x14ac:dyDescent="0.25">
      <c r="A1221" s="6" t="s">
        <v>3644</v>
      </c>
      <c r="B1221" s="6" t="s">
        <v>154</v>
      </c>
      <c r="C1221" s="6" t="s">
        <v>3645</v>
      </c>
      <c r="D1221" s="6" t="s">
        <v>152</v>
      </c>
      <c r="E1221" s="6" t="s">
        <v>3646</v>
      </c>
      <c r="F1221" s="6" t="s">
        <v>1901</v>
      </c>
      <c r="G1221" s="6" t="s">
        <v>1358</v>
      </c>
      <c r="H1221">
        <v>47.6877</v>
      </c>
      <c r="I1221">
        <v>-122.25879999999999</v>
      </c>
      <c r="J1221">
        <v>70717</v>
      </c>
      <c r="K1221">
        <v>21271426</v>
      </c>
      <c r="L1221">
        <v>11</v>
      </c>
      <c r="M1221">
        <v>992</v>
      </c>
      <c r="N1221" t="s">
        <v>3647</v>
      </c>
      <c r="O1221" s="2">
        <f t="shared" si="159"/>
        <v>42923.600694444445</v>
      </c>
      <c r="P1221" s="3">
        <f t="shared" si="160"/>
        <v>0.4058837890625</v>
      </c>
      <c r="Q1221" s="3">
        <f t="shared" si="161"/>
        <v>0.41107177734375</v>
      </c>
      <c r="R1221" s="3">
        <f t="shared" si="162"/>
        <v>24.799173898726451</v>
      </c>
      <c r="S1221" s="3">
        <f t="shared" si="163"/>
        <v>46.666809791035519</v>
      </c>
      <c r="T1221" s="4">
        <f t="shared" si="164"/>
        <v>1888.1746520547947</v>
      </c>
      <c r="U1221" s="4">
        <f t="shared" si="165"/>
        <v>0</v>
      </c>
      <c r="V1221" s="11" t="str">
        <f t="shared" si="166"/>
        <v>3EC</v>
      </c>
    </row>
    <row r="1222" spans="1:22" x14ac:dyDescent="0.25">
      <c r="A1222" s="6" t="s">
        <v>3648</v>
      </c>
      <c r="B1222" s="6" t="s">
        <v>154</v>
      </c>
      <c r="C1222" s="6" t="s">
        <v>3649</v>
      </c>
      <c r="D1222" s="6" t="s">
        <v>152</v>
      </c>
      <c r="E1222" s="6" t="s">
        <v>3650</v>
      </c>
      <c r="F1222" s="6" t="s">
        <v>1901</v>
      </c>
      <c r="G1222" s="6" t="s">
        <v>1947</v>
      </c>
      <c r="H1222">
        <v>47.687800000000003</v>
      </c>
      <c r="I1222">
        <v>-122.259</v>
      </c>
      <c r="J1222">
        <v>70717</v>
      </c>
      <c r="K1222">
        <v>21371800</v>
      </c>
      <c r="L1222">
        <v>15</v>
      </c>
      <c r="M1222">
        <v>916</v>
      </c>
      <c r="N1222" t="s">
        <v>3651</v>
      </c>
      <c r="O1222" s="2">
        <f t="shared" si="159"/>
        <v>42923.607638888891</v>
      </c>
      <c r="P1222" s="3">
        <f t="shared" si="160"/>
        <v>0.4058837890625</v>
      </c>
      <c r="Q1222" s="3">
        <f t="shared" si="161"/>
        <v>0.4083251953125</v>
      </c>
      <c r="R1222" s="3">
        <f t="shared" si="162"/>
        <v>24.799173898726451</v>
      </c>
      <c r="S1222" s="3">
        <f t="shared" si="163"/>
        <v>46.689976506117489</v>
      </c>
      <c r="T1222" s="4">
        <f t="shared" si="164"/>
        <v>1888.1746520547947</v>
      </c>
      <c r="U1222" s="4">
        <f t="shared" si="165"/>
        <v>2.5625587331231401</v>
      </c>
      <c r="V1222" s="11" t="str">
        <f t="shared" si="166"/>
        <v>3ED</v>
      </c>
    </row>
    <row r="1223" spans="1:22" x14ac:dyDescent="0.25">
      <c r="A1223" s="6" t="s">
        <v>3652</v>
      </c>
      <c r="B1223" s="6" t="s">
        <v>43</v>
      </c>
      <c r="C1223" s="6" t="s">
        <v>3653</v>
      </c>
      <c r="D1223" s="6" t="s">
        <v>152</v>
      </c>
      <c r="E1223" s="6" t="s">
        <v>3654</v>
      </c>
      <c r="F1223" s="6" t="s">
        <v>1901</v>
      </c>
      <c r="G1223" s="6" t="s">
        <v>1358</v>
      </c>
      <c r="H1223">
        <v>47.687800000000003</v>
      </c>
      <c r="I1223">
        <v>-122.259</v>
      </c>
      <c r="J1223">
        <v>70717</v>
      </c>
      <c r="K1223">
        <v>21473300</v>
      </c>
      <c r="L1223">
        <v>30</v>
      </c>
      <c r="M1223">
        <v>976</v>
      </c>
      <c r="N1223" t="s">
        <v>3655</v>
      </c>
      <c r="O1223" s="2">
        <f t="shared" si="159"/>
        <v>42923.614583333328</v>
      </c>
      <c r="P1223" s="3">
        <f t="shared" si="160"/>
        <v>0.408935546875</v>
      </c>
      <c r="Q1223" s="3">
        <f t="shared" si="161"/>
        <v>0.4486083984375</v>
      </c>
      <c r="R1223" s="3">
        <f t="shared" si="162"/>
        <v>24.799173898726451</v>
      </c>
      <c r="S1223" s="3">
        <f t="shared" si="163"/>
        <v>46.864490046617732</v>
      </c>
      <c r="T1223" s="4">
        <f t="shared" si="164"/>
        <v>1888.1746520547947</v>
      </c>
      <c r="U1223" s="4">
        <f t="shared" si="165"/>
        <v>0</v>
      </c>
      <c r="V1223" s="11" t="str">
        <f t="shared" si="166"/>
        <v>3EE</v>
      </c>
    </row>
    <row r="1224" spans="1:22" x14ac:dyDescent="0.25">
      <c r="A1224" s="6" t="s">
        <v>3656</v>
      </c>
      <c r="B1224" s="6" t="s">
        <v>154</v>
      </c>
      <c r="C1224" s="6" t="s">
        <v>591</v>
      </c>
      <c r="D1224" s="6" t="s">
        <v>152</v>
      </c>
      <c r="E1224" s="6" t="s">
        <v>3657</v>
      </c>
      <c r="F1224" s="6" t="s">
        <v>1901</v>
      </c>
      <c r="G1224" s="6" t="s">
        <v>1358</v>
      </c>
      <c r="H1224">
        <v>47.687800000000003</v>
      </c>
      <c r="I1224">
        <v>-122.259</v>
      </c>
      <c r="J1224">
        <v>70717</v>
      </c>
      <c r="K1224">
        <v>21571227</v>
      </c>
      <c r="L1224">
        <v>9</v>
      </c>
      <c r="M1224">
        <v>914</v>
      </c>
      <c r="N1224" t="s">
        <v>3658</v>
      </c>
      <c r="O1224" s="2">
        <f t="shared" si="159"/>
        <v>42923.621527777781</v>
      </c>
      <c r="P1224" s="3">
        <f t="shared" si="160"/>
        <v>0.4058837890625</v>
      </c>
      <c r="Q1224" s="3">
        <f t="shared" si="161"/>
        <v>0.44219970703125</v>
      </c>
      <c r="R1224" s="3">
        <f t="shared" si="162"/>
        <v>24.799173898726451</v>
      </c>
      <c r="S1224" s="3">
        <f t="shared" si="163"/>
        <v>45.69256012211531</v>
      </c>
      <c r="T1224" s="4">
        <f t="shared" si="164"/>
        <v>1888.1746520547947</v>
      </c>
      <c r="U1224" s="4">
        <f t="shared" si="165"/>
        <v>0</v>
      </c>
      <c r="V1224" s="11" t="str">
        <f t="shared" si="166"/>
        <v>3EF</v>
      </c>
    </row>
    <row r="1225" spans="1:22" x14ac:dyDescent="0.25">
      <c r="A1225" s="6" t="s">
        <v>3659</v>
      </c>
      <c r="B1225" s="6" t="s">
        <v>154</v>
      </c>
      <c r="C1225" s="6" t="s">
        <v>3660</v>
      </c>
      <c r="D1225" s="6" t="s">
        <v>152</v>
      </c>
      <c r="E1225" s="6" t="s">
        <v>3661</v>
      </c>
      <c r="F1225" s="6" t="s">
        <v>1901</v>
      </c>
      <c r="G1225" s="6" t="s">
        <v>1358</v>
      </c>
      <c r="H1225">
        <v>47.687800000000003</v>
      </c>
      <c r="I1225">
        <v>-122.2591</v>
      </c>
      <c r="J1225">
        <v>70717</v>
      </c>
      <c r="K1225">
        <v>22070925</v>
      </c>
      <c r="L1225">
        <v>6</v>
      </c>
      <c r="M1225">
        <v>765</v>
      </c>
      <c r="N1225" t="s">
        <v>3662</v>
      </c>
      <c r="O1225" s="2">
        <f t="shared" si="159"/>
        <v>42923.628472222219</v>
      </c>
      <c r="P1225" s="3">
        <f t="shared" si="160"/>
        <v>0.4058837890625</v>
      </c>
      <c r="Q1225" s="3">
        <f t="shared" si="161"/>
        <v>0.4669189453125</v>
      </c>
      <c r="R1225" s="3">
        <f t="shared" si="162"/>
        <v>24.799173898726451</v>
      </c>
      <c r="S1225" s="3">
        <f t="shared" si="163"/>
        <v>46.367791324032339</v>
      </c>
      <c r="T1225" s="4">
        <f t="shared" si="164"/>
        <v>1888.1746520547947</v>
      </c>
      <c r="U1225" s="4">
        <f t="shared" si="165"/>
        <v>0</v>
      </c>
      <c r="V1225" s="11" t="str">
        <f t="shared" si="166"/>
        <v>3F0</v>
      </c>
    </row>
    <row r="1226" spans="1:22" x14ac:dyDescent="0.25">
      <c r="A1226" s="6" t="s">
        <v>3663</v>
      </c>
      <c r="B1226" s="6" t="s">
        <v>40</v>
      </c>
      <c r="C1226" s="6" t="s">
        <v>1705</v>
      </c>
      <c r="D1226" s="6" t="s">
        <v>152</v>
      </c>
      <c r="E1226" s="6" t="s">
        <v>3664</v>
      </c>
      <c r="F1226" s="6" t="s">
        <v>1901</v>
      </c>
      <c r="G1226" s="6" t="s">
        <v>1358</v>
      </c>
      <c r="H1226">
        <v>47.6877</v>
      </c>
      <c r="I1226">
        <v>-122.259</v>
      </c>
      <c r="J1226">
        <v>70717</v>
      </c>
      <c r="K1226">
        <v>22173300</v>
      </c>
      <c r="L1226">
        <v>30</v>
      </c>
      <c r="M1226">
        <v>935</v>
      </c>
      <c r="N1226" t="s">
        <v>3665</v>
      </c>
      <c r="O1226" s="2">
        <f t="shared" si="159"/>
        <v>42923.635416666672</v>
      </c>
      <c r="P1226" s="3">
        <f t="shared" si="160"/>
        <v>0.40283203125</v>
      </c>
      <c r="Q1226" s="3">
        <f t="shared" si="161"/>
        <v>0.46142578125</v>
      </c>
      <c r="R1226" s="3">
        <f t="shared" si="162"/>
        <v>24.799173898726451</v>
      </c>
      <c r="S1226" s="3">
        <f t="shared" si="163"/>
        <v>45.482905198171125</v>
      </c>
      <c r="T1226" s="4">
        <f t="shared" si="164"/>
        <v>1888.1746520547947</v>
      </c>
      <c r="U1226" s="4">
        <f t="shared" si="165"/>
        <v>0</v>
      </c>
      <c r="V1226" s="11" t="str">
        <f t="shared" si="166"/>
        <v>3F1</v>
      </c>
    </row>
    <row r="1227" spans="1:22" x14ac:dyDescent="0.25">
      <c r="A1227" s="6" t="s">
        <v>3666</v>
      </c>
      <c r="B1227" s="6" t="s">
        <v>40</v>
      </c>
      <c r="C1227" s="6" t="s">
        <v>3667</v>
      </c>
      <c r="D1227" s="6" t="s">
        <v>152</v>
      </c>
      <c r="E1227" s="6" t="s">
        <v>3668</v>
      </c>
      <c r="F1227" s="6" t="s">
        <v>1901</v>
      </c>
      <c r="G1227" s="6" t="s">
        <v>1358</v>
      </c>
      <c r="H1227">
        <v>47.6877</v>
      </c>
      <c r="I1227">
        <v>-122.2589</v>
      </c>
      <c r="J1227">
        <v>70717</v>
      </c>
      <c r="K1227">
        <v>22270626</v>
      </c>
      <c r="L1227">
        <v>3</v>
      </c>
      <c r="M1227">
        <v>994</v>
      </c>
      <c r="N1227" t="s">
        <v>3669</v>
      </c>
      <c r="O1227" s="2">
        <f t="shared" si="159"/>
        <v>42923.642361111109</v>
      </c>
      <c r="P1227" s="3">
        <f t="shared" si="160"/>
        <v>0.40283203125</v>
      </c>
      <c r="Q1227" s="3">
        <f t="shared" si="161"/>
        <v>0.44769287109375</v>
      </c>
      <c r="R1227" s="3">
        <f t="shared" si="162"/>
        <v>24.799173898726451</v>
      </c>
      <c r="S1227" s="3">
        <f t="shared" si="163"/>
        <v>45.123369983142993</v>
      </c>
      <c r="T1227" s="4">
        <f t="shared" si="164"/>
        <v>1888.1746520547947</v>
      </c>
      <c r="U1227" s="4">
        <f t="shared" si="165"/>
        <v>0</v>
      </c>
      <c r="V1227" s="11" t="str">
        <f t="shared" si="166"/>
        <v>3F2</v>
      </c>
    </row>
    <row r="1228" spans="1:22" x14ac:dyDescent="0.25">
      <c r="A1228" s="6" t="s">
        <v>3670</v>
      </c>
      <c r="B1228" s="6" t="s">
        <v>154</v>
      </c>
      <c r="C1228" s="6" t="s">
        <v>3671</v>
      </c>
      <c r="D1228" s="6" t="s">
        <v>152</v>
      </c>
      <c r="E1228" s="6" t="s">
        <v>3604</v>
      </c>
      <c r="F1228" s="6" t="s">
        <v>1901</v>
      </c>
      <c r="G1228" s="6" t="s">
        <v>1947</v>
      </c>
      <c r="H1228">
        <v>47.687800000000003</v>
      </c>
      <c r="I1228">
        <v>-122.2589</v>
      </c>
      <c r="J1228">
        <v>70717</v>
      </c>
      <c r="K1228">
        <v>22370626</v>
      </c>
      <c r="L1228">
        <v>3</v>
      </c>
      <c r="M1228">
        <v>996</v>
      </c>
      <c r="N1228" t="s">
        <v>3672</v>
      </c>
      <c r="O1228" s="2">
        <f t="shared" si="159"/>
        <v>42923.649305555555</v>
      </c>
      <c r="P1228" s="3">
        <f t="shared" si="160"/>
        <v>0.4058837890625</v>
      </c>
      <c r="Q1228" s="3">
        <f t="shared" si="161"/>
        <v>0.44036865234375</v>
      </c>
      <c r="R1228" s="3">
        <f t="shared" si="162"/>
        <v>24.799173898726451</v>
      </c>
      <c r="S1228" s="3">
        <f t="shared" si="163"/>
        <v>45.329668912913689</v>
      </c>
      <c r="T1228" s="4">
        <f t="shared" si="164"/>
        <v>1888.1746520547947</v>
      </c>
      <c r="U1228" s="4">
        <f t="shared" si="165"/>
        <v>2.5625587331231401</v>
      </c>
      <c r="V1228" s="11" t="str">
        <f t="shared" si="166"/>
        <v>3F3</v>
      </c>
    </row>
    <row r="1229" spans="1:22" x14ac:dyDescent="0.25">
      <c r="A1229" s="6" t="s">
        <v>3673</v>
      </c>
      <c r="B1229" s="6" t="s">
        <v>154</v>
      </c>
      <c r="C1229" s="6" t="s">
        <v>3649</v>
      </c>
      <c r="D1229" s="6" t="s">
        <v>152</v>
      </c>
      <c r="E1229" s="6" t="s">
        <v>3674</v>
      </c>
      <c r="F1229" s="6" t="s">
        <v>3675</v>
      </c>
      <c r="G1229" s="6" t="s">
        <v>1947</v>
      </c>
      <c r="H1229">
        <v>47.687800000000003</v>
      </c>
      <c r="I1229">
        <v>-122.2589</v>
      </c>
      <c r="J1229">
        <v>70717</v>
      </c>
      <c r="K1229">
        <v>22470625</v>
      </c>
      <c r="L1229">
        <v>3</v>
      </c>
      <c r="M1229">
        <v>998</v>
      </c>
      <c r="N1229" t="s">
        <v>3676</v>
      </c>
      <c r="O1229" s="2">
        <f t="shared" si="159"/>
        <v>42923.65625</v>
      </c>
      <c r="P1229" s="3">
        <f t="shared" si="160"/>
        <v>0.4058837890625</v>
      </c>
      <c r="Q1229" s="3">
        <f t="shared" si="161"/>
        <v>0.4083251953125</v>
      </c>
      <c r="R1229" s="3">
        <f t="shared" si="162"/>
        <v>24.799173898726451</v>
      </c>
      <c r="S1229" s="3">
        <f t="shared" si="163"/>
        <v>43.639167961402734</v>
      </c>
      <c r="T1229" s="4">
        <f t="shared" si="164"/>
        <v>1641.3822849315068</v>
      </c>
      <c r="U1229" s="4">
        <f t="shared" si="165"/>
        <v>2.5625587331231401</v>
      </c>
      <c r="V1229" s="11" t="str">
        <f t="shared" si="166"/>
        <v>3F4</v>
      </c>
    </row>
    <row r="1230" spans="1:22" x14ac:dyDescent="0.25">
      <c r="A1230" s="6" t="s">
        <v>3677</v>
      </c>
      <c r="B1230" s="6" t="s">
        <v>41</v>
      </c>
      <c r="C1230" s="6" t="s">
        <v>3630</v>
      </c>
      <c r="D1230" s="6" t="s">
        <v>152</v>
      </c>
      <c r="E1230" s="6" t="s">
        <v>3678</v>
      </c>
      <c r="F1230" s="6" t="s">
        <v>1901</v>
      </c>
      <c r="G1230" s="6" t="s">
        <v>1745</v>
      </c>
      <c r="H1230">
        <v>47.687899999999999</v>
      </c>
      <c r="I1230">
        <v>-122.2589</v>
      </c>
      <c r="J1230">
        <v>70717</v>
      </c>
      <c r="K1230">
        <v>22570525</v>
      </c>
      <c r="L1230">
        <v>2</v>
      </c>
      <c r="M1230">
        <v>995</v>
      </c>
      <c r="N1230" t="s">
        <v>3679</v>
      </c>
      <c r="O1230" s="2">
        <f t="shared" si="159"/>
        <v>42923.663194444445</v>
      </c>
      <c r="P1230" s="3">
        <f t="shared" si="160"/>
        <v>0.390625</v>
      </c>
      <c r="Q1230" s="3">
        <f t="shared" si="161"/>
        <v>0.3680419921875</v>
      </c>
      <c r="R1230" s="3">
        <f t="shared" si="162"/>
        <v>24.799173898726451</v>
      </c>
      <c r="S1230" s="3">
        <f t="shared" si="163"/>
        <v>42.962077425682423</v>
      </c>
      <c r="T1230" s="4">
        <f t="shared" si="164"/>
        <v>1888.1746520547947</v>
      </c>
      <c r="U1230" s="4">
        <f t="shared" si="165"/>
        <v>5.7319679651977298</v>
      </c>
      <c r="V1230" s="11" t="str">
        <f t="shared" si="166"/>
        <v>3F5</v>
      </c>
    </row>
    <row r="1231" spans="1:22" x14ac:dyDescent="0.25">
      <c r="A1231" s="6" t="s">
        <v>3680</v>
      </c>
      <c r="B1231" s="6" t="s">
        <v>51</v>
      </c>
      <c r="C1231" s="6" t="s">
        <v>2624</v>
      </c>
      <c r="D1231" s="6" t="s">
        <v>152</v>
      </c>
      <c r="E1231" s="6" t="s">
        <v>3681</v>
      </c>
      <c r="F1231" s="6" t="s">
        <v>3682</v>
      </c>
      <c r="G1231" s="6" t="s">
        <v>1358</v>
      </c>
      <c r="H1231">
        <v>47.687800000000003</v>
      </c>
      <c r="I1231">
        <v>-122.2589</v>
      </c>
      <c r="J1231">
        <v>70717</v>
      </c>
      <c r="K1231">
        <v>23070525</v>
      </c>
      <c r="L1231">
        <v>2</v>
      </c>
      <c r="M1231">
        <v>995</v>
      </c>
      <c r="N1231" t="s">
        <v>3683</v>
      </c>
      <c r="O1231" s="2">
        <f t="shared" si="159"/>
        <v>42923.670138888891</v>
      </c>
      <c r="P1231" s="3">
        <f t="shared" si="160"/>
        <v>0.3997802734375</v>
      </c>
      <c r="Q1231" s="3">
        <f t="shared" si="161"/>
        <v>0.3369140625</v>
      </c>
      <c r="R1231" s="3">
        <f t="shared" si="162"/>
        <v>24.799173898726451</v>
      </c>
      <c r="S1231" s="3">
        <f t="shared" si="163"/>
        <v>42.324159965280842</v>
      </c>
      <c r="T1231" s="4">
        <f t="shared" si="164"/>
        <v>1317.6237041095892</v>
      </c>
      <c r="U1231" s="4">
        <f t="shared" si="165"/>
        <v>0</v>
      </c>
      <c r="V1231" s="11" t="str">
        <f t="shared" si="166"/>
        <v>3F6</v>
      </c>
    </row>
    <row r="1232" spans="1:22" x14ac:dyDescent="0.25">
      <c r="A1232" s="6" t="s">
        <v>3684</v>
      </c>
      <c r="B1232" s="6" t="s">
        <v>79</v>
      </c>
      <c r="C1232" s="6" t="s">
        <v>122</v>
      </c>
      <c r="D1232" s="6" t="s">
        <v>152</v>
      </c>
      <c r="E1232" s="6" t="s">
        <v>3685</v>
      </c>
      <c r="F1232" s="6" t="s">
        <v>3686</v>
      </c>
      <c r="G1232" s="6" t="s">
        <v>1358</v>
      </c>
      <c r="H1232">
        <v>47.687800000000003</v>
      </c>
      <c r="I1232">
        <v>-122.2589</v>
      </c>
      <c r="J1232">
        <v>70717</v>
      </c>
      <c r="K1232">
        <v>23170726</v>
      </c>
      <c r="L1232">
        <v>4</v>
      </c>
      <c r="M1232">
        <v>996</v>
      </c>
      <c r="N1232" t="s">
        <v>3687</v>
      </c>
      <c r="O1232" s="2">
        <f t="shared" si="159"/>
        <v>42923.677083333328</v>
      </c>
      <c r="P1232" s="3">
        <f t="shared" si="160"/>
        <v>0.3936767578125</v>
      </c>
      <c r="Q1232" s="3">
        <f t="shared" si="161"/>
        <v>0.26092529296875</v>
      </c>
      <c r="R1232" s="3">
        <f t="shared" si="162"/>
        <v>24.799173898726451</v>
      </c>
      <c r="S1232" s="3">
        <f t="shared" si="163"/>
        <v>40.984430294185131</v>
      </c>
      <c r="T1232" s="4">
        <f t="shared" si="164"/>
        <v>1747.0924712328767</v>
      </c>
      <c r="U1232" s="4">
        <f t="shared" si="165"/>
        <v>0</v>
      </c>
      <c r="V1232" s="11" t="str">
        <f t="shared" si="166"/>
        <v>3F7</v>
      </c>
    </row>
    <row r="1233" spans="1:22" x14ac:dyDescent="0.25">
      <c r="A1233" s="6" t="s">
        <v>3688</v>
      </c>
      <c r="B1233" s="6" t="s">
        <v>166</v>
      </c>
      <c r="C1233" s="6" t="s">
        <v>125</v>
      </c>
      <c r="D1233" s="6" t="s">
        <v>152</v>
      </c>
      <c r="E1233" s="6" t="s">
        <v>3689</v>
      </c>
      <c r="F1233" s="6" t="s">
        <v>3690</v>
      </c>
      <c r="G1233" s="6" t="s">
        <v>1358</v>
      </c>
      <c r="H1233">
        <v>47.687800000000003</v>
      </c>
      <c r="I1233">
        <v>-122.2589</v>
      </c>
      <c r="J1233">
        <v>70717</v>
      </c>
      <c r="K1233">
        <v>23270725</v>
      </c>
      <c r="L1233">
        <v>4</v>
      </c>
      <c r="M1233">
        <v>999</v>
      </c>
      <c r="N1233" t="s">
        <v>3691</v>
      </c>
      <c r="O1233" s="2">
        <f t="shared" si="159"/>
        <v>42923.684027777781</v>
      </c>
      <c r="P1233" s="3">
        <f t="shared" si="160"/>
        <v>0.396728515625</v>
      </c>
      <c r="Q1233" s="3">
        <f t="shared" si="161"/>
        <v>0.24444580078125</v>
      </c>
      <c r="R1233" s="3">
        <f t="shared" si="162"/>
        <v>24.799173898726451</v>
      </c>
      <c r="S1233" s="3">
        <f t="shared" si="163"/>
        <v>41.704197043209831</v>
      </c>
      <c r="T1233" s="4">
        <f t="shared" si="164"/>
        <v>1721.6625095890411</v>
      </c>
      <c r="U1233" s="4">
        <f t="shared" si="165"/>
        <v>0</v>
      </c>
      <c r="V1233" s="11" t="str">
        <f t="shared" si="166"/>
        <v>3F8</v>
      </c>
    </row>
    <row r="1234" spans="1:22" x14ac:dyDescent="0.25">
      <c r="A1234" s="6" t="s">
        <v>3692</v>
      </c>
      <c r="B1234" s="6" t="s">
        <v>51</v>
      </c>
      <c r="C1234" s="6" t="s">
        <v>158</v>
      </c>
      <c r="D1234" s="6" t="s">
        <v>152</v>
      </c>
      <c r="E1234" s="6" t="s">
        <v>2318</v>
      </c>
      <c r="F1234" s="6" t="s">
        <v>1901</v>
      </c>
      <c r="G1234" s="6" t="s">
        <v>1358</v>
      </c>
      <c r="H1234">
        <v>47.687899999999999</v>
      </c>
      <c r="I1234">
        <v>-122.2589</v>
      </c>
      <c r="J1234">
        <v>70717</v>
      </c>
      <c r="K1234">
        <v>23370624</v>
      </c>
      <c r="L1234">
        <v>3</v>
      </c>
      <c r="M1234">
        <v>999</v>
      </c>
      <c r="N1234" t="s">
        <v>3693</v>
      </c>
      <c r="O1234" s="2">
        <f t="shared" si="159"/>
        <v>42923.690972222219</v>
      </c>
      <c r="P1234" s="3">
        <f t="shared" si="160"/>
        <v>0.3997802734375</v>
      </c>
      <c r="Q1234" s="3">
        <f t="shared" si="161"/>
        <v>0.24078369140625</v>
      </c>
      <c r="R1234" s="3">
        <f t="shared" si="162"/>
        <v>24.799173898726451</v>
      </c>
      <c r="S1234" s="3">
        <f t="shared" si="163"/>
        <v>41.815624970744125</v>
      </c>
      <c r="T1234" s="4">
        <f t="shared" si="164"/>
        <v>1888.1746520547947</v>
      </c>
      <c r="U1234" s="4">
        <f t="shared" si="165"/>
        <v>0</v>
      </c>
      <c r="V1234" s="11" t="str">
        <f t="shared" si="166"/>
        <v>3F9</v>
      </c>
    </row>
    <row r="1235" spans="1:22" x14ac:dyDescent="0.25">
      <c r="A1235" s="6" t="s">
        <v>3694</v>
      </c>
      <c r="B1235" s="6" t="s">
        <v>166</v>
      </c>
      <c r="C1235" s="6" t="s">
        <v>161</v>
      </c>
      <c r="D1235" s="6" t="s">
        <v>152</v>
      </c>
      <c r="E1235" s="6" t="s">
        <v>3681</v>
      </c>
      <c r="F1235" s="6" t="s">
        <v>1901</v>
      </c>
      <c r="G1235" s="6" t="s">
        <v>1358</v>
      </c>
      <c r="H1235">
        <v>47.687800000000003</v>
      </c>
      <c r="I1235">
        <v>-122.2589</v>
      </c>
      <c r="J1235">
        <v>70717</v>
      </c>
      <c r="K1235">
        <v>23470725</v>
      </c>
      <c r="L1235">
        <v>4</v>
      </c>
      <c r="M1235">
        <v>999</v>
      </c>
      <c r="N1235" t="s">
        <v>3695</v>
      </c>
      <c r="O1235" s="2">
        <f t="shared" si="159"/>
        <v>42923.697916666672</v>
      </c>
      <c r="P1235" s="3">
        <f t="shared" si="160"/>
        <v>0.396728515625</v>
      </c>
      <c r="Q1235" s="3">
        <f t="shared" si="161"/>
        <v>0.23529052734375</v>
      </c>
      <c r="R1235" s="3">
        <f t="shared" si="162"/>
        <v>24.799173898726451</v>
      </c>
      <c r="S1235" s="3">
        <f t="shared" si="163"/>
        <v>42.324159965280842</v>
      </c>
      <c r="T1235" s="4">
        <f t="shared" si="164"/>
        <v>1888.1746520547947</v>
      </c>
      <c r="U1235" s="4">
        <f t="shared" si="165"/>
        <v>0</v>
      </c>
      <c r="V1235" s="11" t="str">
        <f t="shared" si="166"/>
        <v>3FA</v>
      </c>
    </row>
    <row r="1236" spans="1:22" x14ac:dyDescent="0.25">
      <c r="A1236" s="6" t="s">
        <v>3696</v>
      </c>
      <c r="B1236" s="6" t="s">
        <v>51</v>
      </c>
      <c r="C1236" s="6" t="s">
        <v>119</v>
      </c>
      <c r="D1236" s="6" t="s">
        <v>152</v>
      </c>
      <c r="E1236" s="6" t="s">
        <v>2763</v>
      </c>
      <c r="F1236" s="6" t="s">
        <v>3697</v>
      </c>
      <c r="G1236" s="6" t="s">
        <v>1947</v>
      </c>
      <c r="H1236">
        <v>47.687899999999999</v>
      </c>
      <c r="I1236">
        <v>-122.259</v>
      </c>
      <c r="J1236">
        <v>70717</v>
      </c>
      <c r="K1236">
        <v>23571023</v>
      </c>
      <c r="L1236">
        <v>7</v>
      </c>
      <c r="M1236">
        <v>977</v>
      </c>
      <c r="N1236" t="s">
        <v>3698</v>
      </c>
      <c r="O1236" s="2">
        <f t="shared" si="159"/>
        <v>42923.704861111109</v>
      </c>
      <c r="P1236" s="3">
        <f t="shared" si="160"/>
        <v>0.3997802734375</v>
      </c>
      <c r="Q1236" s="3">
        <f t="shared" si="161"/>
        <v>0.2545166015625</v>
      </c>
      <c r="R1236" s="3">
        <f t="shared" si="162"/>
        <v>24.799173898726451</v>
      </c>
      <c r="S1236" s="3">
        <f t="shared" si="163"/>
        <v>42.42920652307663</v>
      </c>
      <c r="T1236" s="4">
        <f t="shared" si="164"/>
        <v>1777.6625315068493</v>
      </c>
      <c r="U1236" s="4">
        <f t="shared" si="165"/>
        <v>2.5625587331231401</v>
      </c>
      <c r="V1236" s="11" t="str">
        <f t="shared" si="166"/>
        <v>3FB</v>
      </c>
    </row>
    <row r="1237" spans="1:22" x14ac:dyDescent="0.25">
      <c r="A1237" s="6" t="s">
        <v>3699</v>
      </c>
      <c r="B1237" s="6" t="s">
        <v>166</v>
      </c>
      <c r="C1237" s="6" t="s">
        <v>99</v>
      </c>
      <c r="D1237" s="6" t="s">
        <v>152</v>
      </c>
      <c r="E1237" s="6" t="s">
        <v>3090</v>
      </c>
      <c r="F1237" s="6" t="s">
        <v>3700</v>
      </c>
      <c r="G1237" s="6" t="s">
        <v>1358</v>
      </c>
      <c r="H1237">
        <v>47.687800000000003</v>
      </c>
      <c r="I1237">
        <v>-122.2589</v>
      </c>
      <c r="J1237">
        <v>80717</v>
      </c>
      <c r="K1237">
        <v>71626</v>
      </c>
      <c r="L1237">
        <v>13</v>
      </c>
      <c r="M1237">
        <v>997</v>
      </c>
      <c r="N1237" t="s">
        <v>3701</v>
      </c>
      <c r="O1237" s="2">
        <f t="shared" si="159"/>
        <v>42923.711805555555</v>
      </c>
      <c r="P1237" s="3">
        <f t="shared" si="160"/>
        <v>0.396728515625</v>
      </c>
      <c r="Q1237" s="3">
        <f t="shared" si="161"/>
        <v>0.23162841796875</v>
      </c>
      <c r="R1237" s="3">
        <f t="shared" si="162"/>
        <v>24.799173898726451</v>
      </c>
      <c r="S1237" s="3">
        <f t="shared" si="163"/>
        <v>41.871551607170943</v>
      </c>
      <c r="T1237" s="4">
        <f t="shared" si="164"/>
        <v>1642.5996767123286</v>
      </c>
      <c r="U1237" s="4">
        <f t="shared" si="165"/>
        <v>0</v>
      </c>
      <c r="V1237" s="11" t="str">
        <f t="shared" si="166"/>
        <v>3FC</v>
      </c>
    </row>
    <row r="1238" spans="1:22" x14ac:dyDescent="0.25">
      <c r="A1238" s="6" t="s">
        <v>3702</v>
      </c>
      <c r="B1238" s="6" t="s">
        <v>166</v>
      </c>
      <c r="C1238" s="6" t="s">
        <v>95</v>
      </c>
      <c r="D1238" s="6" t="s">
        <v>152</v>
      </c>
      <c r="E1238" s="6" t="s">
        <v>3703</v>
      </c>
      <c r="F1238" s="6" t="s">
        <v>3704</v>
      </c>
      <c r="G1238" s="6" t="s">
        <v>1358</v>
      </c>
      <c r="H1238">
        <v>47.687800000000003</v>
      </c>
      <c r="I1238">
        <v>-122.2589</v>
      </c>
      <c r="J1238">
        <v>80717</v>
      </c>
      <c r="K1238">
        <v>173300</v>
      </c>
      <c r="L1238">
        <v>30</v>
      </c>
      <c r="M1238">
        <v>935</v>
      </c>
      <c r="N1238" t="s">
        <v>3705</v>
      </c>
      <c r="O1238" s="2">
        <f t="shared" si="159"/>
        <v>42923.71875</v>
      </c>
      <c r="P1238" s="3">
        <f t="shared" si="160"/>
        <v>0.396728515625</v>
      </c>
      <c r="Q1238" s="3">
        <f t="shared" si="161"/>
        <v>0.21881103515625</v>
      </c>
      <c r="R1238" s="3">
        <f t="shared" si="162"/>
        <v>24.799173898726451</v>
      </c>
      <c r="S1238" s="3">
        <f t="shared" si="163"/>
        <v>41.741276905902112</v>
      </c>
      <c r="T1238" s="4">
        <f t="shared" si="164"/>
        <v>1648.9571671232877</v>
      </c>
      <c r="U1238" s="4">
        <f t="shared" si="165"/>
        <v>0</v>
      </c>
      <c r="V1238" s="11" t="str">
        <f t="shared" si="166"/>
        <v>3FD</v>
      </c>
    </row>
    <row r="1239" spans="1:22" x14ac:dyDescent="0.25">
      <c r="A1239" s="6" t="s">
        <v>3706</v>
      </c>
      <c r="B1239" s="6" t="s">
        <v>41</v>
      </c>
      <c r="C1239" s="6" t="s">
        <v>184</v>
      </c>
      <c r="D1239" s="6" t="s">
        <v>152</v>
      </c>
      <c r="E1239" s="6" t="s">
        <v>3707</v>
      </c>
      <c r="F1239" s="6" t="s">
        <v>3708</v>
      </c>
      <c r="G1239" s="6" t="s">
        <v>1947</v>
      </c>
      <c r="H1239">
        <v>47.687800000000003</v>
      </c>
      <c r="I1239">
        <v>-122.2589</v>
      </c>
      <c r="J1239">
        <v>80717</v>
      </c>
      <c r="K1239">
        <v>270625</v>
      </c>
      <c r="L1239">
        <v>3</v>
      </c>
      <c r="M1239">
        <v>998</v>
      </c>
      <c r="N1239" t="s">
        <v>3709</v>
      </c>
      <c r="O1239" s="2">
        <f t="shared" si="159"/>
        <v>42923.725694444445</v>
      </c>
      <c r="P1239" s="3">
        <f t="shared" si="160"/>
        <v>0.390625</v>
      </c>
      <c r="Q1239" s="3">
        <f t="shared" si="161"/>
        <v>0.216064453125</v>
      </c>
      <c r="R1239" s="3">
        <f t="shared" si="162"/>
        <v>24.799173898726451</v>
      </c>
      <c r="S1239" s="3">
        <f t="shared" si="163"/>
        <v>40.877139247952073</v>
      </c>
      <c r="T1239" s="4">
        <f t="shared" si="164"/>
        <v>1567.5948164383562</v>
      </c>
      <c r="U1239" s="4">
        <f t="shared" si="165"/>
        <v>2.5625587331231401</v>
      </c>
      <c r="V1239" s="11" t="str">
        <f t="shared" si="166"/>
        <v>3FE</v>
      </c>
    </row>
    <row r="1240" spans="1:22" x14ac:dyDescent="0.25">
      <c r="A1240" s="6" t="s">
        <v>3710</v>
      </c>
      <c r="B1240" s="6" t="s">
        <v>22</v>
      </c>
      <c r="C1240" s="6" t="s">
        <v>94</v>
      </c>
      <c r="D1240" s="6" t="s">
        <v>152</v>
      </c>
      <c r="E1240" s="6" t="s">
        <v>3711</v>
      </c>
      <c r="F1240" s="6" t="s">
        <v>3712</v>
      </c>
      <c r="G1240" s="6" t="s">
        <v>1358</v>
      </c>
      <c r="H1240">
        <v>47.687800000000003</v>
      </c>
      <c r="I1240">
        <v>-122.2589</v>
      </c>
      <c r="J1240">
        <v>80717</v>
      </c>
      <c r="K1240">
        <v>370625</v>
      </c>
      <c r="L1240">
        <v>3</v>
      </c>
      <c r="M1240">
        <v>999</v>
      </c>
      <c r="N1240" t="s">
        <v>3713</v>
      </c>
      <c r="O1240" s="2">
        <f t="shared" si="159"/>
        <v>42923.732638888891</v>
      </c>
      <c r="P1240" s="3">
        <f t="shared" si="160"/>
        <v>0.3875732421875</v>
      </c>
      <c r="Q1240" s="3">
        <f t="shared" si="161"/>
        <v>0.2105712890625</v>
      </c>
      <c r="R1240" s="3">
        <f t="shared" si="162"/>
        <v>24.799173898726451</v>
      </c>
      <c r="S1240" s="3">
        <f t="shared" si="163"/>
        <v>39.823775821225354</v>
      </c>
      <c r="T1240" s="4">
        <f t="shared" si="164"/>
        <v>1415.6913753424658</v>
      </c>
      <c r="U1240" s="4">
        <f t="shared" si="165"/>
        <v>0</v>
      </c>
      <c r="V1240" s="11" t="str">
        <f t="shared" si="166"/>
        <v>3FF</v>
      </c>
    </row>
    <row r="1241" spans="1:22" x14ac:dyDescent="0.25">
      <c r="A1241" s="6" t="s">
        <v>3714</v>
      </c>
      <c r="B1241" s="6" t="s">
        <v>22</v>
      </c>
      <c r="C1241" s="6" t="s">
        <v>185</v>
      </c>
      <c r="D1241" s="6" t="s">
        <v>152</v>
      </c>
      <c r="E1241" s="6" t="s">
        <v>3715</v>
      </c>
      <c r="F1241" s="6" t="s">
        <v>3716</v>
      </c>
      <c r="G1241" s="6" t="s">
        <v>1358</v>
      </c>
      <c r="H1241">
        <v>47.687800000000003</v>
      </c>
      <c r="I1241">
        <v>-122.2589</v>
      </c>
      <c r="J1241">
        <v>80717</v>
      </c>
      <c r="K1241">
        <v>470626</v>
      </c>
      <c r="L1241">
        <v>3</v>
      </c>
      <c r="M1241">
        <v>985</v>
      </c>
      <c r="N1241" t="s">
        <v>3717</v>
      </c>
      <c r="O1241" s="2">
        <f t="shared" si="159"/>
        <v>42923.739583333328</v>
      </c>
      <c r="P1241" s="3">
        <f t="shared" si="160"/>
        <v>0.3875732421875</v>
      </c>
      <c r="Q1241" s="3">
        <f t="shared" si="161"/>
        <v>0.21148681640625</v>
      </c>
      <c r="R1241" s="3">
        <f t="shared" si="162"/>
        <v>24.799173898726451</v>
      </c>
      <c r="S1241" s="3">
        <f t="shared" si="163"/>
        <v>39.328073464158194</v>
      </c>
      <c r="T1241" s="4">
        <f t="shared" si="164"/>
        <v>1369.4304876712329</v>
      </c>
      <c r="U1241" s="4">
        <f t="shared" si="165"/>
        <v>0</v>
      </c>
      <c r="V1241" s="11" t="str">
        <f t="shared" si="166"/>
        <v>400</v>
      </c>
    </row>
    <row r="1242" spans="1:22" x14ac:dyDescent="0.25">
      <c r="A1242" s="6" t="s">
        <v>3718</v>
      </c>
      <c r="B1242" s="6" t="s">
        <v>180</v>
      </c>
      <c r="C1242" s="6" t="s">
        <v>185</v>
      </c>
      <c r="D1242" s="6" t="s">
        <v>152</v>
      </c>
      <c r="E1242" s="6" t="s">
        <v>3719</v>
      </c>
      <c r="F1242" s="6" t="s">
        <v>3720</v>
      </c>
      <c r="G1242" s="6" t="s">
        <v>1358</v>
      </c>
      <c r="H1242">
        <v>47.687800000000003</v>
      </c>
      <c r="I1242">
        <v>-122.2591</v>
      </c>
      <c r="J1242">
        <v>80717</v>
      </c>
      <c r="K1242">
        <v>570524</v>
      </c>
      <c r="L1242">
        <v>2</v>
      </c>
      <c r="M1242">
        <v>999</v>
      </c>
      <c r="N1242" t="s">
        <v>3721</v>
      </c>
      <c r="O1242" s="2">
        <f t="shared" si="159"/>
        <v>42923.746527777781</v>
      </c>
      <c r="P1242" s="3">
        <f t="shared" si="160"/>
        <v>0.384521484375</v>
      </c>
      <c r="Q1242" s="3">
        <f t="shared" si="161"/>
        <v>0.21148681640625</v>
      </c>
      <c r="R1242" s="3">
        <f t="shared" si="162"/>
        <v>24.799173898726451</v>
      </c>
      <c r="S1242" s="3">
        <f t="shared" si="163"/>
        <v>38.649378513154261</v>
      </c>
      <c r="T1242" s="4">
        <f t="shared" si="164"/>
        <v>1258.3096712328768</v>
      </c>
      <c r="U1242" s="4">
        <f t="shared" si="165"/>
        <v>0</v>
      </c>
      <c r="V1242" s="11" t="str">
        <f t="shared" si="166"/>
        <v>401</v>
      </c>
    </row>
    <row r="1243" spans="1:22" x14ac:dyDescent="0.25">
      <c r="A1243" s="6" t="s">
        <v>3722</v>
      </c>
      <c r="B1243" s="6" t="s">
        <v>180</v>
      </c>
      <c r="C1243" s="6" t="s">
        <v>240</v>
      </c>
      <c r="D1243" s="6" t="s">
        <v>152</v>
      </c>
      <c r="E1243" s="6" t="s">
        <v>3723</v>
      </c>
      <c r="F1243" s="6" t="s">
        <v>3724</v>
      </c>
      <c r="G1243" s="6" t="s">
        <v>1915</v>
      </c>
      <c r="H1243">
        <v>47.6877</v>
      </c>
      <c r="I1243">
        <v>-122.25879999999999</v>
      </c>
      <c r="J1243">
        <v>80717</v>
      </c>
      <c r="K1243">
        <v>1070524</v>
      </c>
      <c r="L1243">
        <v>2</v>
      </c>
      <c r="M1243">
        <v>797</v>
      </c>
      <c r="N1243" t="s">
        <v>3725</v>
      </c>
      <c r="O1243" s="2">
        <f t="shared" si="159"/>
        <v>42923.753472222219</v>
      </c>
      <c r="P1243" s="3">
        <f t="shared" si="160"/>
        <v>0.384521484375</v>
      </c>
      <c r="Q1243" s="3">
        <f t="shared" si="161"/>
        <v>0.20965576171875</v>
      </c>
      <c r="R1243" s="3">
        <f t="shared" si="162"/>
        <v>24.799173898726451</v>
      </c>
      <c r="S1243" s="3">
        <f t="shared" si="163"/>
        <v>37.79702768138344</v>
      </c>
      <c r="T1243" s="4">
        <f t="shared" si="164"/>
        <v>1122.5028547945205</v>
      </c>
      <c r="U1243" s="4">
        <f t="shared" si="165"/>
        <v>3.62430749400795</v>
      </c>
      <c r="V1243" s="11" t="str">
        <f t="shared" si="166"/>
        <v>402</v>
      </c>
    </row>
    <row r="1244" spans="1:22" x14ac:dyDescent="0.25">
      <c r="A1244" s="6" t="s">
        <v>3726</v>
      </c>
      <c r="B1244" s="6" t="s">
        <v>182</v>
      </c>
      <c r="C1244" s="6" t="s">
        <v>102</v>
      </c>
      <c r="D1244" s="6" t="s">
        <v>152</v>
      </c>
      <c r="E1244" s="6" t="s">
        <v>3727</v>
      </c>
      <c r="F1244" s="6" t="s">
        <v>3728</v>
      </c>
      <c r="G1244" s="6" t="s">
        <v>1358</v>
      </c>
      <c r="H1244">
        <v>47.687800000000003</v>
      </c>
      <c r="I1244">
        <v>-122.2589</v>
      </c>
      <c r="J1244">
        <v>80717</v>
      </c>
      <c r="K1244">
        <v>1170726</v>
      </c>
      <c r="L1244">
        <v>4</v>
      </c>
      <c r="M1244">
        <v>997</v>
      </c>
      <c r="N1244" t="s">
        <v>3729</v>
      </c>
      <c r="O1244" s="2">
        <f t="shared" si="159"/>
        <v>42923.760416666672</v>
      </c>
      <c r="P1244" s="3">
        <f t="shared" si="160"/>
        <v>0.3814697265625</v>
      </c>
      <c r="Q1244" s="3">
        <f t="shared" si="161"/>
        <v>0.23895263671875</v>
      </c>
      <c r="R1244" s="3">
        <f t="shared" si="162"/>
        <v>24.799173898726451</v>
      </c>
      <c r="S1244" s="3">
        <f t="shared" si="163"/>
        <v>37.352842665426465</v>
      </c>
      <c r="T1244" s="4">
        <f t="shared" si="164"/>
        <v>993.25642739726027</v>
      </c>
      <c r="U1244" s="4">
        <f t="shared" si="165"/>
        <v>0</v>
      </c>
      <c r="V1244" s="11" t="str">
        <f t="shared" si="166"/>
        <v>403</v>
      </c>
    </row>
    <row r="1245" spans="1:22" x14ac:dyDescent="0.25">
      <c r="A1245" s="6" t="s">
        <v>3730</v>
      </c>
      <c r="B1245" s="6" t="s">
        <v>182</v>
      </c>
      <c r="C1245" s="6" t="s">
        <v>102</v>
      </c>
      <c r="D1245" s="6" t="s">
        <v>152</v>
      </c>
      <c r="E1245" s="6" t="s">
        <v>2376</v>
      </c>
      <c r="F1245" s="6" t="s">
        <v>3731</v>
      </c>
      <c r="G1245" s="6" t="s">
        <v>2360</v>
      </c>
      <c r="H1245">
        <v>47.687800000000003</v>
      </c>
      <c r="I1245">
        <v>-122.2589</v>
      </c>
      <c r="J1245">
        <v>80717</v>
      </c>
      <c r="K1245">
        <v>1270625</v>
      </c>
      <c r="L1245">
        <v>3</v>
      </c>
      <c r="M1245">
        <v>999</v>
      </c>
      <c r="N1245" t="s">
        <v>3732</v>
      </c>
      <c r="O1245" s="2">
        <f t="shared" si="159"/>
        <v>42923.767361111109</v>
      </c>
      <c r="P1245" s="3">
        <f t="shared" si="160"/>
        <v>0.3814697265625</v>
      </c>
      <c r="Q1245" s="3">
        <f t="shared" si="161"/>
        <v>0.23895263671875</v>
      </c>
      <c r="R1245" s="3">
        <f t="shared" si="162"/>
        <v>24.799173898726451</v>
      </c>
      <c r="S1245" s="3">
        <f t="shared" si="163"/>
        <v>36.586016980127795</v>
      </c>
      <c r="T1245" s="4">
        <f t="shared" si="164"/>
        <v>920.07765479452064</v>
      </c>
      <c r="U1245" s="4">
        <f t="shared" si="165"/>
        <v>6.7832889062333557</v>
      </c>
      <c r="V1245" s="11" t="str">
        <f t="shared" si="166"/>
        <v>404</v>
      </c>
    </row>
    <row r="1246" spans="1:22" x14ac:dyDescent="0.25">
      <c r="A1246" s="6" t="s">
        <v>3733</v>
      </c>
      <c r="B1246" s="6" t="s">
        <v>182</v>
      </c>
      <c r="C1246" s="6" t="s">
        <v>158</v>
      </c>
      <c r="D1246" s="6" t="s">
        <v>152</v>
      </c>
      <c r="E1246" s="6" t="s">
        <v>3734</v>
      </c>
      <c r="F1246" s="6" t="s">
        <v>3735</v>
      </c>
      <c r="G1246" s="6" t="s">
        <v>1358</v>
      </c>
      <c r="H1246">
        <v>47.687800000000003</v>
      </c>
      <c r="I1246">
        <v>-122.25879999999999</v>
      </c>
      <c r="J1246">
        <v>80717</v>
      </c>
      <c r="K1246">
        <v>1370726</v>
      </c>
      <c r="L1246">
        <v>4</v>
      </c>
      <c r="M1246">
        <v>999</v>
      </c>
      <c r="N1246" t="s">
        <v>3736</v>
      </c>
      <c r="O1246" s="2">
        <f t="shared" si="159"/>
        <v>42923.774305555555</v>
      </c>
      <c r="P1246" s="3">
        <f t="shared" si="160"/>
        <v>0.3814697265625</v>
      </c>
      <c r="Q1246" s="3">
        <f t="shared" si="161"/>
        <v>0.24078369140625</v>
      </c>
      <c r="R1246" s="3">
        <f t="shared" si="162"/>
        <v>24.799173898726451</v>
      </c>
      <c r="S1246" s="3">
        <f t="shared" si="163"/>
        <v>35.782274602798282</v>
      </c>
      <c r="T1246" s="4">
        <f t="shared" si="164"/>
        <v>825.66215890410967</v>
      </c>
      <c r="U1246" s="4">
        <f t="shared" si="165"/>
        <v>0</v>
      </c>
      <c r="V1246" s="11" t="str">
        <f t="shared" si="166"/>
        <v>405</v>
      </c>
    </row>
    <row r="1247" spans="1:22" x14ac:dyDescent="0.25">
      <c r="A1247" s="6" t="s">
        <v>3737</v>
      </c>
      <c r="B1247" s="6" t="s">
        <v>7</v>
      </c>
      <c r="C1247" s="6" t="s">
        <v>155</v>
      </c>
      <c r="D1247" s="6" t="s">
        <v>152</v>
      </c>
      <c r="E1247" s="6" t="s">
        <v>3738</v>
      </c>
      <c r="F1247" s="6" t="s">
        <v>3739</v>
      </c>
      <c r="G1247" s="6" t="s">
        <v>1358</v>
      </c>
      <c r="H1247">
        <v>47.687800000000003</v>
      </c>
      <c r="I1247">
        <v>-122.2589</v>
      </c>
      <c r="J1247">
        <v>80717</v>
      </c>
      <c r="K1247">
        <v>1470725</v>
      </c>
      <c r="L1247">
        <v>4</v>
      </c>
      <c r="M1247">
        <v>995</v>
      </c>
      <c r="N1247" t="s">
        <v>3740</v>
      </c>
      <c r="O1247" s="2">
        <f t="shared" si="159"/>
        <v>42923.78125</v>
      </c>
      <c r="P1247" s="3">
        <f t="shared" si="160"/>
        <v>0.372314453125</v>
      </c>
      <c r="Q1247" s="3">
        <f t="shared" si="161"/>
        <v>0.2435302734375</v>
      </c>
      <c r="R1247" s="3">
        <f t="shared" si="162"/>
        <v>24.799173898726451</v>
      </c>
      <c r="S1247" s="3">
        <f t="shared" si="163"/>
        <v>35.246791797661729</v>
      </c>
      <c r="T1247" s="4">
        <f t="shared" si="164"/>
        <v>781.76842191780815</v>
      </c>
      <c r="U1247" s="4">
        <f t="shared" si="165"/>
        <v>0</v>
      </c>
      <c r="V1247" s="11" t="str">
        <f t="shared" si="166"/>
        <v>406</v>
      </c>
    </row>
    <row r="1248" spans="1:22" x14ac:dyDescent="0.25">
      <c r="A1248" s="6" t="s">
        <v>3741</v>
      </c>
      <c r="B1248" s="6" t="s">
        <v>23</v>
      </c>
      <c r="C1248" s="6" t="s">
        <v>101</v>
      </c>
      <c r="D1248" s="6" t="s">
        <v>152</v>
      </c>
      <c r="E1248" s="6" t="s">
        <v>3742</v>
      </c>
      <c r="F1248" s="6" t="s">
        <v>3743</v>
      </c>
      <c r="G1248" s="6" t="s">
        <v>1947</v>
      </c>
      <c r="H1248">
        <v>47.687800000000003</v>
      </c>
      <c r="I1248">
        <v>-122.2589</v>
      </c>
      <c r="J1248">
        <v>80717</v>
      </c>
      <c r="K1248">
        <v>1570625</v>
      </c>
      <c r="L1248">
        <v>3</v>
      </c>
      <c r="M1248">
        <v>985</v>
      </c>
      <c r="N1248" t="s">
        <v>3744</v>
      </c>
      <c r="O1248" s="2">
        <f t="shared" si="159"/>
        <v>42923.788194444445</v>
      </c>
      <c r="P1248" s="3">
        <f t="shared" si="160"/>
        <v>0.37841796875</v>
      </c>
      <c r="Q1248" s="3">
        <f t="shared" si="161"/>
        <v>0.2398681640625</v>
      </c>
      <c r="R1248" s="3">
        <f t="shared" si="162"/>
        <v>24.799173898726451</v>
      </c>
      <c r="S1248" s="3">
        <f t="shared" si="163"/>
        <v>34.597566399664856</v>
      </c>
      <c r="T1248" s="4">
        <f t="shared" si="164"/>
        <v>681.06306849315069</v>
      </c>
      <c r="U1248" s="4">
        <f t="shared" si="165"/>
        <v>2.5625587331231401</v>
      </c>
      <c r="V1248" s="11" t="str">
        <f t="shared" si="166"/>
        <v>407</v>
      </c>
    </row>
    <row r="1249" spans="1:22" x14ac:dyDescent="0.25">
      <c r="A1249" s="6" t="s">
        <v>3745</v>
      </c>
      <c r="B1249" s="6" t="s">
        <v>7</v>
      </c>
      <c r="C1249" s="6" t="s">
        <v>157</v>
      </c>
      <c r="D1249" s="6" t="s">
        <v>152</v>
      </c>
      <c r="E1249" s="6" t="s">
        <v>3746</v>
      </c>
      <c r="F1249" s="6" t="s">
        <v>3747</v>
      </c>
      <c r="G1249" s="6" t="s">
        <v>1358</v>
      </c>
      <c r="H1249">
        <v>47.687800000000003</v>
      </c>
      <c r="I1249">
        <v>-122.25879999999999</v>
      </c>
      <c r="J1249">
        <v>80717</v>
      </c>
      <c r="K1249">
        <v>2070726</v>
      </c>
      <c r="L1249">
        <v>4</v>
      </c>
      <c r="M1249">
        <v>990</v>
      </c>
      <c r="N1249" t="s">
        <v>3748</v>
      </c>
      <c r="O1249" s="2">
        <f t="shared" si="159"/>
        <v>42923.795138888891</v>
      </c>
      <c r="P1249" s="3">
        <f t="shared" si="160"/>
        <v>0.372314453125</v>
      </c>
      <c r="Q1249" s="3">
        <f t="shared" si="161"/>
        <v>0.24261474609375</v>
      </c>
      <c r="R1249" s="3">
        <f t="shared" si="162"/>
        <v>24.799173898726451</v>
      </c>
      <c r="S1249" s="3">
        <f t="shared" si="163"/>
        <v>33.787449865203541</v>
      </c>
      <c r="T1249" s="4">
        <f t="shared" si="164"/>
        <v>576.77317260273981</v>
      </c>
      <c r="U1249" s="4">
        <f t="shared" si="165"/>
        <v>0</v>
      </c>
      <c r="V1249" s="11" t="str">
        <f t="shared" si="166"/>
        <v>408</v>
      </c>
    </row>
    <row r="1250" spans="1:22" x14ac:dyDescent="0.25">
      <c r="A1250" s="6" t="s">
        <v>3749</v>
      </c>
      <c r="B1250" s="6" t="s">
        <v>23</v>
      </c>
      <c r="C1250" s="6" t="s">
        <v>125</v>
      </c>
      <c r="D1250" s="6" t="s">
        <v>152</v>
      </c>
      <c r="E1250" s="6" t="s">
        <v>3750</v>
      </c>
      <c r="F1250" s="6" t="s">
        <v>3751</v>
      </c>
      <c r="G1250" s="6" t="s">
        <v>1947</v>
      </c>
      <c r="H1250">
        <v>47.687800000000003</v>
      </c>
      <c r="I1250">
        <v>-122.2589</v>
      </c>
      <c r="J1250">
        <v>80717</v>
      </c>
      <c r="K1250">
        <v>2170726</v>
      </c>
      <c r="L1250">
        <v>4</v>
      </c>
      <c r="M1250">
        <v>999</v>
      </c>
      <c r="N1250" t="s">
        <v>3752</v>
      </c>
      <c r="O1250" s="2">
        <f t="shared" si="159"/>
        <v>42923.802083333328</v>
      </c>
      <c r="P1250" s="3">
        <f t="shared" si="160"/>
        <v>0.37841796875</v>
      </c>
      <c r="Q1250" s="3">
        <f t="shared" si="161"/>
        <v>0.24444580078125</v>
      </c>
      <c r="R1250" s="3">
        <f t="shared" si="162"/>
        <v>24.799173898726451</v>
      </c>
      <c r="S1250" s="3">
        <f t="shared" si="163"/>
        <v>32.939525429680771</v>
      </c>
      <c r="T1250" s="4">
        <f t="shared" si="164"/>
        <v>457.60404383561644</v>
      </c>
      <c r="U1250" s="4">
        <f t="shared" si="165"/>
        <v>2.5625587331231401</v>
      </c>
      <c r="V1250" s="11" t="str">
        <f t="shared" si="166"/>
        <v>409</v>
      </c>
    </row>
    <row r="1251" spans="1:22" x14ac:dyDescent="0.25">
      <c r="A1251" s="6" t="s">
        <v>3753</v>
      </c>
      <c r="B1251" s="6" t="s">
        <v>7</v>
      </c>
      <c r="C1251" s="6" t="s">
        <v>103</v>
      </c>
      <c r="D1251" s="6" t="s">
        <v>152</v>
      </c>
      <c r="E1251" s="6" t="s">
        <v>1997</v>
      </c>
      <c r="F1251" s="6" t="s">
        <v>3754</v>
      </c>
      <c r="G1251" s="6" t="s">
        <v>1781</v>
      </c>
      <c r="H1251">
        <v>47.687800000000003</v>
      </c>
      <c r="I1251">
        <v>-122.25879999999999</v>
      </c>
      <c r="J1251">
        <v>80717</v>
      </c>
      <c r="K1251">
        <v>2270727</v>
      </c>
      <c r="L1251">
        <v>4</v>
      </c>
      <c r="M1251">
        <v>993</v>
      </c>
      <c r="N1251" t="s">
        <v>3755</v>
      </c>
      <c r="O1251" s="2">
        <f t="shared" si="159"/>
        <v>42923.809027777781</v>
      </c>
      <c r="P1251" s="3">
        <f t="shared" si="160"/>
        <v>0.372314453125</v>
      </c>
      <c r="Q1251" s="3">
        <f t="shared" si="161"/>
        <v>0.24627685546875</v>
      </c>
      <c r="R1251" s="3">
        <f t="shared" si="162"/>
        <v>24.799173898726451</v>
      </c>
      <c r="S1251" s="3">
        <f t="shared" si="163"/>
        <v>32.112732217176188</v>
      </c>
      <c r="T1251" s="4">
        <f t="shared" si="164"/>
        <v>380.23203287671237</v>
      </c>
      <c r="U1251" s="4">
        <f t="shared" si="165"/>
        <v>7.2522468650594325</v>
      </c>
      <c r="V1251" s="11" t="str">
        <f t="shared" si="166"/>
        <v>40A</v>
      </c>
    </row>
    <row r="1252" spans="1:22" x14ac:dyDescent="0.25">
      <c r="A1252" s="6" t="s">
        <v>3756</v>
      </c>
      <c r="B1252" s="6" t="s">
        <v>7</v>
      </c>
      <c r="C1252" s="6" t="s">
        <v>104</v>
      </c>
      <c r="D1252" s="6" t="s">
        <v>152</v>
      </c>
      <c r="E1252" s="6" t="s">
        <v>3757</v>
      </c>
      <c r="F1252" s="6" t="s">
        <v>3758</v>
      </c>
      <c r="G1252" s="6" t="s">
        <v>1358</v>
      </c>
      <c r="H1252">
        <v>47.687800000000003</v>
      </c>
      <c r="I1252">
        <v>-122.2589</v>
      </c>
      <c r="J1252">
        <v>80717</v>
      </c>
      <c r="K1252">
        <v>2370826</v>
      </c>
      <c r="L1252">
        <v>5</v>
      </c>
      <c r="M1252">
        <v>987</v>
      </c>
      <c r="N1252" t="s">
        <v>3759</v>
      </c>
      <c r="O1252" s="2">
        <f t="shared" si="159"/>
        <v>42923.815972222219</v>
      </c>
      <c r="P1252" s="3">
        <f t="shared" si="160"/>
        <v>0.372314453125</v>
      </c>
      <c r="Q1252" s="3">
        <f t="shared" si="161"/>
        <v>0.2471923828125</v>
      </c>
      <c r="R1252" s="3">
        <f t="shared" si="162"/>
        <v>24.799173898726451</v>
      </c>
      <c r="S1252" s="3">
        <f t="shared" si="163"/>
        <v>30.431078169109355</v>
      </c>
      <c r="T1252" s="4">
        <f t="shared" si="164"/>
        <v>332.68612054794517</v>
      </c>
      <c r="U1252" s="4">
        <f t="shared" si="165"/>
        <v>0</v>
      </c>
      <c r="V1252" s="11" t="str">
        <f t="shared" si="166"/>
        <v>40B</v>
      </c>
    </row>
    <row r="1253" spans="1:22" x14ac:dyDescent="0.25">
      <c r="A1253" s="6" t="s">
        <v>3760</v>
      </c>
      <c r="B1253" s="6" t="s">
        <v>7</v>
      </c>
      <c r="C1253" s="6" t="s">
        <v>153</v>
      </c>
      <c r="D1253" s="6" t="s">
        <v>152</v>
      </c>
      <c r="E1253" s="6" t="s">
        <v>3761</v>
      </c>
      <c r="F1253" s="6" t="s">
        <v>3762</v>
      </c>
      <c r="G1253" s="6" t="s">
        <v>1947</v>
      </c>
      <c r="H1253">
        <v>47.687899999999999</v>
      </c>
      <c r="I1253">
        <v>-122.2591</v>
      </c>
      <c r="J1253">
        <v>80717</v>
      </c>
      <c r="K1253">
        <v>2470824</v>
      </c>
      <c r="L1253">
        <v>5</v>
      </c>
      <c r="M1253">
        <v>998</v>
      </c>
      <c r="N1253" t="s">
        <v>3763</v>
      </c>
      <c r="O1253" s="2">
        <f t="shared" si="159"/>
        <v>42923.822916666672</v>
      </c>
      <c r="P1253" s="3">
        <f t="shared" si="160"/>
        <v>0.372314453125</v>
      </c>
      <c r="Q1253" s="3">
        <f t="shared" si="161"/>
        <v>0.24993896484375</v>
      </c>
      <c r="R1253" s="3">
        <f t="shared" si="162"/>
        <v>24.799173898726451</v>
      </c>
      <c r="S1253" s="3">
        <f t="shared" si="163"/>
        <v>30.095479012791429</v>
      </c>
      <c r="T1253" s="4">
        <f t="shared" si="164"/>
        <v>393.48807671232873</v>
      </c>
      <c r="U1253" s="4">
        <f t="shared" si="165"/>
        <v>2.5625587331231401</v>
      </c>
      <c r="V1253" s="11" t="str">
        <f t="shared" si="166"/>
        <v>40C</v>
      </c>
    </row>
    <row r="1254" spans="1:22" x14ac:dyDescent="0.25">
      <c r="A1254" s="6" t="s">
        <v>3764</v>
      </c>
      <c r="B1254" s="6" t="s">
        <v>7</v>
      </c>
      <c r="C1254" s="6" t="s">
        <v>105</v>
      </c>
      <c r="D1254" s="6" t="s">
        <v>152</v>
      </c>
      <c r="E1254" s="6" t="s">
        <v>3765</v>
      </c>
      <c r="F1254" s="6" t="s">
        <v>3766</v>
      </c>
      <c r="G1254" s="6" t="s">
        <v>2402</v>
      </c>
      <c r="H1254">
        <v>47.687899999999999</v>
      </c>
      <c r="I1254">
        <v>-122.259</v>
      </c>
      <c r="J1254">
        <v>80717</v>
      </c>
      <c r="K1254">
        <v>2571227</v>
      </c>
      <c r="L1254">
        <v>9</v>
      </c>
      <c r="M1254">
        <v>800</v>
      </c>
      <c r="N1254" t="s">
        <v>3767</v>
      </c>
      <c r="O1254" s="2">
        <f t="shared" si="159"/>
        <v>42923.829861111109</v>
      </c>
      <c r="P1254" s="3">
        <f t="shared" si="160"/>
        <v>0.372314453125</v>
      </c>
      <c r="Q1254" s="3">
        <f t="shared" si="161"/>
        <v>0.2508544921875</v>
      </c>
      <c r="R1254" s="3">
        <f t="shared" si="162"/>
        <v>24.799173898726451</v>
      </c>
      <c r="S1254" s="3">
        <f t="shared" si="163"/>
        <v>28.307035025855157</v>
      </c>
      <c r="T1254" s="4">
        <f t="shared" si="164"/>
        <v>220.41554520547945</v>
      </c>
      <c r="U1254" s="4">
        <f t="shared" si="165"/>
        <v>8.1096144559941834</v>
      </c>
      <c r="V1254" s="11" t="str">
        <f t="shared" si="166"/>
        <v>40D</v>
      </c>
    </row>
    <row r="1255" spans="1:22" x14ac:dyDescent="0.25">
      <c r="A1255" s="6" t="s">
        <v>3768</v>
      </c>
      <c r="B1255" s="6" t="s">
        <v>5</v>
      </c>
      <c r="C1255" s="6" t="s">
        <v>151</v>
      </c>
      <c r="D1255" s="6" t="s">
        <v>152</v>
      </c>
      <c r="E1255" s="6" t="s">
        <v>3769</v>
      </c>
      <c r="F1255" s="6" t="s">
        <v>3770</v>
      </c>
      <c r="G1255" s="6" t="s">
        <v>1358</v>
      </c>
      <c r="H1255">
        <v>47.688000000000002</v>
      </c>
      <c r="I1255">
        <v>-122.2591</v>
      </c>
      <c r="J1255">
        <v>80717</v>
      </c>
      <c r="K1255">
        <v>3071323</v>
      </c>
      <c r="L1255">
        <v>10</v>
      </c>
      <c r="M1255">
        <v>990</v>
      </c>
      <c r="N1255" t="s">
        <v>3771</v>
      </c>
      <c r="O1255" s="2">
        <f t="shared" si="159"/>
        <v>42923.836805555555</v>
      </c>
      <c r="P1255" s="3">
        <f t="shared" si="160"/>
        <v>0.3753662109375</v>
      </c>
      <c r="Q1255" s="3">
        <f t="shared" si="161"/>
        <v>0.25177001953125</v>
      </c>
      <c r="R1255" s="3">
        <f t="shared" si="162"/>
        <v>24.799173898726451</v>
      </c>
      <c r="S1255" s="3">
        <f t="shared" si="163"/>
        <v>27.21469466772669</v>
      </c>
      <c r="T1255" s="4">
        <f t="shared" si="164"/>
        <v>184.8406520547945</v>
      </c>
      <c r="U1255" s="4">
        <f t="shared" si="165"/>
        <v>0</v>
      </c>
      <c r="V1255" s="11" t="str">
        <f t="shared" si="166"/>
        <v>40E</v>
      </c>
    </row>
    <row r="1256" spans="1:22" x14ac:dyDescent="0.25">
      <c r="A1256" s="6" t="s">
        <v>3772</v>
      </c>
      <c r="B1256" s="6" t="s">
        <v>23</v>
      </c>
      <c r="C1256" s="6" t="s">
        <v>106</v>
      </c>
      <c r="D1256" s="6" t="s">
        <v>152</v>
      </c>
      <c r="E1256" s="6" t="s">
        <v>263</v>
      </c>
      <c r="F1256" s="6" t="s">
        <v>368</v>
      </c>
      <c r="G1256" s="6" t="s">
        <v>1745</v>
      </c>
      <c r="H1256">
        <v>47.6877</v>
      </c>
      <c r="I1256">
        <v>-122.259</v>
      </c>
      <c r="J1256">
        <v>80717</v>
      </c>
      <c r="K1256">
        <v>3171625</v>
      </c>
      <c r="L1256">
        <v>13</v>
      </c>
      <c r="M1256">
        <v>978</v>
      </c>
      <c r="N1256" t="s">
        <v>3773</v>
      </c>
      <c r="O1256" s="2">
        <f t="shared" si="159"/>
        <v>42923.84375</v>
      </c>
      <c r="P1256" s="3">
        <f t="shared" si="160"/>
        <v>0.37841796875</v>
      </c>
      <c r="Q1256" s="3">
        <f t="shared" si="161"/>
        <v>0.25543212890625</v>
      </c>
      <c r="R1256" s="3">
        <f t="shared" si="162"/>
        <v>24.799173898726451</v>
      </c>
      <c r="S1256" s="3">
        <f t="shared" si="163"/>
        <v>25.97083102689993</v>
      </c>
      <c r="T1256" s="4">
        <f t="shared" si="164"/>
        <v>123.42999999999999</v>
      </c>
      <c r="U1256" s="4">
        <f t="shared" si="165"/>
        <v>5.7319679651977298</v>
      </c>
      <c r="V1256" s="11" t="str">
        <f t="shared" si="166"/>
        <v>40F</v>
      </c>
    </row>
    <row r="1257" spans="1:22" x14ac:dyDescent="0.25">
      <c r="A1257" s="6" t="s">
        <v>3774</v>
      </c>
      <c r="B1257" s="6" t="s">
        <v>182</v>
      </c>
      <c r="C1257" s="6" t="s">
        <v>119</v>
      </c>
      <c r="D1257" s="6" t="s">
        <v>152</v>
      </c>
      <c r="E1257" s="6" t="s">
        <v>271</v>
      </c>
      <c r="F1257" s="6" t="s">
        <v>3775</v>
      </c>
      <c r="G1257" s="6" t="s">
        <v>1947</v>
      </c>
      <c r="H1257">
        <v>47.687800000000003</v>
      </c>
      <c r="I1257">
        <v>-122.25879999999999</v>
      </c>
      <c r="J1257">
        <v>80717</v>
      </c>
      <c r="K1257">
        <v>3270725</v>
      </c>
      <c r="L1257">
        <v>4</v>
      </c>
      <c r="M1257">
        <v>996</v>
      </c>
      <c r="N1257" t="s">
        <v>3776</v>
      </c>
      <c r="O1257" s="2">
        <f t="shared" si="159"/>
        <v>42923.850694444445</v>
      </c>
      <c r="P1257" s="3">
        <f t="shared" si="160"/>
        <v>0.3814697265625</v>
      </c>
      <c r="Q1257" s="3">
        <f t="shared" si="161"/>
        <v>0.2545166015625</v>
      </c>
      <c r="R1257" s="3">
        <f t="shared" si="162"/>
        <v>24.799173898726451</v>
      </c>
      <c r="S1257" s="3">
        <f t="shared" si="163"/>
        <v>25.061625828805518</v>
      </c>
      <c r="T1257" s="4">
        <f t="shared" si="164"/>
        <v>109.42999452054794</v>
      </c>
      <c r="U1257" s="4">
        <f t="shared" si="165"/>
        <v>2.5625587331231401</v>
      </c>
      <c r="V1257" s="11" t="str">
        <f t="shared" si="166"/>
        <v>410</v>
      </c>
    </row>
    <row r="1258" spans="1:22" x14ac:dyDescent="0.25">
      <c r="A1258" s="6" t="s">
        <v>3777</v>
      </c>
      <c r="B1258" s="6" t="s">
        <v>22</v>
      </c>
      <c r="C1258" s="6" t="s">
        <v>122</v>
      </c>
      <c r="D1258" s="6" t="s">
        <v>152</v>
      </c>
      <c r="E1258" s="6" t="s">
        <v>284</v>
      </c>
      <c r="F1258" s="6" t="s">
        <v>3778</v>
      </c>
      <c r="G1258" s="6" t="s">
        <v>1380</v>
      </c>
      <c r="H1258">
        <v>47.687800000000003</v>
      </c>
      <c r="I1258">
        <v>-122.25879999999999</v>
      </c>
      <c r="J1258">
        <v>80717</v>
      </c>
      <c r="K1258">
        <v>3370726</v>
      </c>
      <c r="L1258">
        <v>4</v>
      </c>
      <c r="M1258">
        <v>988</v>
      </c>
      <c r="N1258" t="s">
        <v>3779</v>
      </c>
      <c r="O1258" s="2">
        <f t="shared" si="159"/>
        <v>42923.857638888891</v>
      </c>
      <c r="P1258" s="3">
        <f t="shared" si="160"/>
        <v>0.3875732421875</v>
      </c>
      <c r="Q1258" s="3">
        <f t="shared" si="161"/>
        <v>0.26092529296875</v>
      </c>
      <c r="R1258" s="3">
        <f t="shared" si="162"/>
        <v>24.799173898726451</v>
      </c>
      <c r="S1258" s="3">
        <f t="shared" si="163"/>
        <v>24.397622456120587</v>
      </c>
      <c r="T1258" s="4">
        <f t="shared" si="164"/>
        <v>67.362345205479457</v>
      </c>
      <c r="U1258" s="4">
        <f t="shared" si="165"/>
        <v>10.887482877261027</v>
      </c>
      <c r="V1258" s="11" t="str">
        <f t="shared" si="166"/>
        <v>411</v>
      </c>
    </row>
    <row r="1259" spans="1:22" x14ac:dyDescent="0.25">
      <c r="A1259" s="6" t="s">
        <v>3780</v>
      </c>
      <c r="B1259" s="6" t="s">
        <v>41</v>
      </c>
      <c r="C1259" s="6" t="s">
        <v>255</v>
      </c>
      <c r="D1259" s="6" t="s">
        <v>152</v>
      </c>
      <c r="E1259" s="6" t="s">
        <v>231</v>
      </c>
      <c r="F1259" s="6" t="s">
        <v>2675</v>
      </c>
      <c r="G1259" s="6" t="s">
        <v>1947</v>
      </c>
      <c r="H1259">
        <v>47.687800000000003</v>
      </c>
      <c r="I1259">
        <v>-122.2589</v>
      </c>
      <c r="J1259">
        <v>80717</v>
      </c>
      <c r="K1259">
        <v>3471625</v>
      </c>
      <c r="L1259">
        <v>13</v>
      </c>
      <c r="M1259">
        <v>901</v>
      </c>
      <c r="N1259" t="s">
        <v>3781</v>
      </c>
      <c r="O1259" s="2">
        <f t="shared" si="159"/>
        <v>42923.864583333328</v>
      </c>
      <c r="P1259" s="3">
        <f t="shared" si="160"/>
        <v>0.390625</v>
      </c>
      <c r="Q1259" s="3">
        <f t="shared" si="161"/>
        <v>0.26458740234375</v>
      </c>
      <c r="R1259" s="3">
        <f t="shared" si="162"/>
        <v>24.799173898726451</v>
      </c>
      <c r="S1259" s="3">
        <f t="shared" si="163"/>
        <v>23.684357981254777</v>
      </c>
      <c r="T1259" s="4">
        <f t="shared" si="164"/>
        <v>39.227068493150689</v>
      </c>
      <c r="U1259" s="4">
        <f t="shared" si="165"/>
        <v>2.5625587331231401</v>
      </c>
      <c r="V1259" s="11" t="str">
        <f t="shared" si="166"/>
        <v>412</v>
      </c>
    </row>
    <row r="1260" spans="1:22" x14ac:dyDescent="0.25">
      <c r="A1260" s="6" t="s">
        <v>3782</v>
      </c>
      <c r="B1260" s="6" t="s">
        <v>79</v>
      </c>
      <c r="C1260" s="6" t="s">
        <v>127</v>
      </c>
      <c r="D1260" s="6" t="s">
        <v>152</v>
      </c>
      <c r="E1260" s="6" t="s">
        <v>293</v>
      </c>
      <c r="F1260" s="6" t="s">
        <v>3120</v>
      </c>
      <c r="G1260" s="6" t="s">
        <v>3783</v>
      </c>
      <c r="H1260">
        <v>47.687800000000003</v>
      </c>
      <c r="I1260">
        <v>-122.2589</v>
      </c>
      <c r="J1260">
        <v>80717</v>
      </c>
      <c r="K1260">
        <v>3573300</v>
      </c>
      <c r="L1260">
        <v>30</v>
      </c>
      <c r="M1260">
        <v>955</v>
      </c>
      <c r="N1260" t="s">
        <v>3784</v>
      </c>
      <c r="O1260" s="2">
        <f t="shared" si="159"/>
        <v>42923.871527777781</v>
      </c>
      <c r="P1260" s="3">
        <f t="shared" si="160"/>
        <v>0.3936767578125</v>
      </c>
      <c r="Q1260" s="3">
        <f t="shared" si="161"/>
        <v>0.26824951171875</v>
      </c>
      <c r="R1260" s="3">
        <f t="shared" si="162"/>
        <v>24.799173898726451</v>
      </c>
      <c r="S1260" s="3">
        <f t="shared" si="163"/>
        <v>22.867583972994282</v>
      </c>
      <c r="T1260" s="4">
        <f t="shared" si="164"/>
        <v>25.024164383561644</v>
      </c>
      <c r="U1260" s="4">
        <f t="shared" si="165"/>
        <v>9.9363670721407207</v>
      </c>
      <c r="V1260" s="11" t="str">
        <f t="shared" si="166"/>
        <v>413</v>
      </c>
    </row>
    <row r="1261" spans="1:22" x14ac:dyDescent="0.25">
      <c r="A1261" s="6" t="s">
        <v>3785</v>
      </c>
      <c r="B1261" s="6" t="s">
        <v>166</v>
      </c>
      <c r="C1261" s="6" t="s">
        <v>924</v>
      </c>
      <c r="D1261" s="6" t="s">
        <v>152</v>
      </c>
      <c r="E1261" s="6" t="s">
        <v>455</v>
      </c>
      <c r="F1261" s="6" t="s">
        <v>3786</v>
      </c>
      <c r="G1261" s="6" t="s">
        <v>1915</v>
      </c>
      <c r="H1261">
        <v>47.687800000000003</v>
      </c>
      <c r="I1261">
        <v>-122.2589</v>
      </c>
      <c r="J1261">
        <v>80717</v>
      </c>
      <c r="K1261">
        <v>4070725</v>
      </c>
      <c r="L1261">
        <v>4</v>
      </c>
      <c r="M1261">
        <v>806</v>
      </c>
      <c r="N1261" t="s">
        <v>3787</v>
      </c>
      <c r="O1261" s="2">
        <f t="shared" si="159"/>
        <v>42923.878472222219</v>
      </c>
      <c r="P1261" s="3">
        <f t="shared" si="160"/>
        <v>0.396728515625</v>
      </c>
      <c r="Q1261" s="3">
        <f t="shared" si="161"/>
        <v>0.2691650390625</v>
      </c>
      <c r="R1261" s="3">
        <f t="shared" si="162"/>
        <v>24.799173898726451</v>
      </c>
      <c r="S1261" s="3">
        <f t="shared" si="163"/>
        <v>21.910523762134233</v>
      </c>
      <c r="T1261" s="4">
        <f t="shared" si="164"/>
        <v>13.391309589041096</v>
      </c>
      <c r="U1261" s="4">
        <f t="shared" si="165"/>
        <v>3.62430749400795</v>
      </c>
      <c r="V1261" s="11" t="str">
        <f t="shared" si="166"/>
        <v>414</v>
      </c>
    </row>
    <row r="1262" spans="1:22" x14ac:dyDescent="0.25">
      <c r="A1262" s="6" t="s">
        <v>3788</v>
      </c>
      <c r="B1262" s="6" t="s">
        <v>51</v>
      </c>
      <c r="C1262" s="6" t="s">
        <v>2959</v>
      </c>
      <c r="D1262" s="6" t="s">
        <v>226</v>
      </c>
      <c r="E1262" s="6" t="s">
        <v>3335</v>
      </c>
      <c r="F1262" s="6" t="s">
        <v>24</v>
      </c>
      <c r="G1262" s="6" t="s">
        <v>2323</v>
      </c>
      <c r="H1262">
        <v>47.687800000000003</v>
      </c>
      <c r="I1262">
        <v>-122.2589</v>
      </c>
      <c r="J1262">
        <v>80717</v>
      </c>
      <c r="K1262">
        <v>4170724</v>
      </c>
      <c r="L1262">
        <v>4</v>
      </c>
      <c r="M1262">
        <v>959</v>
      </c>
      <c r="N1262" t="s">
        <v>3789</v>
      </c>
      <c r="O1262" s="2">
        <f t="shared" si="159"/>
        <v>42923.885416666672</v>
      </c>
      <c r="P1262" s="3">
        <f t="shared" si="160"/>
        <v>0.3997802734375</v>
      </c>
      <c r="Q1262" s="3">
        <f t="shared" si="161"/>
        <v>0.274658203125</v>
      </c>
      <c r="R1262" s="3">
        <f t="shared" si="162"/>
        <v>24.795035543925167</v>
      </c>
      <c r="S1262" s="3">
        <f t="shared" si="163"/>
        <v>21.26956802549023</v>
      </c>
      <c r="T1262" s="4">
        <f t="shared" si="164"/>
        <v>5.6135287671232881</v>
      </c>
      <c r="U1262" s="4">
        <f t="shared" si="165"/>
        <v>6.2795806410970254</v>
      </c>
      <c r="V1262" s="11" t="str">
        <f t="shared" si="166"/>
        <v>415</v>
      </c>
    </row>
    <row r="1263" spans="1:22" x14ac:dyDescent="0.25">
      <c r="A1263" s="6" t="s">
        <v>3790</v>
      </c>
      <c r="B1263" s="6" t="s">
        <v>154</v>
      </c>
      <c r="C1263" s="6" t="s">
        <v>2963</v>
      </c>
      <c r="D1263" s="6" t="s">
        <v>152</v>
      </c>
      <c r="E1263" s="6" t="s">
        <v>1262</v>
      </c>
      <c r="F1263" s="6" t="s">
        <v>121</v>
      </c>
      <c r="G1263" s="6" t="s">
        <v>1915</v>
      </c>
      <c r="H1263">
        <v>47.687800000000003</v>
      </c>
      <c r="I1263">
        <v>-122.25879999999999</v>
      </c>
      <c r="J1263">
        <v>80717</v>
      </c>
      <c r="K1263">
        <v>4270725</v>
      </c>
      <c r="L1263">
        <v>4</v>
      </c>
      <c r="M1263">
        <v>978</v>
      </c>
      <c r="N1263" t="s">
        <v>3791</v>
      </c>
      <c r="O1263" s="2">
        <f t="shared" si="159"/>
        <v>42923.892361111109</v>
      </c>
      <c r="P1263" s="3">
        <f t="shared" si="160"/>
        <v>0.4058837890625</v>
      </c>
      <c r="Q1263" s="3">
        <f t="shared" si="161"/>
        <v>0.2764892578125</v>
      </c>
      <c r="R1263" s="3">
        <f t="shared" si="162"/>
        <v>24.799173898726451</v>
      </c>
      <c r="S1263" s="3">
        <f t="shared" si="163"/>
        <v>20.709359886036623</v>
      </c>
      <c r="T1263" s="4">
        <f t="shared" si="164"/>
        <v>2.5024164383561645</v>
      </c>
      <c r="U1263" s="4">
        <f t="shared" si="165"/>
        <v>3.62430749400795</v>
      </c>
      <c r="V1263" s="11" t="str">
        <f t="shared" si="166"/>
        <v>416</v>
      </c>
    </row>
    <row r="1264" spans="1:22" x14ac:dyDescent="0.25">
      <c r="A1264" s="6" t="s">
        <v>3792</v>
      </c>
      <c r="B1264" s="6" t="s">
        <v>154</v>
      </c>
      <c r="C1264" s="6" t="s">
        <v>1906</v>
      </c>
      <c r="D1264" s="6" t="s">
        <v>152</v>
      </c>
      <c r="E1264" s="6" t="s">
        <v>3793</v>
      </c>
      <c r="F1264" s="6" t="s">
        <v>113</v>
      </c>
      <c r="G1264" s="6" t="s">
        <v>1947</v>
      </c>
      <c r="H1264">
        <v>47.687899999999999</v>
      </c>
      <c r="I1264">
        <v>-122.25879999999999</v>
      </c>
      <c r="J1264">
        <v>80717</v>
      </c>
      <c r="K1264">
        <v>4370725</v>
      </c>
      <c r="L1264">
        <v>4</v>
      </c>
      <c r="M1264">
        <v>985</v>
      </c>
      <c r="N1264" t="s">
        <v>3794</v>
      </c>
      <c r="O1264" s="2">
        <f t="shared" si="159"/>
        <v>42923.899305555555</v>
      </c>
      <c r="P1264" s="3">
        <f t="shared" si="160"/>
        <v>0.4058837890625</v>
      </c>
      <c r="Q1264" s="3">
        <f t="shared" si="161"/>
        <v>0.28106689453125</v>
      </c>
      <c r="R1264" s="3">
        <f t="shared" si="162"/>
        <v>24.799173898726451</v>
      </c>
      <c r="S1264" s="3">
        <f t="shared" si="163"/>
        <v>20.105842985507934</v>
      </c>
      <c r="T1264" s="4">
        <f t="shared" si="164"/>
        <v>1.5555561643835616</v>
      </c>
      <c r="U1264" s="4">
        <f t="shared" si="165"/>
        <v>2.5625587331231401</v>
      </c>
      <c r="V1264" s="11" t="str">
        <f t="shared" si="166"/>
        <v>417</v>
      </c>
    </row>
    <row r="1265" spans="1:22" x14ac:dyDescent="0.25">
      <c r="A1265" s="6" t="s">
        <v>3795</v>
      </c>
      <c r="B1265" s="6" t="s">
        <v>81</v>
      </c>
      <c r="C1265" s="6" t="s">
        <v>1906</v>
      </c>
      <c r="D1265" s="6" t="s">
        <v>152</v>
      </c>
      <c r="E1265" s="6" t="s">
        <v>3796</v>
      </c>
      <c r="F1265" s="6" t="s">
        <v>20</v>
      </c>
      <c r="G1265" s="6" t="s">
        <v>2056</v>
      </c>
      <c r="H1265">
        <v>47.6877</v>
      </c>
      <c r="I1265">
        <v>-122.259</v>
      </c>
      <c r="J1265">
        <v>80717</v>
      </c>
      <c r="K1265">
        <v>4470724</v>
      </c>
      <c r="L1265">
        <v>4</v>
      </c>
      <c r="M1265">
        <v>985</v>
      </c>
      <c r="N1265" s="9">
        <v>59600000</v>
      </c>
      <c r="O1265" s="2">
        <f t="shared" si="159"/>
        <v>42923.90625</v>
      </c>
      <c r="P1265" s="3">
        <f t="shared" si="160"/>
        <v>0.4150390625</v>
      </c>
      <c r="Q1265" s="3">
        <f t="shared" si="161"/>
        <v>0.28106689453125</v>
      </c>
      <c r="R1265" s="3">
        <f t="shared" si="162"/>
        <v>24.799173898726451</v>
      </c>
      <c r="S1265" s="3">
        <f t="shared" si="163"/>
        <v>19.583883238559508</v>
      </c>
      <c r="T1265" s="4">
        <f t="shared" si="164"/>
        <v>1.3526575342465754</v>
      </c>
      <c r="U1265" s="4">
        <f t="shared" si="165"/>
        <v>5.1264000819477049</v>
      </c>
      <c r="V1265" s="11" t="str">
        <f t="shared" si="166"/>
        <v>418</v>
      </c>
    </row>
    <row r="1266" spans="1:22" x14ac:dyDescent="0.25">
      <c r="A1266" s="6" t="s">
        <v>3797</v>
      </c>
      <c r="B1266" s="6" t="s">
        <v>78</v>
      </c>
      <c r="C1266" s="6" t="s">
        <v>1664</v>
      </c>
      <c r="D1266" s="6" t="s">
        <v>152</v>
      </c>
      <c r="E1266" s="6" t="s">
        <v>864</v>
      </c>
      <c r="F1266" s="6" t="s">
        <v>224</v>
      </c>
      <c r="G1266" s="6" t="s">
        <v>1745</v>
      </c>
      <c r="H1266">
        <v>47.687600000000003</v>
      </c>
      <c r="I1266">
        <v>-122.259</v>
      </c>
      <c r="J1266">
        <v>80717</v>
      </c>
      <c r="K1266">
        <v>4571222</v>
      </c>
      <c r="L1266">
        <v>9</v>
      </c>
      <c r="M1266">
        <v>831</v>
      </c>
      <c r="N1266" t="s">
        <v>3798</v>
      </c>
      <c r="O1266" s="2">
        <f t="shared" si="159"/>
        <v>42923.913194444445</v>
      </c>
      <c r="P1266" s="3">
        <f t="shared" si="160"/>
        <v>0.4180908203125</v>
      </c>
      <c r="Q1266" s="3">
        <f t="shared" si="161"/>
        <v>0.28472900390625</v>
      </c>
      <c r="R1266" s="3">
        <f t="shared" si="162"/>
        <v>24.799173898726451</v>
      </c>
      <c r="S1266" s="3">
        <f t="shared" si="163"/>
        <v>19.09722999082669</v>
      </c>
      <c r="T1266" s="4">
        <f t="shared" si="164"/>
        <v>1.2850246575342466</v>
      </c>
      <c r="U1266" s="4">
        <f t="shared" si="165"/>
        <v>5.7319679651977298</v>
      </c>
      <c r="V1266" s="11" t="str">
        <f t="shared" si="166"/>
        <v>419</v>
      </c>
    </row>
    <row r="1267" spans="1:22" x14ac:dyDescent="0.25">
      <c r="A1267" s="6" t="s">
        <v>3799</v>
      </c>
      <c r="B1267" s="6" t="s">
        <v>81</v>
      </c>
      <c r="C1267" s="6" t="s">
        <v>3002</v>
      </c>
      <c r="D1267" s="6" t="s">
        <v>152</v>
      </c>
      <c r="E1267" s="6" t="s">
        <v>3800</v>
      </c>
      <c r="F1267" s="6" t="s">
        <v>17</v>
      </c>
      <c r="G1267" s="6" t="s">
        <v>1947</v>
      </c>
      <c r="H1267">
        <v>47.6877</v>
      </c>
      <c r="I1267">
        <v>-122.2589</v>
      </c>
      <c r="J1267">
        <v>80717</v>
      </c>
      <c r="K1267">
        <v>5070824</v>
      </c>
      <c r="L1267">
        <v>5</v>
      </c>
      <c r="M1267">
        <v>735</v>
      </c>
      <c r="N1267">
        <v>59600594</v>
      </c>
      <c r="O1267" s="2">
        <f t="shared" si="159"/>
        <v>42923.920138888891</v>
      </c>
      <c r="P1267" s="3">
        <f t="shared" si="160"/>
        <v>0.4150390625</v>
      </c>
      <c r="Q1267" s="3">
        <f t="shared" si="161"/>
        <v>0.28564453125</v>
      </c>
      <c r="R1267" s="3">
        <f t="shared" si="162"/>
        <v>24.799173898726451</v>
      </c>
      <c r="S1267" s="3">
        <f t="shared" si="163"/>
        <v>18.713451332058696</v>
      </c>
      <c r="T1267" s="4">
        <f t="shared" si="164"/>
        <v>1.2173917808219177</v>
      </c>
      <c r="U1267" s="4">
        <f t="shared" si="165"/>
        <v>2.5625587331231401</v>
      </c>
      <c r="V1267" s="11" t="str">
        <f t="shared" si="166"/>
        <v>41A</v>
      </c>
    </row>
    <row r="1268" spans="1:22" x14ac:dyDescent="0.25">
      <c r="A1268" s="6" t="s">
        <v>3801</v>
      </c>
      <c r="B1268" s="6" t="s">
        <v>77</v>
      </c>
      <c r="C1268" s="6" t="s">
        <v>3493</v>
      </c>
      <c r="D1268" s="6" t="s">
        <v>152</v>
      </c>
      <c r="E1268" s="6" t="s">
        <v>3802</v>
      </c>
      <c r="F1268" s="6" t="s">
        <v>224</v>
      </c>
      <c r="G1268" s="6" t="s">
        <v>1947</v>
      </c>
      <c r="H1268">
        <v>47.6875</v>
      </c>
      <c r="I1268">
        <v>-122.2589</v>
      </c>
      <c r="J1268">
        <v>80717</v>
      </c>
      <c r="K1268">
        <v>5171022</v>
      </c>
      <c r="L1268">
        <v>7</v>
      </c>
      <c r="M1268">
        <v>975</v>
      </c>
      <c r="N1268" t="s">
        <v>3803</v>
      </c>
      <c r="O1268" s="2">
        <f t="shared" si="159"/>
        <v>42923.927083333328</v>
      </c>
      <c r="P1268" s="3">
        <f t="shared" si="160"/>
        <v>0.421142578125</v>
      </c>
      <c r="Q1268" s="3">
        <f t="shared" si="161"/>
        <v>0.2874755859375</v>
      </c>
      <c r="R1268" s="3">
        <f t="shared" si="162"/>
        <v>24.799173898726451</v>
      </c>
      <c r="S1268" s="3">
        <f t="shared" si="163"/>
        <v>18.322216114357275</v>
      </c>
      <c r="T1268" s="4">
        <f t="shared" si="164"/>
        <v>1.2850246575342466</v>
      </c>
      <c r="U1268" s="4">
        <f t="shared" si="165"/>
        <v>2.5625587331231401</v>
      </c>
      <c r="V1268" s="11" t="str">
        <f t="shared" si="166"/>
        <v>41B</v>
      </c>
    </row>
    <row r="1269" spans="1:22" x14ac:dyDescent="0.25">
      <c r="A1269" s="6" t="s">
        <v>3804</v>
      </c>
      <c r="B1269" s="6" t="s">
        <v>78</v>
      </c>
      <c r="C1269" s="6" t="s">
        <v>3493</v>
      </c>
      <c r="D1269" s="6" t="s">
        <v>152</v>
      </c>
      <c r="E1269" s="6" t="s">
        <v>3805</v>
      </c>
      <c r="F1269" s="6" t="s">
        <v>17</v>
      </c>
      <c r="G1269" s="6" t="s">
        <v>1681</v>
      </c>
      <c r="H1269">
        <v>47.687600000000003</v>
      </c>
      <c r="I1269">
        <v>-122.2589</v>
      </c>
      <c r="J1269">
        <v>80717</v>
      </c>
      <c r="K1269">
        <v>5270923</v>
      </c>
      <c r="L1269">
        <v>6</v>
      </c>
      <c r="M1269">
        <v>950</v>
      </c>
      <c r="N1269" t="s">
        <v>3806</v>
      </c>
      <c r="O1269" s="2">
        <f t="shared" si="159"/>
        <v>42923.934027777781</v>
      </c>
      <c r="P1269" s="3">
        <f t="shared" si="160"/>
        <v>0.4180908203125</v>
      </c>
      <c r="Q1269" s="3">
        <f t="shared" si="161"/>
        <v>0.2874755859375</v>
      </c>
      <c r="R1269" s="3">
        <f t="shared" si="162"/>
        <v>24.799173898726451</v>
      </c>
      <c r="S1269" s="3">
        <f t="shared" si="163"/>
        <v>18.061797269282749</v>
      </c>
      <c r="T1269" s="4">
        <f t="shared" si="164"/>
        <v>1.2173917808219177</v>
      </c>
      <c r="U1269" s="4">
        <f t="shared" si="165"/>
        <v>8.5061469534770708</v>
      </c>
      <c r="V1269" s="11" t="str">
        <f t="shared" si="166"/>
        <v>41C</v>
      </c>
    </row>
    <row r="1270" spans="1:22" x14ac:dyDescent="0.25">
      <c r="A1270" s="6" t="s">
        <v>3807</v>
      </c>
      <c r="B1270" s="6" t="s">
        <v>77</v>
      </c>
      <c r="C1270" s="6" t="s">
        <v>585</v>
      </c>
      <c r="D1270" s="6" t="s">
        <v>152</v>
      </c>
      <c r="E1270" s="6" t="s">
        <v>3534</v>
      </c>
      <c r="F1270" s="6" t="s">
        <v>224</v>
      </c>
      <c r="G1270" s="6" t="s">
        <v>2056</v>
      </c>
      <c r="H1270">
        <v>47.687399999999997</v>
      </c>
      <c r="I1270">
        <v>-122.25879999999999</v>
      </c>
      <c r="J1270">
        <v>80717</v>
      </c>
      <c r="K1270">
        <v>5371122</v>
      </c>
      <c r="L1270">
        <v>8</v>
      </c>
      <c r="M1270">
        <v>603</v>
      </c>
      <c r="N1270" t="s">
        <v>3808</v>
      </c>
      <c r="O1270" s="2">
        <f t="shared" si="159"/>
        <v>42923.940972222219</v>
      </c>
      <c r="P1270" s="3">
        <f t="shared" si="160"/>
        <v>0.421142578125</v>
      </c>
      <c r="Q1270" s="3">
        <f t="shared" si="161"/>
        <v>0.29296875</v>
      </c>
      <c r="R1270" s="3">
        <f t="shared" si="162"/>
        <v>24.799173898726451</v>
      </c>
      <c r="S1270" s="3">
        <f t="shared" si="163"/>
        <v>17.752699994622219</v>
      </c>
      <c r="T1270" s="4">
        <f t="shared" si="164"/>
        <v>1.2850246575342466</v>
      </c>
      <c r="U1270" s="4">
        <f t="shared" si="165"/>
        <v>5.1264000819477049</v>
      </c>
      <c r="V1270" s="11" t="str">
        <f t="shared" si="166"/>
        <v>41D</v>
      </c>
    </row>
    <row r="1271" spans="1:22" x14ac:dyDescent="0.25">
      <c r="A1271" s="6" t="s">
        <v>3809</v>
      </c>
      <c r="B1271" s="6" t="s">
        <v>77</v>
      </c>
      <c r="C1271" s="6" t="s">
        <v>1137</v>
      </c>
      <c r="D1271" s="6" t="s">
        <v>226</v>
      </c>
      <c r="E1271" s="6" t="s">
        <v>3383</v>
      </c>
      <c r="F1271" s="6" t="s">
        <v>17</v>
      </c>
      <c r="G1271" s="6" t="s">
        <v>2056</v>
      </c>
      <c r="H1271">
        <v>47.6877</v>
      </c>
      <c r="I1271">
        <v>-122.2589</v>
      </c>
      <c r="J1271">
        <v>80717</v>
      </c>
      <c r="K1271">
        <v>5471624</v>
      </c>
      <c r="L1271">
        <v>13</v>
      </c>
      <c r="M1271">
        <v>962</v>
      </c>
      <c r="N1271" t="s">
        <v>3810</v>
      </c>
      <c r="O1271" s="2">
        <f t="shared" si="159"/>
        <v>42923.947916666672</v>
      </c>
      <c r="P1271" s="3">
        <f t="shared" si="160"/>
        <v>0.421142578125</v>
      </c>
      <c r="Q1271" s="3">
        <f t="shared" si="161"/>
        <v>0.29022216796875</v>
      </c>
      <c r="R1271" s="3">
        <f t="shared" si="162"/>
        <v>24.795035543925167</v>
      </c>
      <c r="S1271" s="3">
        <f t="shared" si="163"/>
        <v>17.485529535572198</v>
      </c>
      <c r="T1271" s="4">
        <f t="shared" si="164"/>
        <v>1.2173917808219177</v>
      </c>
      <c r="U1271" s="4">
        <f t="shared" si="165"/>
        <v>5.1264000819477049</v>
      </c>
      <c r="V1271" s="11" t="str">
        <f t="shared" si="166"/>
        <v>41E</v>
      </c>
    </row>
    <row r="1272" spans="1:22" x14ac:dyDescent="0.25">
      <c r="A1272" s="6" t="s">
        <v>3811</v>
      </c>
      <c r="B1272" s="6" t="s">
        <v>291</v>
      </c>
      <c r="C1272" s="6" t="s">
        <v>409</v>
      </c>
      <c r="D1272" s="6" t="s">
        <v>152</v>
      </c>
      <c r="E1272" s="6" t="s">
        <v>3812</v>
      </c>
      <c r="F1272" s="6" t="s">
        <v>224</v>
      </c>
      <c r="G1272" s="6" t="s">
        <v>1947</v>
      </c>
      <c r="H1272">
        <v>47.687399999999997</v>
      </c>
      <c r="I1272">
        <v>-122.2589</v>
      </c>
      <c r="J1272">
        <v>80717</v>
      </c>
      <c r="K1272">
        <v>5571422</v>
      </c>
      <c r="L1272">
        <v>11</v>
      </c>
      <c r="M1272">
        <v>789</v>
      </c>
      <c r="N1272">
        <v>59601151</v>
      </c>
      <c r="O1272" s="2">
        <f t="shared" si="159"/>
        <v>42923.954861111109</v>
      </c>
      <c r="P1272" s="3">
        <f t="shared" si="160"/>
        <v>0.4241943359375</v>
      </c>
      <c r="Q1272" s="3">
        <f t="shared" si="161"/>
        <v>0.2911376953125</v>
      </c>
      <c r="R1272" s="3">
        <f t="shared" si="162"/>
        <v>24.799173898726451</v>
      </c>
      <c r="S1272" s="3">
        <f t="shared" si="163"/>
        <v>17.236089563636256</v>
      </c>
      <c r="T1272" s="4">
        <f t="shared" si="164"/>
        <v>1.2850246575342466</v>
      </c>
      <c r="U1272" s="4">
        <f t="shared" si="165"/>
        <v>2.5625587331231401</v>
      </c>
      <c r="V1272" s="11" t="str">
        <f t="shared" si="166"/>
        <v>41F</v>
      </c>
    </row>
    <row r="1273" spans="1:22" x14ac:dyDescent="0.25">
      <c r="A1273" s="6" t="s">
        <v>3813</v>
      </c>
      <c r="B1273" s="6" t="s">
        <v>291</v>
      </c>
      <c r="C1273" s="6" t="s">
        <v>1137</v>
      </c>
      <c r="D1273" s="6" t="s">
        <v>226</v>
      </c>
      <c r="E1273" s="6" t="s">
        <v>3814</v>
      </c>
      <c r="F1273" s="6" t="s">
        <v>224</v>
      </c>
      <c r="G1273" s="6" t="s">
        <v>1947</v>
      </c>
      <c r="H1273">
        <v>47.687600000000003</v>
      </c>
      <c r="I1273">
        <v>-122.2589</v>
      </c>
      <c r="J1273">
        <v>80717</v>
      </c>
      <c r="K1273">
        <v>6071422</v>
      </c>
      <c r="L1273">
        <v>11</v>
      </c>
      <c r="M1273">
        <v>953</v>
      </c>
      <c r="N1273" t="s">
        <v>3815</v>
      </c>
      <c r="O1273" s="2">
        <f t="shared" si="159"/>
        <v>42923.961805555555</v>
      </c>
      <c r="P1273" s="3">
        <f t="shared" si="160"/>
        <v>0.4241943359375</v>
      </c>
      <c r="Q1273" s="3">
        <f t="shared" si="161"/>
        <v>0.29022216796875</v>
      </c>
      <c r="R1273" s="3">
        <f t="shared" si="162"/>
        <v>24.795035543925167</v>
      </c>
      <c r="S1273" s="3">
        <f t="shared" si="163"/>
        <v>17.023236272173733</v>
      </c>
      <c r="T1273" s="4">
        <f t="shared" si="164"/>
        <v>1.2850246575342466</v>
      </c>
      <c r="U1273" s="4">
        <f t="shared" si="165"/>
        <v>2.5625587331231401</v>
      </c>
      <c r="V1273" s="11" t="str">
        <f t="shared" si="166"/>
        <v>420</v>
      </c>
    </row>
    <row r="1274" spans="1:22" x14ac:dyDescent="0.25">
      <c r="A1274" s="6" t="s">
        <v>3816</v>
      </c>
      <c r="B1274" s="6" t="s">
        <v>291</v>
      </c>
      <c r="C1274" s="6" t="s">
        <v>409</v>
      </c>
      <c r="D1274" s="6" t="s">
        <v>226</v>
      </c>
      <c r="E1274" s="6" t="s">
        <v>3817</v>
      </c>
      <c r="F1274" s="6" t="s">
        <v>224</v>
      </c>
      <c r="G1274" s="6" t="s">
        <v>1704</v>
      </c>
      <c r="H1274">
        <v>47.6875</v>
      </c>
      <c r="I1274">
        <v>-122.2587</v>
      </c>
      <c r="J1274">
        <v>80717</v>
      </c>
      <c r="K1274">
        <v>6170924</v>
      </c>
      <c r="L1274">
        <v>6</v>
      </c>
      <c r="M1274">
        <v>984</v>
      </c>
      <c r="N1274" t="s">
        <v>3818</v>
      </c>
      <c r="O1274" s="2">
        <f t="shared" si="159"/>
        <v>42923.96875</v>
      </c>
      <c r="P1274" s="3">
        <f t="shared" si="160"/>
        <v>0.4241943359375</v>
      </c>
      <c r="Q1274" s="3">
        <f t="shared" si="161"/>
        <v>0.2911376953125</v>
      </c>
      <c r="R1274" s="3">
        <f t="shared" si="162"/>
        <v>24.795035543925167</v>
      </c>
      <c r="S1274" s="3">
        <f t="shared" si="163"/>
        <v>16.787936874134118</v>
      </c>
      <c r="T1274" s="4">
        <f t="shared" si="164"/>
        <v>1.2850246575342466</v>
      </c>
      <c r="U1274" s="4">
        <f t="shared" si="165"/>
        <v>9.5986383834399724</v>
      </c>
      <c r="V1274" s="11" t="str">
        <f t="shared" si="166"/>
        <v>421</v>
      </c>
    </row>
    <row r="1275" spans="1:22" x14ac:dyDescent="0.25">
      <c r="A1275" s="6" t="s">
        <v>3819</v>
      </c>
      <c r="B1275" s="6" t="s">
        <v>77</v>
      </c>
      <c r="C1275" s="6" t="s">
        <v>1137</v>
      </c>
      <c r="D1275" s="6" t="s">
        <v>152</v>
      </c>
      <c r="E1275" s="6" t="s">
        <v>3820</v>
      </c>
      <c r="F1275" s="6" t="s">
        <v>224</v>
      </c>
      <c r="G1275" s="6" t="s">
        <v>1372</v>
      </c>
      <c r="H1275">
        <v>47.6873</v>
      </c>
      <c r="I1275">
        <v>-122.2587</v>
      </c>
      <c r="J1275">
        <v>80717</v>
      </c>
      <c r="K1275">
        <v>6271124</v>
      </c>
      <c r="L1275">
        <v>8</v>
      </c>
      <c r="M1275">
        <v>964</v>
      </c>
      <c r="N1275">
        <v>59601857</v>
      </c>
      <c r="O1275" s="2">
        <f t="shared" si="159"/>
        <v>42923.975694444445</v>
      </c>
      <c r="P1275" s="3">
        <f t="shared" si="160"/>
        <v>0.421142578125</v>
      </c>
      <c r="Q1275" s="3">
        <f t="shared" si="161"/>
        <v>0.29022216796875</v>
      </c>
      <c r="R1275" s="3">
        <f t="shared" si="162"/>
        <v>24.799173898726451</v>
      </c>
      <c r="S1275" s="3">
        <f t="shared" si="163"/>
        <v>16.558205900115695</v>
      </c>
      <c r="T1275" s="4">
        <f t="shared" si="164"/>
        <v>1.2850246575342466</v>
      </c>
      <c r="U1275" s="4">
        <f t="shared" si="165"/>
        <v>10.263095898622556</v>
      </c>
      <c r="V1275" s="11" t="str">
        <f t="shared" si="166"/>
        <v>422</v>
      </c>
    </row>
    <row r="1276" spans="1:22" x14ac:dyDescent="0.25">
      <c r="A1276" s="6" t="s">
        <v>3821</v>
      </c>
      <c r="B1276" s="6" t="s">
        <v>291</v>
      </c>
      <c r="C1276" s="6" t="s">
        <v>1137</v>
      </c>
      <c r="D1276" s="6" t="s">
        <v>152</v>
      </c>
      <c r="E1276" s="6" t="s">
        <v>3822</v>
      </c>
      <c r="F1276" s="6" t="s">
        <v>224</v>
      </c>
      <c r="G1276" s="6" t="s">
        <v>1947</v>
      </c>
      <c r="H1276">
        <v>47.687600000000003</v>
      </c>
      <c r="I1276">
        <v>-122.2589</v>
      </c>
      <c r="J1276">
        <v>80717</v>
      </c>
      <c r="K1276">
        <v>6371924</v>
      </c>
      <c r="L1276">
        <v>16</v>
      </c>
      <c r="M1276">
        <v>864</v>
      </c>
      <c r="N1276" t="s">
        <v>3823</v>
      </c>
      <c r="O1276" s="2">
        <f t="shared" si="159"/>
        <v>42923.982638888891</v>
      </c>
      <c r="P1276" s="3">
        <f t="shared" si="160"/>
        <v>0.4241943359375</v>
      </c>
      <c r="Q1276" s="3">
        <f t="shared" si="161"/>
        <v>0.29022216796875</v>
      </c>
      <c r="R1276" s="3">
        <f t="shared" si="162"/>
        <v>24.799173898726451</v>
      </c>
      <c r="S1276" s="3">
        <f t="shared" si="163"/>
        <v>16.341945092147796</v>
      </c>
      <c r="T1276" s="4">
        <f t="shared" si="164"/>
        <v>1.2850246575342466</v>
      </c>
      <c r="U1276" s="4">
        <f t="shared" si="165"/>
        <v>2.5625587331231401</v>
      </c>
      <c r="V1276" s="11" t="str">
        <f t="shared" si="166"/>
        <v>423</v>
      </c>
    </row>
    <row r="1277" spans="1:22" x14ac:dyDescent="0.25">
      <c r="A1277" s="6" t="s">
        <v>3824</v>
      </c>
      <c r="B1277" s="6" t="s">
        <v>291</v>
      </c>
      <c r="C1277" s="6" t="s">
        <v>1137</v>
      </c>
      <c r="D1277" s="6" t="s">
        <v>152</v>
      </c>
      <c r="E1277" s="6" t="s">
        <v>3825</v>
      </c>
      <c r="F1277" s="6" t="s">
        <v>224</v>
      </c>
      <c r="G1277" s="6" t="s">
        <v>1915</v>
      </c>
      <c r="H1277">
        <v>47.6873</v>
      </c>
      <c r="I1277">
        <v>-122.25879999999999</v>
      </c>
      <c r="J1277">
        <v>80717</v>
      </c>
      <c r="K1277">
        <v>6470924</v>
      </c>
      <c r="L1277">
        <v>6</v>
      </c>
      <c r="M1277">
        <v>700</v>
      </c>
      <c r="N1277" t="s">
        <v>3826</v>
      </c>
      <c r="O1277" s="2">
        <f t="shared" si="159"/>
        <v>42923.989583333328</v>
      </c>
      <c r="P1277" s="3">
        <f t="shared" si="160"/>
        <v>0.4241943359375</v>
      </c>
      <c r="Q1277" s="3">
        <f t="shared" si="161"/>
        <v>0.29022216796875</v>
      </c>
      <c r="R1277" s="3">
        <f t="shared" si="162"/>
        <v>24.799173898726451</v>
      </c>
      <c r="S1277" s="3">
        <f t="shared" si="163"/>
        <v>16.133417169118957</v>
      </c>
      <c r="T1277" s="4">
        <f t="shared" si="164"/>
        <v>1.2850246575342466</v>
      </c>
      <c r="U1277" s="4">
        <f t="shared" si="165"/>
        <v>3.62430749400795</v>
      </c>
      <c r="V1277" s="11" t="str">
        <f t="shared" si="166"/>
        <v>424</v>
      </c>
    </row>
    <row r="1278" spans="1:22" x14ac:dyDescent="0.25">
      <c r="A1278" s="6" t="s">
        <v>3827</v>
      </c>
      <c r="B1278" s="6" t="s">
        <v>77</v>
      </c>
      <c r="C1278" s="6" t="s">
        <v>585</v>
      </c>
      <c r="D1278" s="6" t="s">
        <v>152</v>
      </c>
      <c r="E1278" s="6" t="s">
        <v>3828</v>
      </c>
      <c r="F1278" s="6" t="s">
        <v>224</v>
      </c>
      <c r="G1278" s="6" t="s">
        <v>1915</v>
      </c>
      <c r="H1278">
        <v>47.687399999999997</v>
      </c>
      <c r="I1278">
        <v>-122.2587</v>
      </c>
      <c r="J1278">
        <v>80717</v>
      </c>
      <c r="K1278">
        <v>6572300</v>
      </c>
      <c r="L1278">
        <v>20</v>
      </c>
      <c r="M1278">
        <v>900</v>
      </c>
      <c r="N1278" t="s">
        <v>3829</v>
      </c>
      <c r="O1278" s="2">
        <f t="shared" si="159"/>
        <v>42923.996527777781</v>
      </c>
      <c r="P1278" s="3">
        <f t="shared" si="160"/>
        <v>0.421142578125</v>
      </c>
      <c r="Q1278" s="3">
        <f t="shared" si="161"/>
        <v>0.29296875</v>
      </c>
      <c r="R1278" s="3">
        <f t="shared" si="162"/>
        <v>24.799173898726451</v>
      </c>
      <c r="S1278" s="3">
        <f t="shared" si="163"/>
        <v>15.987733352473185</v>
      </c>
      <c r="T1278" s="4">
        <f t="shared" si="164"/>
        <v>1.2850246575342466</v>
      </c>
      <c r="U1278" s="4">
        <f t="shared" si="165"/>
        <v>3.62430749400795</v>
      </c>
      <c r="V1278" s="11" t="str">
        <f t="shared" si="166"/>
        <v>425</v>
      </c>
    </row>
    <row r="1279" spans="1:22" x14ac:dyDescent="0.25">
      <c r="A1279" s="6" t="s">
        <v>3830</v>
      </c>
      <c r="B1279" s="6" t="s">
        <v>290</v>
      </c>
      <c r="C1279" s="6" t="s">
        <v>3521</v>
      </c>
      <c r="D1279" s="6" t="s">
        <v>152</v>
      </c>
      <c r="E1279" s="6" t="s">
        <v>3831</v>
      </c>
      <c r="F1279" s="6" t="s">
        <v>17</v>
      </c>
      <c r="G1279" s="6" t="s">
        <v>1358</v>
      </c>
      <c r="H1279">
        <v>47.687399999999997</v>
      </c>
      <c r="I1279">
        <v>-122.2587</v>
      </c>
      <c r="J1279">
        <v>80717</v>
      </c>
      <c r="K1279">
        <v>7072424</v>
      </c>
      <c r="L1279">
        <v>21</v>
      </c>
      <c r="M1279">
        <v>930</v>
      </c>
      <c r="N1279" t="s">
        <v>3832</v>
      </c>
      <c r="O1279" s="2">
        <f t="shared" si="159"/>
        <v>42924.003472222219</v>
      </c>
      <c r="P1279" s="3">
        <f t="shared" si="160"/>
        <v>0.42724609375</v>
      </c>
      <c r="Q1279" s="3">
        <f t="shared" si="161"/>
        <v>0.29205322265625</v>
      </c>
      <c r="R1279" s="3">
        <f t="shared" si="162"/>
        <v>24.799173898726451</v>
      </c>
      <c r="S1279" s="3">
        <f t="shared" si="163"/>
        <v>15.819597112272277</v>
      </c>
      <c r="T1279" s="4">
        <f t="shared" si="164"/>
        <v>1.2173917808219177</v>
      </c>
      <c r="U1279" s="4">
        <f t="shared" si="165"/>
        <v>0</v>
      </c>
      <c r="V1279" s="11" t="str">
        <f t="shared" si="166"/>
        <v>426</v>
      </c>
    </row>
    <row r="1280" spans="1:22" x14ac:dyDescent="0.25">
      <c r="A1280" s="6" t="s">
        <v>3833</v>
      </c>
      <c r="B1280" s="6" t="s">
        <v>291</v>
      </c>
      <c r="C1280" s="6" t="s">
        <v>3521</v>
      </c>
      <c r="D1280" s="6" t="s">
        <v>152</v>
      </c>
      <c r="E1280" s="6" t="s">
        <v>3834</v>
      </c>
      <c r="F1280" s="6" t="s">
        <v>224</v>
      </c>
      <c r="G1280" s="6" t="s">
        <v>1947</v>
      </c>
      <c r="H1280">
        <v>47.6873</v>
      </c>
      <c r="I1280">
        <v>-122.25879999999999</v>
      </c>
      <c r="J1280">
        <v>80717</v>
      </c>
      <c r="K1280">
        <v>7171824</v>
      </c>
      <c r="L1280">
        <v>15</v>
      </c>
      <c r="M1280">
        <v>980</v>
      </c>
      <c r="N1280">
        <v>59602416</v>
      </c>
      <c r="O1280" s="2">
        <f t="shared" si="159"/>
        <v>42924.010416666672</v>
      </c>
      <c r="P1280" s="3">
        <f t="shared" si="160"/>
        <v>0.4241943359375</v>
      </c>
      <c r="Q1280" s="3">
        <f t="shared" si="161"/>
        <v>0.29205322265625</v>
      </c>
      <c r="R1280" s="3">
        <f t="shared" si="162"/>
        <v>24.799173898726451</v>
      </c>
      <c r="S1280" s="3">
        <f t="shared" si="163"/>
        <v>15.611488528928191</v>
      </c>
      <c r="T1280" s="4">
        <f t="shared" si="164"/>
        <v>1.2850246575342466</v>
      </c>
      <c r="U1280" s="4">
        <f t="shared" si="165"/>
        <v>2.5625587331231401</v>
      </c>
      <c r="V1280" s="11" t="str">
        <f t="shared" si="166"/>
        <v>427</v>
      </c>
    </row>
    <row r="1281" spans="1:22" x14ac:dyDescent="0.25">
      <c r="A1281" s="6" t="s">
        <v>3835</v>
      </c>
      <c r="B1281" s="6" t="s">
        <v>291</v>
      </c>
      <c r="C1281" s="6" t="s">
        <v>3521</v>
      </c>
      <c r="D1281" s="6" t="s">
        <v>152</v>
      </c>
      <c r="E1281" s="6" t="s">
        <v>3836</v>
      </c>
      <c r="F1281" s="6" t="s">
        <v>224</v>
      </c>
      <c r="G1281" s="6" t="s">
        <v>1358</v>
      </c>
      <c r="H1281">
        <v>47.687399999999997</v>
      </c>
      <c r="I1281">
        <v>-122.25879999999999</v>
      </c>
      <c r="J1281">
        <v>80717</v>
      </c>
      <c r="K1281">
        <v>7271824</v>
      </c>
      <c r="L1281">
        <v>15</v>
      </c>
      <c r="M1281">
        <v>897</v>
      </c>
      <c r="N1281" t="s">
        <v>3837</v>
      </c>
      <c r="O1281" s="2">
        <f t="shared" si="159"/>
        <v>42924.017361111109</v>
      </c>
      <c r="P1281" s="3">
        <f t="shared" si="160"/>
        <v>0.4241943359375</v>
      </c>
      <c r="Q1281" s="3">
        <f t="shared" si="161"/>
        <v>0.29205322265625</v>
      </c>
      <c r="R1281" s="3">
        <f t="shared" si="162"/>
        <v>24.799173898726451</v>
      </c>
      <c r="S1281" s="3">
        <f t="shared" si="163"/>
        <v>15.433801437782677</v>
      </c>
      <c r="T1281" s="4">
        <f t="shared" si="164"/>
        <v>1.2850246575342466</v>
      </c>
      <c r="U1281" s="4">
        <f t="shared" si="165"/>
        <v>0</v>
      </c>
      <c r="V1281" s="11" t="str">
        <f t="shared" si="166"/>
        <v>428</v>
      </c>
    </row>
    <row r="1282" spans="1:22" x14ac:dyDescent="0.25">
      <c r="A1282" s="6" t="s">
        <v>3838</v>
      </c>
      <c r="B1282" s="6" t="s">
        <v>21</v>
      </c>
      <c r="C1282" s="6" t="s">
        <v>3521</v>
      </c>
      <c r="D1282" s="6" t="s">
        <v>226</v>
      </c>
      <c r="E1282" s="6" t="s">
        <v>3839</v>
      </c>
      <c r="F1282" s="6" t="s">
        <v>224</v>
      </c>
      <c r="G1282" s="6" t="s">
        <v>1947</v>
      </c>
      <c r="H1282">
        <v>47.6875</v>
      </c>
      <c r="I1282">
        <v>-122.25879999999999</v>
      </c>
      <c r="J1282">
        <v>80717</v>
      </c>
      <c r="K1282">
        <v>7372024</v>
      </c>
      <c r="L1282">
        <v>17</v>
      </c>
      <c r="M1282">
        <v>863</v>
      </c>
      <c r="N1282" t="s">
        <v>3840</v>
      </c>
      <c r="O1282" s="2">
        <f t="shared" ref="O1282:O1345" si="167">(HEX2DEC(A1282)/86400)+25569</f>
        <v>42924.024305555555</v>
      </c>
      <c r="P1282" s="3">
        <f t="shared" ref="P1282:P1345" si="168">HEX2DEC(B1282)/32768*100</f>
        <v>0.4302978515625</v>
      </c>
      <c r="Q1282" s="3">
        <f t="shared" ref="Q1282:Q1345" si="169">HEX2DEC(C1282)/32768*30</f>
        <v>0.29205322265625</v>
      </c>
      <c r="R1282" s="3">
        <f t="shared" ref="R1282:R1345" si="170">1/($X$2+$X$3*LOG10(5600-HEX2DEC(D1282))+$X$4*LOG10(5600-HEX2DEC(D1282))^3)-273.15</f>
        <v>24.795035543925167</v>
      </c>
      <c r="S1282" s="3">
        <f t="shared" ref="S1282:S1345" si="171">1/($X$2+$X$3*LOG10(21000-HEX2DEC(E1282))+$X$4*LOG10(21000-HEX2DEC(E1282))^3)-273.15</f>
        <v>15.316257569343577</v>
      </c>
      <c r="T1282" s="4">
        <f t="shared" ref="T1282:T1345" si="172">((HEX2DEC(F1282)+4700)-4842)*0.049372/0.73</f>
        <v>1.2850246575342466</v>
      </c>
      <c r="U1282" s="4">
        <f t="shared" ref="U1282:U1345" si="173">DEGREES(ACOS((1000-G1282)/1000))</f>
        <v>2.5625587331231401</v>
      </c>
      <c r="V1282" s="11" t="str">
        <f t="shared" si="166"/>
        <v>429</v>
      </c>
    </row>
    <row r="1283" spans="1:22" x14ac:dyDescent="0.25">
      <c r="A1283" s="6" t="s">
        <v>3841</v>
      </c>
      <c r="B1283" s="6" t="s">
        <v>21</v>
      </c>
      <c r="C1283" s="6" t="s">
        <v>3525</v>
      </c>
      <c r="D1283" s="6" t="s">
        <v>152</v>
      </c>
      <c r="E1283" s="6" t="s">
        <v>3842</v>
      </c>
      <c r="F1283" s="6" t="s">
        <v>224</v>
      </c>
      <c r="G1283" s="6" t="s">
        <v>1358</v>
      </c>
      <c r="H1283">
        <v>47.687600000000003</v>
      </c>
      <c r="I1283">
        <v>-122.2589</v>
      </c>
      <c r="J1283">
        <v>80717</v>
      </c>
      <c r="K1283">
        <v>7472224</v>
      </c>
      <c r="L1283">
        <v>19</v>
      </c>
      <c r="M1283">
        <v>982</v>
      </c>
      <c r="N1283" t="s">
        <v>3843</v>
      </c>
      <c r="O1283" s="2">
        <f t="shared" si="167"/>
        <v>42924.03125</v>
      </c>
      <c r="P1283" s="3">
        <f t="shared" si="168"/>
        <v>0.4302978515625</v>
      </c>
      <c r="Q1283" s="3">
        <f t="shared" si="169"/>
        <v>0.2947998046875</v>
      </c>
      <c r="R1283" s="3">
        <f t="shared" si="170"/>
        <v>24.799173898726451</v>
      </c>
      <c r="S1283" s="3">
        <f t="shared" si="171"/>
        <v>15.288256454434986</v>
      </c>
      <c r="T1283" s="4">
        <f t="shared" si="172"/>
        <v>1.2850246575342466</v>
      </c>
      <c r="U1283" s="4">
        <f t="shared" si="173"/>
        <v>0</v>
      </c>
      <c r="V1283" s="11" t="str">
        <f t="shared" si="166"/>
        <v>42A</v>
      </c>
    </row>
    <row r="1284" spans="1:22" x14ac:dyDescent="0.25">
      <c r="A1284" s="6" t="s">
        <v>3844</v>
      </c>
      <c r="B1284" s="6" t="s">
        <v>21</v>
      </c>
      <c r="C1284" s="6" t="s">
        <v>3525</v>
      </c>
      <c r="D1284" s="6" t="s">
        <v>152</v>
      </c>
      <c r="E1284" s="6" t="s">
        <v>3845</v>
      </c>
      <c r="F1284" s="6" t="s">
        <v>224</v>
      </c>
      <c r="G1284" s="6" t="s">
        <v>1915</v>
      </c>
      <c r="H1284">
        <v>47.687800000000003</v>
      </c>
      <c r="I1284">
        <v>-122.2589</v>
      </c>
      <c r="J1284">
        <v>80717</v>
      </c>
      <c r="K1284">
        <v>7573300</v>
      </c>
      <c r="L1284">
        <v>30</v>
      </c>
      <c r="M1284">
        <v>975</v>
      </c>
      <c r="N1284" t="s">
        <v>3846</v>
      </c>
      <c r="O1284" s="2">
        <f t="shared" si="167"/>
        <v>42924.038194444445</v>
      </c>
      <c r="P1284" s="3">
        <f t="shared" si="168"/>
        <v>0.4302978515625</v>
      </c>
      <c r="Q1284" s="3">
        <f t="shared" si="169"/>
        <v>0.2947998046875</v>
      </c>
      <c r="R1284" s="3">
        <f t="shared" si="170"/>
        <v>24.799173898726451</v>
      </c>
      <c r="S1284" s="3">
        <f t="shared" si="171"/>
        <v>15.209565182470499</v>
      </c>
      <c r="T1284" s="4">
        <f t="shared" si="172"/>
        <v>1.2850246575342466</v>
      </c>
      <c r="U1284" s="4">
        <f t="shared" si="173"/>
        <v>3.62430749400795</v>
      </c>
      <c r="V1284" s="11" t="str">
        <f t="shared" ref="V1284:V1347" si="174">DEC2HEX((HEX2DEC(A1284)-HEX2DEC(A$2))/600)</f>
        <v>42B</v>
      </c>
    </row>
    <row r="1285" spans="1:22" x14ac:dyDescent="0.25">
      <c r="A1285" s="6" t="s">
        <v>3847</v>
      </c>
      <c r="B1285" s="6" t="s">
        <v>222</v>
      </c>
      <c r="C1285" s="6" t="s">
        <v>1856</v>
      </c>
      <c r="D1285" s="6" t="s">
        <v>226</v>
      </c>
      <c r="E1285" s="6" t="s">
        <v>3848</v>
      </c>
      <c r="F1285" s="6" t="s">
        <v>224</v>
      </c>
      <c r="G1285" s="6" t="s">
        <v>2074</v>
      </c>
      <c r="H1285">
        <v>47.6877</v>
      </c>
      <c r="I1285">
        <v>-122.2589</v>
      </c>
      <c r="J1285">
        <v>80717</v>
      </c>
      <c r="K1285">
        <v>8070524</v>
      </c>
      <c r="L1285">
        <v>2</v>
      </c>
      <c r="M1285">
        <v>944</v>
      </c>
      <c r="N1285" t="s">
        <v>3849</v>
      </c>
      <c r="O1285" s="2">
        <f t="shared" si="167"/>
        <v>42924.045138888891</v>
      </c>
      <c r="P1285" s="3">
        <f t="shared" si="168"/>
        <v>0.4364013671875</v>
      </c>
      <c r="Q1285" s="3">
        <f t="shared" si="169"/>
        <v>0.29571533203125</v>
      </c>
      <c r="R1285" s="3">
        <f t="shared" si="170"/>
        <v>24.795035543925167</v>
      </c>
      <c r="S1285" s="3">
        <f t="shared" si="171"/>
        <v>15.166549700678161</v>
      </c>
      <c r="T1285" s="4">
        <f t="shared" si="172"/>
        <v>1.2850246575342466</v>
      </c>
      <c r="U1285" s="4">
        <f t="shared" si="173"/>
        <v>4.4392222748428809</v>
      </c>
      <c r="V1285" s="11" t="str">
        <f t="shared" si="174"/>
        <v>42C</v>
      </c>
    </row>
    <row r="1286" spans="1:22" x14ac:dyDescent="0.25">
      <c r="A1286" s="6" t="s">
        <v>3850</v>
      </c>
      <c r="B1286" s="6" t="s">
        <v>222</v>
      </c>
      <c r="C1286" s="6" t="s">
        <v>3525</v>
      </c>
      <c r="D1286" s="6" t="s">
        <v>226</v>
      </c>
      <c r="E1286" s="6" t="s">
        <v>3851</v>
      </c>
      <c r="F1286" s="6" t="s">
        <v>224</v>
      </c>
      <c r="G1286" s="6" t="s">
        <v>1358</v>
      </c>
      <c r="H1286">
        <v>47.6877</v>
      </c>
      <c r="I1286">
        <v>-122.2589</v>
      </c>
      <c r="J1286">
        <v>80717</v>
      </c>
      <c r="K1286">
        <v>8170624</v>
      </c>
      <c r="L1286">
        <v>3</v>
      </c>
      <c r="M1286">
        <v>993</v>
      </c>
      <c r="N1286">
        <v>59603219</v>
      </c>
      <c r="O1286" s="2">
        <f t="shared" si="167"/>
        <v>42924.052083333328</v>
      </c>
      <c r="P1286" s="3">
        <f t="shared" si="168"/>
        <v>0.4364013671875</v>
      </c>
      <c r="Q1286" s="3">
        <f t="shared" si="169"/>
        <v>0.2947998046875</v>
      </c>
      <c r="R1286" s="3">
        <f t="shared" si="170"/>
        <v>24.795035543925167</v>
      </c>
      <c r="S1286" s="3">
        <f t="shared" si="171"/>
        <v>15.14634073602042</v>
      </c>
      <c r="T1286" s="4">
        <f t="shared" si="172"/>
        <v>1.2850246575342466</v>
      </c>
      <c r="U1286" s="4">
        <f t="shared" si="173"/>
        <v>0</v>
      </c>
      <c r="V1286" s="11" t="str">
        <f t="shared" si="174"/>
        <v>42D</v>
      </c>
    </row>
    <row r="1287" spans="1:22" x14ac:dyDescent="0.25">
      <c r="A1287" s="6" t="s">
        <v>3852</v>
      </c>
      <c r="B1287" s="6" t="s">
        <v>289</v>
      </c>
      <c r="C1287" s="6" t="s">
        <v>585</v>
      </c>
      <c r="D1287" s="6" t="s">
        <v>152</v>
      </c>
      <c r="E1287" s="6" t="s">
        <v>3003</v>
      </c>
      <c r="F1287" s="6" t="s">
        <v>224</v>
      </c>
      <c r="G1287" s="6" t="s">
        <v>1947</v>
      </c>
      <c r="H1287">
        <v>47.6877</v>
      </c>
      <c r="I1287">
        <v>-122.25879999999999</v>
      </c>
      <c r="J1287">
        <v>80717</v>
      </c>
      <c r="K1287">
        <v>8270625</v>
      </c>
      <c r="L1287">
        <v>3</v>
      </c>
      <c r="M1287">
        <v>998</v>
      </c>
      <c r="N1287">
        <v>59603471</v>
      </c>
      <c r="O1287" s="2">
        <f t="shared" si="167"/>
        <v>42924.059027777781</v>
      </c>
      <c r="P1287" s="3">
        <f t="shared" si="168"/>
        <v>0.433349609375</v>
      </c>
      <c r="Q1287" s="3">
        <f t="shared" si="169"/>
        <v>0.29296875</v>
      </c>
      <c r="R1287" s="3">
        <f t="shared" si="170"/>
        <v>24.799173898726451</v>
      </c>
      <c r="S1287" s="3">
        <f t="shared" si="171"/>
        <v>15.113546906959186</v>
      </c>
      <c r="T1287" s="4">
        <f t="shared" si="172"/>
        <v>1.2850246575342466</v>
      </c>
      <c r="U1287" s="4">
        <f t="shared" si="173"/>
        <v>2.5625587331231401</v>
      </c>
      <c r="V1287" s="11" t="str">
        <f t="shared" si="174"/>
        <v>42E</v>
      </c>
    </row>
    <row r="1288" spans="1:22" x14ac:dyDescent="0.25">
      <c r="A1288" s="6" t="s">
        <v>3853</v>
      </c>
      <c r="B1288" s="6" t="s">
        <v>222</v>
      </c>
      <c r="C1288" s="6" t="s">
        <v>3525</v>
      </c>
      <c r="D1288" s="6" t="s">
        <v>152</v>
      </c>
      <c r="E1288" s="6" t="s">
        <v>3854</v>
      </c>
      <c r="F1288" s="6" t="s">
        <v>224</v>
      </c>
      <c r="G1288" s="6" t="s">
        <v>1358</v>
      </c>
      <c r="H1288">
        <v>47.687899999999999</v>
      </c>
      <c r="I1288">
        <v>-122.2591</v>
      </c>
      <c r="J1288">
        <v>80717</v>
      </c>
      <c r="K1288">
        <v>8370522</v>
      </c>
      <c r="L1288">
        <v>2</v>
      </c>
      <c r="M1288">
        <v>751</v>
      </c>
      <c r="N1288" t="s">
        <v>3855</v>
      </c>
      <c r="O1288" s="2">
        <f t="shared" si="167"/>
        <v>42924.065972222219</v>
      </c>
      <c r="P1288" s="3">
        <f t="shared" si="168"/>
        <v>0.4364013671875</v>
      </c>
      <c r="Q1288" s="3">
        <f t="shared" si="169"/>
        <v>0.2947998046875</v>
      </c>
      <c r="R1288" s="3">
        <f t="shared" si="170"/>
        <v>24.799173898726451</v>
      </c>
      <c r="S1288" s="3">
        <f t="shared" si="171"/>
        <v>15.126153225502208</v>
      </c>
      <c r="T1288" s="4">
        <f t="shared" si="172"/>
        <v>1.2850246575342466</v>
      </c>
      <c r="U1288" s="4">
        <f t="shared" si="173"/>
        <v>0</v>
      </c>
      <c r="V1288" s="11" t="str">
        <f t="shared" si="174"/>
        <v>42F</v>
      </c>
    </row>
    <row r="1289" spans="1:22" x14ac:dyDescent="0.25">
      <c r="A1289" s="6" t="s">
        <v>3856</v>
      </c>
      <c r="B1289" s="6" t="s">
        <v>222</v>
      </c>
      <c r="C1289" s="6" t="s">
        <v>1288</v>
      </c>
      <c r="D1289" s="6" t="s">
        <v>152</v>
      </c>
      <c r="E1289" s="6" t="s">
        <v>3857</v>
      </c>
      <c r="F1289" s="6" t="s">
        <v>224</v>
      </c>
      <c r="G1289" s="6" t="s">
        <v>1915</v>
      </c>
      <c r="H1289">
        <v>47.689100000000003</v>
      </c>
      <c r="I1289">
        <v>-122.2604</v>
      </c>
      <c r="J1289">
        <v>80717</v>
      </c>
      <c r="K1289">
        <v>8470511</v>
      </c>
      <c r="L1289">
        <v>2</v>
      </c>
      <c r="M1289">
        <v>504</v>
      </c>
      <c r="N1289">
        <v>59603920</v>
      </c>
      <c r="O1289" s="2">
        <f t="shared" si="167"/>
        <v>42924.072916666672</v>
      </c>
      <c r="P1289" s="3">
        <f t="shared" si="168"/>
        <v>0.4364013671875</v>
      </c>
      <c r="Q1289" s="3">
        <f t="shared" si="169"/>
        <v>0.29388427734375</v>
      </c>
      <c r="R1289" s="3">
        <f t="shared" si="170"/>
        <v>24.799173898726451</v>
      </c>
      <c r="S1289" s="3">
        <f t="shared" si="171"/>
        <v>15.07326276951926</v>
      </c>
      <c r="T1289" s="4">
        <f t="shared" si="172"/>
        <v>1.2850246575342466</v>
      </c>
      <c r="U1289" s="4">
        <f t="shared" si="173"/>
        <v>3.62430749400795</v>
      </c>
      <c r="V1289" s="11" t="str">
        <f t="shared" si="174"/>
        <v>430</v>
      </c>
    </row>
    <row r="1290" spans="1:22" x14ac:dyDescent="0.25">
      <c r="A1290" s="6" t="s">
        <v>3858</v>
      </c>
      <c r="B1290" s="6" t="s">
        <v>50</v>
      </c>
      <c r="C1290" s="6" t="s">
        <v>1769</v>
      </c>
      <c r="D1290" s="6" t="s">
        <v>152</v>
      </c>
      <c r="E1290" s="6" t="s">
        <v>1977</v>
      </c>
      <c r="F1290" s="6" t="s">
        <v>224</v>
      </c>
      <c r="G1290" s="6" t="s">
        <v>1358</v>
      </c>
      <c r="H1290">
        <v>47.687600000000003</v>
      </c>
      <c r="I1290">
        <v>-122.25879999999999</v>
      </c>
      <c r="J1290">
        <v>80717</v>
      </c>
      <c r="K1290">
        <v>8570525</v>
      </c>
      <c r="L1290">
        <v>2</v>
      </c>
      <c r="M1290">
        <v>993</v>
      </c>
      <c r="N1290" t="s">
        <v>3859</v>
      </c>
      <c r="O1290" s="2">
        <f t="shared" si="167"/>
        <v>42924.079861111109</v>
      </c>
      <c r="P1290" s="3">
        <f t="shared" si="168"/>
        <v>0.439453125</v>
      </c>
      <c r="Q1290" s="3">
        <f t="shared" si="169"/>
        <v>0.296630859375</v>
      </c>
      <c r="R1290" s="3">
        <f t="shared" si="170"/>
        <v>24.799173898726451</v>
      </c>
      <c r="S1290" s="3">
        <f t="shared" si="171"/>
        <v>14.997959369532964</v>
      </c>
      <c r="T1290" s="4">
        <f t="shared" si="172"/>
        <v>1.2850246575342466</v>
      </c>
      <c r="U1290" s="4">
        <f t="shared" si="173"/>
        <v>0</v>
      </c>
      <c r="V1290" s="11" t="str">
        <f t="shared" si="174"/>
        <v>431</v>
      </c>
    </row>
    <row r="1291" spans="1:22" x14ac:dyDescent="0.25">
      <c r="A1291" s="6" t="s">
        <v>3860</v>
      </c>
      <c r="B1291" s="6" t="s">
        <v>222</v>
      </c>
      <c r="C1291" s="6" t="s">
        <v>1856</v>
      </c>
      <c r="D1291" s="6" t="s">
        <v>152</v>
      </c>
      <c r="E1291" s="6" t="s">
        <v>3861</v>
      </c>
      <c r="F1291" s="6" t="s">
        <v>224</v>
      </c>
      <c r="G1291" s="6" t="s">
        <v>1358</v>
      </c>
      <c r="H1291">
        <v>47.6877</v>
      </c>
      <c r="I1291">
        <v>-122.2589</v>
      </c>
      <c r="J1291">
        <v>80717</v>
      </c>
      <c r="K1291">
        <v>9070824</v>
      </c>
      <c r="L1291">
        <v>5</v>
      </c>
      <c r="M1291">
        <v>992</v>
      </c>
      <c r="N1291" t="s">
        <v>3862</v>
      </c>
      <c r="O1291" s="2">
        <f t="shared" si="167"/>
        <v>42924.086805555555</v>
      </c>
      <c r="P1291" s="3">
        <f t="shared" si="168"/>
        <v>0.4364013671875</v>
      </c>
      <c r="Q1291" s="3">
        <f t="shared" si="169"/>
        <v>0.29571533203125</v>
      </c>
      <c r="R1291" s="3">
        <f t="shared" si="170"/>
        <v>24.799173898726451</v>
      </c>
      <c r="S1291" s="3">
        <f t="shared" si="171"/>
        <v>14.900509042659507</v>
      </c>
      <c r="T1291" s="4">
        <f t="shared" si="172"/>
        <v>1.2850246575342466</v>
      </c>
      <c r="U1291" s="4">
        <f t="shared" si="173"/>
        <v>0</v>
      </c>
      <c r="V1291" s="11" t="str">
        <f t="shared" si="174"/>
        <v>432</v>
      </c>
    </row>
    <row r="1292" spans="1:22" x14ac:dyDescent="0.25">
      <c r="A1292" s="6" t="s">
        <v>3863</v>
      </c>
      <c r="B1292" s="6" t="s">
        <v>46</v>
      </c>
      <c r="C1292" s="6" t="s">
        <v>1856</v>
      </c>
      <c r="D1292" s="6" t="s">
        <v>152</v>
      </c>
      <c r="E1292" s="6" t="s">
        <v>3864</v>
      </c>
      <c r="F1292" s="6" t="s">
        <v>224</v>
      </c>
      <c r="G1292" s="6" t="s">
        <v>1358</v>
      </c>
      <c r="H1292">
        <v>47.687800000000003</v>
      </c>
      <c r="I1292">
        <v>-122.2589</v>
      </c>
      <c r="J1292">
        <v>80717</v>
      </c>
      <c r="K1292">
        <v>9171024</v>
      </c>
      <c r="L1292">
        <v>7</v>
      </c>
      <c r="M1292">
        <v>987</v>
      </c>
      <c r="N1292" t="s">
        <v>3865</v>
      </c>
      <c r="O1292" s="2">
        <f t="shared" si="167"/>
        <v>42924.09375</v>
      </c>
      <c r="P1292" s="3">
        <f t="shared" si="168"/>
        <v>0.4425048828125</v>
      </c>
      <c r="Q1292" s="3">
        <f t="shared" si="169"/>
        <v>0.29571533203125</v>
      </c>
      <c r="R1292" s="3">
        <f t="shared" si="170"/>
        <v>24.799173898726451</v>
      </c>
      <c r="S1292" s="3">
        <f t="shared" si="171"/>
        <v>14.880580887054521</v>
      </c>
      <c r="T1292" s="4">
        <f t="shared" si="172"/>
        <v>1.2850246575342466</v>
      </c>
      <c r="U1292" s="4">
        <f t="shared" si="173"/>
        <v>0</v>
      </c>
      <c r="V1292" s="11" t="str">
        <f t="shared" si="174"/>
        <v>433</v>
      </c>
    </row>
    <row r="1293" spans="1:22" x14ac:dyDescent="0.25">
      <c r="A1293" s="6" t="s">
        <v>3866</v>
      </c>
      <c r="B1293" s="6" t="s">
        <v>50</v>
      </c>
      <c r="C1293" s="6" t="s">
        <v>3525</v>
      </c>
      <c r="D1293" s="6" t="s">
        <v>152</v>
      </c>
      <c r="E1293" s="6" t="s">
        <v>3867</v>
      </c>
      <c r="F1293" s="6" t="s">
        <v>224</v>
      </c>
      <c r="G1293" s="6" t="s">
        <v>1358</v>
      </c>
      <c r="H1293">
        <v>47.687600000000003</v>
      </c>
      <c r="I1293">
        <v>-122.2585</v>
      </c>
      <c r="J1293">
        <v>80717</v>
      </c>
      <c r="K1293">
        <v>9270527</v>
      </c>
      <c r="L1293">
        <v>2</v>
      </c>
      <c r="M1293">
        <v>998</v>
      </c>
      <c r="N1293">
        <v>59604280</v>
      </c>
      <c r="O1293" s="2">
        <f t="shared" si="167"/>
        <v>42924.100694444445</v>
      </c>
      <c r="P1293" s="3">
        <f t="shared" si="168"/>
        <v>0.439453125</v>
      </c>
      <c r="Q1293" s="3">
        <f t="shared" si="169"/>
        <v>0.2947998046875</v>
      </c>
      <c r="R1293" s="3">
        <f t="shared" si="170"/>
        <v>24.799173898726451</v>
      </c>
      <c r="S1293" s="3">
        <f t="shared" si="171"/>
        <v>14.955419542080676</v>
      </c>
      <c r="T1293" s="4">
        <f t="shared" si="172"/>
        <v>1.2850246575342466</v>
      </c>
      <c r="U1293" s="4">
        <f t="shared" si="173"/>
        <v>0</v>
      </c>
      <c r="V1293" s="11" t="str">
        <f t="shared" si="174"/>
        <v>434</v>
      </c>
    </row>
    <row r="1294" spans="1:22" x14ac:dyDescent="0.25">
      <c r="A1294" s="6" t="s">
        <v>3868</v>
      </c>
      <c r="B1294" s="6" t="s">
        <v>222</v>
      </c>
      <c r="C1294" s="6" t="s">
        <v>3521</v>
      </c>
      <c r="D1294" s="6" t="s">
        <v>226</v>
      </c>
      <c r="E1294" s="6" t="s">
        <v>3869</v>
      </c>
      <c r="F1294" s="6" t="s">
        <v>224</v>
      </c>
      <c r="G1294" s="6" t="s">
        <v>1947</v>
      </c>
      <c r="H1294">
        <v>47.687899999999999</v>
      </c>
      <c r="I1294">
        <v>-122.2591</v>
      </c>
      <c r="J1294">
        <v>80717</v>
      </c>
      <c r="K1294">
        <v>9370522</v>
      </c>
      <c r="L1294">
        <v>2</v>
      </c>
      <c r="M1294">
        <v>993</v>
      </c>
      <c r="N1294" t="s">
        <v>3870</v>
      </c>
      <c r="O1294" s="2">
        <f t="shared" si="167"/>
        <v>42924.107638888891</v>
      </c>
      <c r="P1294" s="3">
        <f t="shared" si="168"/>
        <v>0.4364013671875</v>
      </c>
      <c r="Q1294" s="3">
        <f t="shared" si="169"/>
        <v>0.29205322265625</v>
      </c>
      <c r="R1294" s="3">
        <f t="shared" si="170"/>
        <v>24.795035543925167</v>
      </c>
      <c r="S1294" s="3">
        <f t="shared" si="171"/>
        <v>14.970422724201853</v>
      </c>
      <c r="T1294" s="4">
        <f t="shared" si="172"/>
        <v>1.2850246575342466</v>
      </c>
      <c r="U1294" s="4">
        <f t="shared" si="173"/>
        <v>2.5625587331231401</v>
      </c>
      <c r="V1294" s="11" t="str">
        <f t="shared" si="174"/>
        <v>435</v>
      </c>
    </row>
    <row r="1295" spans="1:22" x14ac:dyDescent="0.25">
      <c r="A1295" s="6" t="s">
        <v>3871</v>
      </c>
      <c r="B1295" s="6" t="s">
        <v>50</v>
      </c>
      <c r="C1295" s="6" t="s">
        <v>1288</v>
      </c>
      <c r="D1295" s="6" t="s">
        <v>226</v>
      </c>
      <c r="E1295" s="6" t="s">
        <v>2106</v>
      </c>
      <c r="F1295" s="6" t="s">
        <v>224</v>
      </c>
      <c r="G1295" s="6" t="s">
        <v>1358</v>
      </c>
      <c r="H1295">
        <v>47.687800000000003</v>
      </c>
      <c r="I1295">
        <v>-122.2591</v>
      </c>
      <c r="J1295">
        <v>80717</v>
      </c>
      <c r="K1295">
        <v>9470921</v>
      </c>
      <c r="L1295">
        <v>6</v>
      </c>
      <c r="M1295">
        <v>978</v>
      </c>
      <c r="N1295">
        <v>59604734</v>
      </c>
      <c r="O1295" s="2">
        <f t="shared" si="167"/>
        <v>42924.114583333328</v>
      </c>
      <c r="P1295" s="3">
        <f t="shared" si="168"/>
        <v>0.439453125</v>
      </c>
      <c r="Q1295" s="3">
        <f t="shared" si="169"/>
        <v>0.29388427734375</v>
      </c>
      <c r="R1295" s="3">
        <f t="shared" si="170"/>
        <v>24.795035543925167</v>
      </c>
      <c r="S1295" s="3">
        <f t="shared" si="171"/>
        <v>14.965420346782196</v>
      </c>
      <c r="T1295" s="4">
        <f t="shared" si="172"/>
        <v>1.2850246575342466</v>
      </c>
      <c r="U1295" s="4">
        <f t="shared" si="173"/>
        <v>0</v>
      </c>
      <c r="V1295" s="11" t="str">
        <f t="shared" si="174"/>
        <v>436</v>
      </c>
    </row>
    <row r="1296" spans="1:22" x14ac:dyDescent="0.25">
      <c r="A1296" s="6" t="s">
        <v>3872</v>
      </c>
      <c r="B1296" s="6" t="s">
        <v>46</v>
      </c>
      <c r="C1296" s="6" t="s">
        <v>1736</v>
      </c>
      <c r="D1296" s="6" t="s">
        <v>226</v>
      </c>
      <c r="E1296" s="6" t="s">
        <v>3873</v>
      </c>
      <c r="F1296" s="6" t="s">
        <v>224</v>
      </c>
      <c r="G1296" s="6" t="s">
        <v>1947</v>
      </c>
      <c r="H1296">
        <v>47.6877</v>
      </c>
      <c r="I1296">
        <v>-122.2587</v>
      </c>
      <c r="J1296">
        <v>80717</v>
      </c>
      <c r="K1296">
        <v>9570826</v>
      </c>
      <c r="L1296">
        <v>5</v>
      </c>
      <c r="M1296">
        <v>998</v>
      </c>
      <c r="N1296" t="s">
        <v>3874</v>
      </c>
      <c r="O1296" s="2">
        <f t="shared" si="167"/>
        <v>42924.121527777781</v>
      </c>
      <c r="P1296" s="3">
        <f t="shared" si="168"/>
        <v>0.4425048828125</v>
      </c>
      <c r="Q1296" s="3">
        <f t="shared" si="169"/>
        <v>0.29754638671875</v>
      </c>
      <c r="R1296" s="3">
        <f t="shared" si="170"/>
        <v>24.795035543925167</v>
      </c>
      <c r="S1296" s="3">
        <f t="shared" si="171"/>
        <v>14.950421113486527</v>
      </c>
      <c r="T1296" s="4">
        <f t="shared" si="172"/>
        <v>1.2850246575342466</v>
      </c>
      <c r="U1296" s="4">
        <f t="shared" si="173"/>
        <v>2.5625587331231401</v>
      </c>
      <c r="V1296" s="11" t="str">
        <f t="shared" si="174"/>
        <v>437</v>
      </c>
    </row>
    <row r="1297" spans="1:22" x14ac:dyDescent="0.25">
      <c r="A1297" s="6" t="s">
        <v>3875</v>
      </c>
      <c r="B1297" s="6" t="s">
        <v>46</v>
      </c>
      <c r="C1297" s="6" t="s">
        <v>3525</v>
      </c>
      <c r="D1297" s="6" t="s">
        <v>152</v>
      </c>
      <c r="E1297" s="6" t="s">
        <v>3876</v>
      </c>
      <c r="F1297" s="6" t="s">
        <v>224</v>
      </c>
      <c r="G1297" s="6" t="s">
        <v>1781</v>
      </c>
      <c r="H1297">
        <v>47.6877</v>
      </c>
      <c r="I1297">
        <v>-122.2593</v>
      </c>
      <c r="J1297">
        <v>80717</v>
      </c>
      <c r="K1297">
        <v>10071421</v>
      </c>
      <c r="L1297">
        <v>11</v>
      </c>
      <c r="M1297">
        <v>986</v>
      </c>
      <c r="N1297" t="s">
        <v>3877</v>
      </c>
      <c r="O1297" s="2">
        <f t="shared" si="167"/>
        <v>42924.128472222219</v>
      </c>
      <c r="P1297" s="3">
        <f t="shared" si="168"/>
        <v>0.4425048828125</v>
      </c>
      <c r="Q1297" s="3">
        <f t="shared" si="169"/>
        <v>0.2947998046875</v>
      </c>
      <c r="R1297" s="3">
        <f t="shared" si="170"/>
        <v>24.799173898726451</v>
      </c>
      <c r="S1297" s="3">
        <f t="shared" si="171"/>
        <v>15.025535981478015</v>
      </c>
      <c r="T1297" s="4">
        <f t="shared" si="172"/>
        <v>1.2850246575342466</v>
      </c>
      <c r="U1297" s="4">
        <f t="shared" si="173"/>
        <v>7.2522468650594325</v>
      </c>
      <c r="V1297" s="11" t="str">
        <f t="shared" si="174"/>
        <v>438</v>
      </c>
    </row>
    <row r="1298" spans="1:22" x14ac:dyDescent="0.25">
      <c r="A1298" s="6" t="s">
        <v>3878</v>
      </c>
      <c r="B1298" s="6" t="s">
        <v>222</v>
      </c>
      <c r="C1298" s="6" t="s">
        <v>1288</v>
      </c>
      <c r="D1298" s="6" t="s">
        <v>152</v>
      </c>
      <c r="E1298" s="6" t="s">
        <v>3879</v>
      </c>
      <c r="F1298" s="6" t="s">
        <v>224</v>
      </c>
      <c r="G1298" s="6" t="s">
        <v>1358</v>
      </c>
      <c r="H1298">
        <v>47.6877</v>
      </c>
      <c r="I1298">
        <v>-122.2587</v>
      </c>
      <c r="J1298">
        <v>80717</v>
      </c>
      <c r="K1298">
        <v>10170721</v>
      </c>
      <c r="L1298">
        <v>4</v>
      </c>
      <c r="M1298">
        <v>996</v>
      </c>
      <c r="N1298" t="s">
        <v>3880</v>
      </c>
      <c r="O1298" s="2">
        <f t="shared" si="167"/>
        <v>42924.135416666672</v>
      </c>
      <c r="P1298" s="3">
        <f t="shared" si="168"/>
        <v>0.4364013671875</v>
      </c>
      <c r="Q1298" s="3">
        <f t="shared" si="169"/>
        <v>0.29388427734375</v>
      </c>
      <c r="R1298" s="3">
        <f t="shared" si="170"/>
        <v>24.799173898726451</v>
      </c>
      <c r="S1298" s="3">
        <f t="shared" si="171"/>
        <v>15.103467866929861</v>
      </c>
      <c r="T1298" s="4">
        <f t="shared" si="172"/>
        <v>1.2850246575342466</v>
      </c>
      <c r="U1298" s="4">
        <f t="shared" si="173"/>
        <v>0</v>
      </c>
      <c r="V1298" s="11" t="str">
        <f t="shared" si="174"/>
        <v>439</v>
      </c>
    </row>
    <row r="1299" spans="1:22" x14ac:dyDescent="0.25">
      <c r="A1299" s="6" t="s">
        <v>3881</v>
      </c>
      <c r="B1299" s="6" t="s">
        <v>222</v>
      </c>
      <c r="C1299" s="6" t="s">
        <v>409</v>
      </c>
      <c r="D1299" s="6" t="s">
        <v>226</v>
      </c>
      <c r="E1299" s="6" t="s">
        <v>3882</v>
      </c>
      <c r="F1299" s="6" t="s">
        <v>224</v>
      </c>
      <c r="G1299" s="6" t="s">
        <v>1947</v>
      </c>
      <c r="H1299">
        <v>47.6877</v>
      </c>
      <c r="I1299">
        <v>-122.2589</v>
      </c>
      <c r="J1299">
        <v>80717</v>
      </c>
      <c r="K1299">
        <v>10273300</v>
      </c>
      <c r="L1299">
        <v>30</v>
      </c>
      <c r="M1299">
        <v>957</v>
      </c>
      <c r="N1299" t="s">
        <v>3883</v>
      </c>
      <c r="O1299" s="2">
        <f t="shared" si="167"/>
        <v>42924.142361111109</v>
      </c>
      <c r="P1299" s="3">
        <f t="shared" si="168"/>
        <v>0.4364013671875</v>
      </c>
      <c r="Q1299" s="3">
        <f t="shared" si="169"/>
        <v>0.2911376953125</v>
      </c>
      <c r="R1299" s="3">
        <f t="shared" si="170"/>
        <v>24.795035543925167</v>
      </c>
      <c r="S1299" s="3">
        <f t="shared" si="171"/>
        <v>15.184250177819933</v>
      </c>
      <c r="T1299" s="4">
        <f t="shared" si="172"/>
        <v>1.2850246575342466</v>
      </c>
      <c r="U1299" s="4">
        <f t="shared" si="173"/>
        <v>2.5625587331231401</v>
      </c>
      <c r="V1299" s="11" t="str">
        <f t="shared" si="174"/>
        <v>43A</v>
      </c>
    </row>
    <row r="1300" spans="1:22" x14ac:dyDescent="0.25">
      <c r="A1300" s="6" t="s">
        <v>3884</v>
      </c>
      <c r="B1300" s="6" t="s">
        <v>50</v>
      </c>
      <c r="C1300" s="6" t="s">
        <v>3525</v>
      </c>
      <c r="D1300" s="6" t="s">
        <v>226</v>
      </c>
      <c r="E1300" s="6" t="s">
        <v>3885</v>
      </c>
      <c r="F1300" s="6" t="s">
        <v>224</v>
      </c>
      <c r="G1300" s="6" t="s">
        <v>1915</v>
      </c>
      <c r="H1300">
        <v>47.6877</v>
      </c>
      <c r="I1300">
        <v>-122.259</v>
      </c>
      <c r="J1300">
        <v>80717</v>
      </c>
      <c r="K1300">
        <v>10370623</v>
      </c>
      <c r="L1300">
        <v>3</v>
      </c>
      <c r="M1300">
        <v>997</v>
      </c>
      <c r="N1300" s="9">
        <v>596052000000000</v>
      </c>
      <c r="O1300" s="2">
        <f t="shared" si="167"/>
        <v>42924.149305555555</v>
      </c>
      <c r="P1300" s="3">
        <f t="shared" si="168"/>
        <v>0.439453125</v>
      </c>
      <c r="Q1300" s="3">
        <f t="shared" si="169"/>
        <v>0.2947998046875</v>
      </c>
      <c r="R1300" s="3">
        <f t="shared" si="170"/>
        <v>24.795035543925167</v>
      </c>
      <c r="S1300" s="3">
        <f t="shared" si="171"/>
        <v>15.09339416758263</v>
      </c>
      <c r="T1300" s="4">
        <f t="shared" si="172"/>
        <v>1.2850246575342466</v>
      </c>
      <c r="U1300" s="4">
        <f t="shared" si="173"/>
        <v>3.62430749400795</v>
      </c>
      <c r="V1300" s="11" t="str">
        <f t="shared" si="174"/>
        <v>43B</v>
      </c>
    </row>
    <row r="1301" spans="1:22" x14ac:dyDescent="0.25">
      <c r="A1301" s="6" t="s">
        <v>3886</v>
      </c>
      <c r="B1301" s="6" t="s">
        <v>46</v>
      </c>
      <c r="C1301" s="6" t="s">
        <v>3525</v>
      </c>
      <c r="D1301" s="6" t="s">
        <v>226</v>
      </c>
      <c r="E1301" s="6" t="s">
        <v>3887</v>
      </c>
      <c r="F1301" s="6" t="s">
        <v>224</v>
      </c>
      <c r="G1301" s="6" t="s">
        <v>1947</v>
      </c>
      <c r="H1301">
        <v>47.687800000000003</v>
      </c>
      <c r="I1301">
        <v>-122.2589</v>
      </c>
      <c r="J1301">
        <v>80717</v>
      </c>
      <c r="K1301">
        <v>10470523</v>
      </c>
      <c r="L1301">
        <v>2</v>
      </c>
      <c r="M1301">
        <v>998</v>
      </c>
      <c r="N1301">
        <v>59605540</v>
      </c>
      <c r="O1301" s="2">
        <f t="shared" si="167"/>
        <v>42924.15625</v>
      </c>
      <c r="P1301" s="3">
        <f t="shared" si="168"/>
        <v>0.4425048828125</v>
      </c>
      <c r="Q1301" s="3">
        <f t="shared" si="169"/>
        <v>0.2947998046875</v>
      </c>
      <c r="R1301" s="3">
        <f t="shared" si="170"/>
        <v>24.795035543925167</v>
      </c>
      <c r="S1301" s="3">
        <f t="shared" si="171"/>
        <v>14.917963350627758</v>
      </c>
      <c r="T1301" s="4">
        <f t="shared" si="172"/>
        <v>1.2850246575342466</v>
      </c>
      <c r="U1301" s="4">
        <f t="shared" si="173"/>
        <v>2.5625587331231401</v>
      </c>
      <c r="V1301" s="11" t="str">
        <f t="shared" si="174"/>
        <v>43C</v>
      </c>
    </row>
    <row r="1302" spans="1:22" x14ac:dyDescent="0.25">
      <c r="A1302" s="6" t="s">
        <v>3888</v>
      </c>
      <c r="B1302" s="6" t="s">
        <v>50</v>
      </c>
      <c r="C1302" s="6" t="s">
        <v>585</v>
      </c>
      <c r="D1302" s="6" t="s">
        <v>152</v>
      </c>
      <c r="E1302" s="6" t="s">
        <v>3889</v>
      </c>
      <c r="F1302" s="6" t="s">
        <v>224</v>
      </c>
      <c r="G1302" s="6" t="s">
        <v>1358</v>
      </c>
      <c r="H1302">
        <v>47.687800000000003</v>
      </c>
      <c r="I1302">
        <v>-122.259</v>
      </c>
      <c r="J1302">
        <v>80717</v>
      </c>
      <c r="K1302">
        <v>10570522</v>
      </c>
      <c r="L1302">
        <v>2</v>
      </c>
      <c r="M1302">
        <v>999</v>
      </c>
      <c r="N1302">
        <v>59605798</v>
      </c>
      <c r="O1302" s="2">
        <f t="shared" si="167"/>
        <v>42924.163194444445</v>
      </c>
      <c r="P1302" s="3">
        <f t="shared" si="168"/>
        <v>0.439453125</v>
      </c>
      <c r="Q1302" s="3">
        <f t="shared" si="169"/>
        <v>0.29296875</v>
      </c>
      <c r="R1302" s="3">
        <f t="shared" si="170"/>
        <v>24.799173898726451</v>
      </c>
      <c r="S1302" s="3">
        <f t="shared" si="171"/>
        <v>14.796118818069885</v>
      </c>
      <c r="T1302" s="4">
        <f t="shared" si="172"/>
        <v>1.2850246575342466</v>
      </c>
      <c r="U1302" s="4">
        <f t="shared" si="173"/>
        <v>0</v>
      </c>
      <c r="V1302" s="11" t="str">
        <f t="shared" si="174"/>
        <v>43D</v>
      </c>
    </row>
    <row r="1303" spans="1:22" x14ac:dyDescent="0.25">
      <c r="A1303" s="6" t="s">
        <v>3890</v>
      </c>
      <c r="B1303" s="6" t="s">
        <v>50</v>
      </c>
      <c r="C1303" s="6" t="s">
        <v>1288</v>
      </c>
      <c r="D1303" s="6" t="s">
        <v>226</v>
      </c>
      <c r="E1303" s="6" t="s">
        <v>3891</v>
      </c>
      <c r="F1303" s="6" t="s">
        <v>224</v>
      </c>
      <c r="G1303" s="6" t="s">
        <v>1358</v>
      </c>
      <c r="H1303">
        <v>47.6877</v>
      </c>
      <c r="I1303">
        <v>-122.2589</v>
      </c>
      <c r="J1303">
        <v>80717</v>
      </c>
      <c r="K1303">
        <v>11070524</v>
      </c>
      <c r="L1303">
        <v>2</v>
      </c>
      <c r="M1303">
        <v>1000</v>
      </c>
      <c r="N1303" t="s">
        <v>3892</v>
      </c>
      <c r="O1303" s="2">
        <f t="shared" si="167"/>
        <v>42924.170138888891</v>
      </c>
      <c r="P1303" s="3">
        <f t="shared" si="168"/>
        <v>0.439453125</v>
      </c>
      <c r="Q1303" s="3">
        <f t="shared" si="169"/>
        <v>0.29388427734375</v>
      </c>
      <c r="R1303" s="3">
        <f t="shared" si="170"/>
        <v>24.795035543925167</v>
      </c>
      <c r="S1303" s="3">
        <f t="shared" si="171"/>
        <v>14.803556254492889</v>
      </c>
      <c r="T1303" s="4">
        <f t="shared" si="172"/>
        <v>1.2850246575342466</v>
      </c>
      <c r="U1303" s="4">
        <f t="shared" si="173"/>
        <v>0</v>
      </c>
      <c r="V1303" s="11" t="str">
        <f t="shared" si="174"/>
        <v>43E</v>
      </c>
    </row>
    <row r="1304" spans="1:22" x14ac:dyDescent="0.25">
      <c r="A1304" s="6" t="s">
        <v>3893</v>
      </c>
      <c r="B1304" s="6" t="s">
        <v>46</v>
      </c>
      <c r="C1304" s="6" t="s">
        <v>1736</v>
      </c>
      <c r="D1304" s="6" t="s">
        <v>226</v>
      </c>
      <c r="E1304" s="6" t="s">
        <v>3457</v>
      </c>
      <c r="F1304" s="6" t="s">
        <v>224</v>
      </c>
      <c r="G1304" s="6" t="s">
        <v>1358</v>
      </c>
      <c r="H1304">
        <v>47.687800000000003</v>
      </c>
      <c r="I1304">
        <v>-122.259</v>
      </c>
      <c r="J1304">
        <v>80717</v>
      </c>
      <c r="K1304">
        <v>11170522</v>
      </c>
      <c r="L1304">
        <v>2</v>
      </c>
      <c r="M1304">
        <v>999</v>
      </c>
      <c r="N1304" t="s">
        <v>3894</v>
      </c>
      <c r="O1304" s="2">
        <f t="shared" si="167"/>
        <v>42924.177083333328</v>
      </c>
      <c r="P1304" s="3">
        <f t="shared" si="168"/>
        <v>0.4425048828125</v>
      </c>
      <c r="Q1304" s="3">
        <f t="shared" si="169"/>
        <v>0.29754638671875</v>
      </c>
      <c r="R1304" s="3">
        <f t="shared" si="170"/>
        <v>24.795035543925167</v>
      </c>
      <c r="S1304" s="3">
        <f t="shared" si="171"/>
        <v>14.798597639716661</v>
      </c>
      <c r="T1304" s="4">
        <f t="shared" si="172"/>
        <v>1.2850246575342466</v>
      </c>
      <c r="U1304" s="4">
        <f t="shared" si="173"/>
        <v>0</v>
      </c>
      <c r="V1304" s="11" t="str">
        <f t="shared" si="174"/>
        <v>43F</v>
      </c>
    </row>
    <row r="1305" spans="1:22" x14ac:dyDescent="0.25">
      <c r="A1305" s="6" t="s">
        <v>3895</v>
      </c>
      <c r="B1305" s="6" t="s">
        <v>49</v>
      </c>
      <c r="C1305" s="6" t="s">
        <v>1769</v>
      </c>
      <c r="D1305" s="6" t="s">
        <v>152</v>
      </c>
      <c r="E1305" s="6" t="s">
        <v>3896</v>
      </c>
      <c r="F1305" s="6" t="s">
        <v>224</v>
      </c>
      <c r="G1305" s="6" t="s">
        <v>1358</v>
      </c>
      <c r="H1305">
        <v>47.687800000000003</v>
      </c>
      <c r="I1305">
        <v>-122.259</v>
      </c>
      <c r="J1305">
        <v>80717</v>
      </c>
      <c r="K1305">
        <v>11270522</v>
      </c>
      <c r="L1305">
        <v>2</v>
      </c>
      <c r="M1305">
        <v>998</v>
      </c>
      <c r="N1305" t="s">
        <v>3897</v>
      </c>
      <c r="O1305" s="2">
        <f t="shared" si="167"/>
        <v>42924.184027777781</v>
      </c>
      <c r="P1305" s="3">
        <f t="shared" si="168"/>
        <v>0.445556640625</v>
      </c>
      <c r="Q1305" s="3">
        <f t="shared" si="169"/>
        <v>0.296630859375</v>
      </c>
      <c r="R1305" s="3">
        <f t="shared" si="170"/>
        <v>24.799173898726451</v>
      </c>
      <c r="S1305" s="3">
        <f t="shared" si="171"/>
        <v>14.870624646882163</v>
      </c>
      <c r="T1305" s="4">
        <f t="shared" si="172"/>
        <v>1.2850246575342466</v>
      </c>
      <c r="U1305" s="4">
        <f t="shared" si="173"/>
        <v>0</v>
      </c>
      <c r="V1305" s="11" t="str">
        <f t="shared" si="174"/>
        <v>440</v>
      </c>
    </row>
    <row r="1306" spans="1:22" x14ac:dyDescent="0.25">
      <c r="A1306" s="6" t="s">
        <v>3898</v>
      </c>
      <c r="B1306" s="6" t="s">
        <v>50</v>
      </c>
      <c r="C1306" s="6" t="s">
        <v>585</v>
      </c>
      <c r="D1306" s="6" t="s">
        <v>226</v>
      </c>
      <c r="E1306" s="6" t="s">
        <v>3899</v>
      </c>
      <c r="F1306" s="6" t="s">
        <v>224</v>
      </c>
      <c r="G1306" s="6" t="s">
        <v>1358</v>
      </c>
      <c r="H1306">
        <v>47.6877</v>
      </c>
      <c r="I1306">
        <v>-122.25879999999999</v>
      </c>
      <c r="J1306">
        <v>80717</v>
      </c>
      <c r="K1306">
        <v>11370524</v>
      </c>
      <c r="L1306">
        <v>2</v>
      </c>
      <c r="M1306">
        <v>999</v>
      </c>
      <c r="N1306" t="s">
        <v>3900</v>
      </c>
      <c r="O1306" s="2">
        <f t="shared" si="167"/>
        <v>42924.190972222219</v>
      </c>
      <c r="P1306" s="3">
        <f t="shared" si="168"/>
        <v>0.439453125</v>
      </c>
      <c r="Q1306" s="3">
        <f t="shared" si="169"/>
        <v>0.29296875</v>
      </c>
      <c r="R1306" s="3">
        <f t="shared" si="170"/>
        <v>24.795035543925167</v>
      </c>
      <c r="S1306" s="3">
        <f t="shared" si="171"/>
        <v>14.942925935947983</v>
      </c>
      <c r="T1306" s="4">
        <f t="shared" si="172"/>
        <v>1.2850246575342466</v>
      </c>
      <c r="U1306" s="4">
        <f t="shared" si="173"/>
        <v>0</v>
      </c>
      <c r="V1306" s="11" t="str">
        <f t="shared" si="174"/>
        <v>441</v>
      </c>
    </row>
    <row r="1307" spans="1:22" x14ac:dyDescent="0.25">
      <c r="A1307" s="6" t="s">
        <v>3901</v>
      </c>
      <c r="B1307" s="6" t="s">
        <v>46</v>
      </c>
      <c r="C1307" s="6" t="s">
        <v>3525</v>
      </c>
      <c r="D1307" s="6" t="s">
        <v>226</v>
      </c>
      <c r="E1307" s="6" t="s">
        <v>3902</v>
      </c>
      <c r="F1307" s="6" t="s">
        <v>131</v>
      </c>
      <c r="G1307" s="6" t="s">
        <v>1358</v>
      </c>
      <c r="H1307">
        <v>47.6877</v>
      </c>
      <c r="I1307">
        <v>-122.2589</v>
      </c>
      <c r="J1307">
        <v>80717</v>
      </c>
      <c r="K1307">
        <v>11470524</v>
      </c>
      <c r="L1307">
        <v>2</v>
      </c>
      <c r="M1307">
        <v>1000</v>
      </c>
      <c r="N1307">
        <v>59606350</v>
      </c>
      <c r="O1307" s="2">
        <f t="shared" si="167"/>
        <v>42924.197916666672</v>
      </c>
      <c r="P1307" s="3">
        <f t="shared" si="168"/>
        <v>0.4425048828125</v>
      </c>
      <c r="Q1307" s="3">
        <f t="shared" si="169"/>
        <v>0.2947998046875</v>
      </c>
      <c r="R1307" s="3">
        <f t="shared" si="170"/>
        <v>24.795035543925167</v>
      </c>
      <c r="S1307" s="3">
        <f t="shared" si="171"/>
        <v>14.98293443363707</v>
      </c>
      <c r="T1307" s="4">
        <f t="shared" si="172"/>
        <v>1.4202904109589043</v>
      </c>
      <c r="U1307" s="4">
        <f t="shared" si="173"/>
        <v>0</v>
      </c>
      <c r="V1307" s="11" t="str">
        <f t="shared" si="174"/>
        <v>442</v>
      </c>
    </row>
    <row r="1308" spans="1:22" x14ac:dyDescent="0.25">
      <c r="A1308" s="6" t="s">
        <v>3903</v>
      </c>
      <c r="B1308" s="6" t="s">
        <v>46</v>
      </c>
      <c r="C1308" s="6" t="s">
        <v>3525</v>
      </c>
      <c r="D1308" s="6" t="s">
        <v>152</v>
      </c>
      <c r="E1308" s="6" t="s">
        <v>3904</v>
      </c>
      <c r="F1308" s="6" t="s">
        <v>225</v>
      </c>
      <c r="G1308" s="6" t="s">
        <v>1358</v>
      </c>
      <c r="H1308">
        <v>47.6877</v>
      </c>
      <c r="I1308">
        <v>-122.25879999999999</v>
      </c>
      <c r="J1308">
        <v>80717</v>
      </c>
      <c r="K1308">
        <v>11570723</v>
      </c>
      <c r="L1308">
        <v>4</v>
      </c>
      <c r="M1308">
        <v>999</v>
      </c>
      <c r="N1308" t="s">
        <v>3905</v>
      </c>
      <c r="O1308" s="2">
        <f t="shared" si="167"/>
        <v>42924.204861111109</v>
      </c>
      <c r="P1308" s="3">
        <f t="shared" si="168"/>
        <v>0.4425048828125</v>
      </c>
      <c r="Q1308" s="3">
        <f t="shared" si="169"/>
        <v>0.2947998046875</v>
      </c>
      <c r="R1308" s="3">
        <f t="shared" si="170"/>
        <v>24.799173898726451</v>
      </c>
      <c r="S1308" s="3">
        <f t="shared" si="171"/>
        <v>15.010489232005398</v>
      </c>
      <c r="T1308" s="4">
        <f t="shared" si="172"/>
        <v>1.8260876712328766</v>
      </c>
      <c r="U1308" s="4">
        <f t="shared" si="173"/>
        <v>0</v>
      </c>
      <c r="V1308" s="11" t="str">
        <f t="shared" si="174"/>
        <v>443</v>
      </c>
    </row>
    <row r="1309" spans="1:22" x14ac:dyDescent="0.25">
      <c r="A1309" s="6" t="s">
        <v>3906</v>
      </c>
      <c r="B1309" s="6" t="s">
        <v>50</v>
      </c>
      <c r="C1309" s="6" t="s">
        <v>3521</v>
      </c>
      <c r="D1309" s="6" t="s">
        <v>226</v>
      </c>
      <c r="E1309" s="6" t="s">
        <v>3907</v>
      </c>
      <c r="F1309" s="6" t="s">
        <v>29</v>
      </c>
      <c r="G1309" s="6" t="s">
        <v>1358</v>
      </c>
      <c r="H1309">
        <v>47.6875</v>
      </c>
      <c r="I1309">
        <v>-122.25830000000001</v>
      </c>
      <c r="J1309">
        <v>80717</v>
      </c>
      <c r="K1309">
        <v>12070829</v>
      </c>
      <c r="L1309">
        <v>5</v>
      </c>
      <c r="M1309">
        <v>989</v>
      </c>
      <c r="N1309">
        <v>59606804</v>
      </c>
      <c r="O1309" s="2">
        <f t="shared" si="167"/>
        <v>42924.211805555555</v>
      </c>
      <c r="P1309" s="3">
        <f t="shared" si="168"/>
        <v>0.439453125</v>
      </c>
      <c r="Q1309" s="3">
        <f t="shared" si="169"/>
        <v>0.29205322265625</v>
      </c>
      <c r="R1309" s="3">
        <f t="shared" si="170"/>
        <v>24.795035543925167</v>
      </c>
      <c r="S1309" s="3">
        <f t="shared" si="171"/>
        <v>15.002970323037459</v>
      </c>
      <c r="T1309" s="4">
        <f t="shared" si="172"/>
        <v>3.3140109589041096</v>
      </c>
      <c r="U1309" s="4">
        <f t="shared" si="173"/>
        <v>0</v>
      </c>
      <c r="V1309" s="11" t="str">
        <f t="shared" si="174"/>
        <v>444</v>
      </c>
    </row>
    <row r="1310" spans="1:22" x14ac:dyDescent="0.25">
      <c r="A1310" s="6" t="s">
        <v>3908</v>
      </c>
      <c r="B1310" s="6" t="s">
        <v>46</v>
      </c>
      <c r="C1310" s="6" t="s">
        <v>1288</v>
      </c>
      <c r="D1310" s="6" t="s">
        <v>226</v>
      </c>
      <c r="E1310" s="6" t="s">
        <v>3909</v>
      </c>
      <c r="F1310" s="6" t="s">
        <v>175</v>
      </c>
      <c r="G1310" s="6" t="s">
        <v>1358</v>
      </c>
      <c r="H1310">
        <v>47.6877</v>
      </c>
      <c r="I1310">
        <v>-122.2585</v>
      </c>
      <c r="J1310">
        <v>80717</v>
      </c>
      <c r="K1310">
        <v>12170527</v>
      </c>
      <c r="L1310">
        <v>2</v>
      </c>
      <c r="M1310">
        <v>1000</v>
      </c>
      <c r="N1310" t="s">
        <v>3910</v>
      </c>
      <c r="O1310" s="2">
        <f t="shared" si="167"/>
        <v>42924.21875</v>
      </c>
      <c r="P1310" s="3">
        <f t="shared" si="168"/>
        <v>0.4425048828125</v>
      </c>
      <c r="Q1310" s="3">
        <f t="shared" si="169"/>
        <v>0.29388427734375</v>
      </c>
      <c r="R1310" s="3">
        <f t="shared" si="170"/>
        <v>24.795035543925167</v>
      </c>
      <c r="S1310" s="3">
        <f t="shared" si="171"/>
        <v>14.922953243650056</v>
      </c>
      <c r="T1310" s="4">
        <f t="shared" si="172"/>
        <v>7.4396164383561638</v>
      </c>
      <c r="U1310" s="4">
        <f t="shared" si="173"/>
        <v>0</v>
      </c>
      <c r="V1310" s="11" t="str">
        <f t="shared" si="174"/>
        <v>445</v>
      </c>
    </row>
    <row r="1311" spans="1:22" x14ac:dyDescent="0.25">
      <c r="A1311" s="6" t="s">
        <v>3911</v>
      </c>
      <c r="B1311" s="6" t="s">
        <v>46</v>
      </c>
      <c r="C1311" s="6" t="s">
        <v>409</v>
      </c>
      <c r="D1311" s="6" t="s">
        <v>152</v>
      </c>
      <c r="E1311" s="6" t="s">
        <v>3861</v>
      </c>
      <c r="F1311" s="6" t="s">
        <v>1713</v>
      </c>
      <c r="G1311" s="6" t="s">
        <v>1915</v>
      </c>
      <c r="H1311">
        <v>47.6877</v>
      </c>
      <c r="I1311">
        <v>-122.25839999999999</v>
      </c>
      <c r="J1311">
        <v>80717</v>
      </c>
      <c r="K1311">
        <v>12270828</v>
      </c>
      <c r="L1311">
        <v>5</v>
      </c>
      <c r="M1311">
        <v>983</v>
      </c>
      <c r="N1311" t="s">
        <v>3912</v>
      </c>
      <c r="O1311" s="2">
        <f t="shared" si="167"/>
        <v>42924.225694444445</v>
      </c>
      <c r="P1311" s="3">
        <f t="shared" si="168"/>
        <v>0.4425048828125</v>
      </c>
      <c r="Q1311" s="3">
        <f t="shared" si="169"/>
        <v>0.2911376953125</v>
      </c>
      <c r="R1311" s="3">
        <f t="shared" si="170"/>
        <v>24.799173898726451</v>
      </c>
      <c r="S1311" s="3">
        <f t="shared" si="171"/>
        <v>14.900509042659507</v>
      </c>
      <c r="T1311" s="4">
        <f t="shared" si="172"/>
        <v>14.676334246575342</v>
      </c>
      <c r="U1311" s="4">
        <f t="shared" si="173"/>
        <v>3.62430749400795</v>
      </c>
      <c r="V1311" s="11" t="str">
        <f t="shared" si="174"/>
        <v>446</v>
      </c>
    </row>
    <row r="1312" spans="1:22" x14ac:dyDescent="0.25">
      <c r="A1312" s="6" t="s">
        <v>3913</v>
      </c>
      <c r="B1312" s="6" t="s">
        <v>46</v>
      </c>
      <c r="C1312" s="6" t="s">
        <v>1137</v>
      </c>
      <c r="D1312" s="6" t="s">
        <v>152</v>
      </c>
      <c r="E1312" s="6" t="s">
        <v>3914</v>
      </c>
      <c r="F1312" s="6" t="s">
        <v>3915</v>
      </c>
      <c r="G1312" s="6" t="s">
        <v>1358</v>
      </c>
      <c r="H1312">
        <v>47.687800000000003</v>
      </c>
      <c r="I1312">
        <v>-122.2589</v>
      </c>
      <c r="J1312">
        <v>80717</v>
      </c>
      <c r="K1312">
        <v>12373300</v>
      </c>
      <c r="L1312">
        <v>30</v>
      </c>
      <c r="M1312">
        <v>963</v>
      </c>
      <c r="N1312" t="s">
        <v>3916</v>
      </c>
      <c r="O1312" s="2">
        <f t="shared" si="167"/>
        <v>42924.232638888891</v>
      </c>
      <c r="P1312" s="3">
        <f t="shared" si="168"/>
        <v>0.4425048828125</v>
      </c>
      <c r="Q1312" s="3">
        <f t="shared" si="169"/>
        <v>0.29022216796875</v>
      </c>
      <c r="R1312" s="3">
        <f t="shared" si="170"/>
        <v>24.799173898726451</v>
      </c>
      <c r="S1312" s="3">
        <f t="shared" si="171"/>
        <v>14.825886066327655</v>
      </c>
      <c r="T1312" s="4">
        <f t="shared" si="172"/>
        <v>25.768126027397258</v>
      </c>
      <c r="U1312" s="4">
        <f t="shared" si="173"/>
        <v>0</v>
      </c>
      <c r="V1312" s="11" t="str">
        <f t="shared" si="174"/>
        <v>447</v>
      </c>
    </row>
    <row r="1313" spans="1:22" x14ac:dyDescent="0.25">
      <c r="A1313" s="6" t="s">
        <v>3917</v>
      </c>
      <c r="B1313" s="6" t="s">
        <v>49</v>
      </c>
      <c r="C1313" s="6" t="s">
        <v>585</v>
      </c>
      <c r="D1313" s="6" t="s">
        <v>226</v>
      </c>
      <c r="E1313" s="6" t="s">
        <v>3439</v>
      </c>
      <c r="F1313" s="6" t="s">
        <v>3918</v>
      </c>
      <c r="G1313" s="6" t="s">
        <v>1915</v>
      </c>
      <c r="H1313">
        <v>47.687800000000003</v>
      </c>
      <c r="I1313">
        <v>-122.2586</v>
      </c>
      <c r="J1313">
        <v>80717</v>
      </c>
      <c r="K1313">
        <v>12471225</v>
      </c>
      <c r="L1313">
        <v>9</v>
      </c>
      <c r="M1313">
        <v>998</v>
      </c>
      <c r="N1313">
        <v>59607167</v>
      </c>
      <c r="O1313" s="2">
        <f t="shared" si="167"/>
        <v>42924.239583333328</v>
      </c>
      <c r="P1313" s="3">
        <f t="shared" si="168"/>
        <v>0.445556640625</v>
      </c>
      <c r="Q1313" s="3">
        <f t="shared" si="169"/>
        <v>0.29296875</v>
      </c>
      <c r="R1313" s="3">
        <f t="shared" si="170"/>
        <v>24.795035543925167</v>
      </c>
      <c r="S1313" s="3">
        <f t="shared" si="171"/>
        <v>14.766398185662922</v>
      </c>
      <c r="T1313" s="4">
        <f t="shared" si="172"/>
        <v>39.159435616438358</v>
      </c>
      <c r="U1313" s="4">
        <f t="shared" si="173"/>
        <v>3.62430749400795</v>
      </c>
      <c r="V1313" s="11" t="str">
        <f t="shared" si="174"/>
        <v>448</v>
      </c>
    </row>
    <row r="1314" spans="1:22" x14ac:dyDescent="0.25">
      <c r="A1314" s="6" t="s">
        <v>3919</v>
      </c>
      <c r="B1314" s="6" t="s">
        <v>49</v>
      </c>
      <c r="C1314" s="6" t="s">
        <v>3521</v>
      </c>
      <c r="D1314" s="6" t="s">
        <v>226</v>
      </c>
      <c r="E1314" s="6" t="s">
        <v>3447</v>
      </c>
      <c r="F1314" s="6" t="s">
        <v>3920</v>
      </c>
      <c r="G1314" s="6" t="s">
        <v>1358</v>
      </c>
      <c r="H1314">
        <v>47.687800000000003</v>
      </c>
      <c r="I1314">
        <v>-122.2587</v>
      </c>
      <c r="J1314">
        <v>80717</v>
      </c>
      <c r="K1314">
        <v>12571124</v>
      </c>
      <c r="L1314">
        <v>8</v>
      </c>
      <c r="M1314">
        <v>998</v>
      </c>
      <c r="N1314" t="s">
        <v>3921</v>
      </c>
      <c r="O1314" s="2">
        <f t="shared" si="167"/>
        <v>42924.246527777781</v>
      </c>
      <c r="P1314" s="3">
        <f t="shared" si="168"/>
        <v>0.445556640625</v>
      </c>
      <c r="Q1314" s="3">
        <f t="shared" si="169"/>
        <v>0.29205322265625</v>
      </c>
      <c r="R1314" s="3">
        <f t="shared" si="170"/>
        <v>24.795035543925167</v>
      </c>
      <c r="S1314" s="3">
        <f t="shared" si="171"/>
        <v>14.704629319783578</v>
      </c>
      <c r="T1314" s="4">
        <f t="shared" si="172"/>
        <v>44.029002739726025</v>
      </c>
      <c r="U1314" s="4">
        <f t="shared" si="173"/>
        <v>0</v>
      </c>
      <c r="V1314" s="11" t="str">
        <f t="shared" si="174"/>
        <v>449</v>
      </c>
    </row>
    <row r="1315" spans="1:22" x14ac:dyDescent="0.25">
      <c r="A1315" s="6" t="s">
        <v>3922</v>
      </c>
      <c r="B1315" s="6" t="s">
        <v>46</v>
      </c>
      <c r="C1315" s="6" t="s">
        <v>585</v>
      </c>
      <c r="D1315" s="6" t="s">
        <v>226</v>
      </c>
      <c r="E1315" s="6" t="s">
        <v>3923</v>
      </c>
      <c r="F1315" s="6" t="s">
        <v>3924</v>
      </c>
      <c r="G1315" s="6" t="s">
        <v>1358</v>
      </c>
      <c r="H1315">
        <v>47.687800000000003</v>
      </c>
      <c r="I1315">
        <v>-122.2581</v>
      </c>
      <c r="J1315">
        <v>80717</v>
      </c>
      <c r="K1315">
        <v>13071130</v>
      </c>
      <c r="L1315">
        <v>8</v>
      </c>
      <c r="M1315">
        <v>999</v>
      </c>
      <c r="N1315">
        <v>59607616</v>
      </c>
      <c r="O1315" s="2">
        <f t="shared" si="167"/>
        <v>42924.253472222219</v>
      </c>
      <c r="P1315" s="3">
        <f t="shared" si="168"/>
        <v>0.4425048828125</v>
      </c>
      <c r="Q1315" s="3">
        <f t="shared" si="169"/>
        <v>0.29296875</v>
      </c>
      <c r="R1315" s="3">
        <f t="shared" si="170"/>
        <v>24.795035543925167</v>
      </c>
      <c r="S1315" s="3">
        <f t="shared" si="171"/>
        <v>14.596402303440527</v>
      </c>
      <c r="T1315" s="4">
        <f t="shared" si="172"/>
        <v>48.695671232876713</v>
      </c>
      <c r="U1315" s="4">
        <f t="shared" si="173"/>
        <v>0</v>
      </c>
      <c r="V1315" s="11" t="str">
        <f t="shared" si="174"/>
        <v>44A</v>
      </c>
    </row>
    <row r="1316" spans="1:22" x14ac:dyDescent="0.25">
      <c r="A1316" s="6" t="s">
        <v>3925</v>
      </c>
      <c r="B1316" s="6" t="s">
        <v>46</v>
      </c>
      <c r="C1316" s="6" t="s">
        <v>3521</v>
      </c>
      <c r="D1316" s="6" t="s">
        <v>226</v>
      </c>
      <c r="E1316" s="6" t="s">
        <v>3926</v>
      </c>
      <c r="F1316" s="6" t="s">
        <v>1007</v>
      </c>
      <c r="G1316" s="6" t="s">
        <v>1358</v>
      </c>
      <c r="H1316">
        <v>47.687899999999999</v>
      </c>
      <c r="I1316">
        <v>-122.2587</v>
      </c>
      <c r="J1316">
        <v>80717</v>
      </c>
      <c r="K1316">
        <v>13170823</v>
      </c>
      <c r="L1316">
        <v>5</v>
      </c>
      <c r="M1316">
        <v>999</v>
      </c>
      <c r="N1316" t="s">
        <v>3927</v>
      </c>
      <c r="O1316" s="2">
        <f t="shared" si="167"/>
        <v>42924.260416666672</v>
      </c>
      <c r="P1316" s="3">
        <f t="shared" si="168"/>
        <v>0.4425048828125</v>
      </c>
      <c r="Q1316" s="3">
        <f t="shared" si="169"/>
        <v>0.29205322265625</v>
      </c>
      <c r="R1316" s="3">
        <f t="shared" si="170"/>
        <v>24.795035543925167</v>
      </c>
      <c r="S1316" s="3">
        <f t="shared" si="171"/>
        <v>14.557199693333018</v>
      </c>
      <c r="T1316" s="4">
        <f t="shared" si="172"/>
        <v>60.801956164383562</v>
      </c>
      <c r="U1316" s="4">
        <f t="shared" si="173"/>
        <v>0</v>
      </c>
      <c r="V1316" s="11" t="str">
        <f t="shared" si="174"/>
        <v>44B</v>
      </c>
    </row>
    <row r="1317" spans="1:22" x14ac:dyDescent="0.25">
      <c r="A1317" s="6" t="s">
        <v>3928</v>
      </c>
      <c r="B1317" s="6" t="s">
        <v>50</v>
      </c>
      <c r="C1317" s="6" t="s">
        <v>409</v>
      </c>
      <c r="D1317" s="6" t="s">
        <v>152</v>
      </c>
      <c r="E1317" s="6" t="s">
        <v>3926</v>
      </c>
      <c r="F1317" s="6" t="s">
        <v>3929</v>
      </c>
      <c r="G1317" s="6" t="s">
        <v>1947</v>
      </c>
      <c r="H1317">
        <v>47.687800000000003</v>
      </c>
      <c r="I1317">
        <v>-122.2586</v>
      </c>
      <c r="J1317">
        <v>80717</v>
      </c>
      <c r="K1317">
        <v>13271125</v>
      </c>
      <c r="L1317">
        <v>8</v>
      </c>
      <c r="M1317">
        <v>972</v>
      </c>
      <c r="N1317" t="s">
        <v>3930</v>
      </c>
      <c r="O1317" s="2">
        <f t="shared" si="167"/>
        <v>42924.267361111109</v>
      </c>
      <c r="P1317" s="3">
        <f t="shared" si="168"/>
        <v>0.439453125</v>
      </c>
      <c r="Q1317" s="3">
        <f t="shared" si="169"/>
        <v>0.2911376953125</v>
      </c>
      <c r="R1317" s="3">
        <f t="shared" si="170"/>
        <v>24.799173898726451</v>
      </c>
      <c r="S1317" s="3">
        <f t="shared" si="171"/>
        <v>14.557199693333018</v>
      </c>
      <c r="T1317" s="4">
        <f t="shared" si="172"/>
        <v>86.164284931506842</v>
      </c>
      <c r="U1317" s="4">
        <f t="shared" si="173"/>
        <v>2.5625587331231401</v>
      </c>
      <c r="V1317" s="11" t="str">
        <f t="shared" si="174"/>
        <v>44C</v>
      </c>
    </row>
    <row r="1318" spans="1:22" x14ac:dyDescent="0.25">
      <c r="A1318" s="6" t="s">
        <v>3931</v>
      </c>
      <c r="B1318" s="6" t="s">
        <v>50</v>
      </c>
      <c r="C1318" s="6" t="s">
        <v>409</v>
      </c>
      <c r="D1318" s="6" t="s">
        <v>152</v>
      </c>
      <c r="E1318" s="6" t="s">
        <v>3932</v>
      </c>
      <c r="F1318" s="6" t="s">
        <v>3933</v>
      </c>
      <c r="G1318" s="6" t="s">
        <v>1358</v>
      </c>
      <c r="H1318">
        <v>47.687800000000003</v>
      </c>
      <c r="I1318">
        <v>-122.2589</v>
      </c>
      <c r="J1318">
        <v>80717</v>
      </c>
      <c r="K1318">
        <v>13370923</v>
      </c>
      <c r="L1318">
        <v>6</v>
      </c>
      <c r="M1318">
        <v>998</v>
      </c>
      <c r="N1318" t="s">
        <v>3934</v>
      </c>
      <c r="O1318" s="2">
        <f t="shared" si="167"/>
        <v>42924.274305555555</v>
      </c>
      <c r="P1318" s="3">
        <f t="shared" si="168"/>
        <v>0.439453125</v>
      </c>
      <c r="Q1318" s="3">
        <f t="shared" si="169"/>
        <v>0.2911376953125</v>
      </c>
      <c r="R1318" s="3">
        <f t="shared" si="170"/>
        <v>24.799173898726451</v>
      </c>
      <c r="S1318" s="3">
        <f t="shared" si="171"/>
        <v>14.611124208963076</v>
      </c>
      <c r="T1318" s="4">
        <f t="shared" si="172"/>
        <v>97.053178082191792</v>
      </c>
      <c r="U1318" s="4">
        <f t="shared" si="173"/>
        <v>0</v>
      </c>
      <c r="V1318" s="11" t="str">
        <f t="shared" si="174"/>
        <v>44D</v>
      </c>
    </row>
    <row r="1319" spans="1:22" x14ac:dyDescent="0.25">
      <c r="A1319" s="6" t="s">
        <v>3935</v>
      </c>
      <c r="B1319" s="6" t="s">
        <v>46</v>
      </c>
      <c r="C1319" s="6" t="s">
        <v>1137</v>
      </c>
      <c r="D1319" s="6" t="s">
        <v>226</v>
      </c>
      <c r="E1319" s="6" t="s">
        <v>3936</v>
      </c>
      <c r="F1319" s="6" t="s">
        <v>3937</v>
      </c>
      <c r="G1319" s="6" t="s">
        <v>1358</v>
      </c>
      <c r="H1319">
        <v>47.687800000000003</v>
      </c>
      <c r="I1319">
        <v>-122.2589</v>
      </c>
      <c r="J1319">
        <v>80717</v>
      </c>
      <c r="K1319">
        <v>13470824</v>
      </c>
      <c r="L1319">
        <v>5</v>
      </c>
      <c r="M1319">
        <v>996</v>
      </c>
      <c r="N1319" t="s">
        <v>3938</v>
      </c>
      <c r="O1319" s="2">
        <f t="shared" si="167"/>
        <v>42924.28125</v>
      </c>
      <c r="P1319" s="3">
        <f t="shared" si="168"/>
        <v>0.4425048828125</v>
      </c>
      <c r="Q1319" s="3">
        <f t="shared" si="169"/>
        <v>0.29022216796875</v>
      </c>
      <c r="R1319" s="3">
        <f t="shared" si="170"/>
        <v>24.795035543925167</v>
      </c>
      <c r="S1319" s="3">
        <f t="shared" si="171"/>
        <v>14.697230552959979</v>
      </c>
      <c r="T1319" s="4">
        <f t="shared" si="172"/>
        <v>106.65704657534248</v>
      </c>
      <c r="U1319" s="4">
        <f t="shared" si="173"/>
        <v>0</v>
      </c>
      <c r="V1319" s="11" t="str">
        <f t="shared" si="174"/>
        <v>44E</v>
      </c>
    </row>
    <row r="1320" spans="1:22" x14ac:dyDescent="0.25">
      <c r="A1320" s="6" t="s">
        <v>3939</v>
      </c>
      <c r="B1320" s="6" t="s">
        <v>50</v>
      </c>
      <c r="C1320" s="6" t="s">
        <v>1137</v>
      </c>
      <c r="D1320" s="6" t="s">
        <v>226</v>
      </c>
      <c r="E1320" s="6" t="s">
        <v>2991</v>
      </c>
      <c r="F1320" s="6" t="s">
        <v>3940</v>
      </c>
      <c r="G1320" s="6" t="s">
        <v>1358</v>
      </c>
      <c r="H1320">
        <v>47.6877</v>
      </c>
      <c r="I1320">
        <v>-122.2591</v>
      </c>
      <c r="J1320">
        <v>80717</v>
      </c>
      <c r="K1320">
        <v>13570723</v>
      </c>
      <c r="L1320">
        <v>4</v>
      </c>
      <c r="M1320">
        <v>999</v>
      </c>
      <c r="N1320" t="s">
        <v>3941</v>
      </c>
      <c r="O1320" s="2">
        <f t="shared" si="167"/>
        <v>42924.288194444445</v>
      </c>
      <c r="P1320" s="3">
        <f t="shared" si="168"/>
        <v>0.439453125</v>
      </c>
      <c r="Q1320" s="3">
        <f t="shared" si="169"/>
        <v>0.29022216796875</v>
      </c>
      <c r="R1320" s="3">
        <f t="shared" si="170"/>
        <v>24.795035543925167</v>
      </c>
      <c r="S1320" s="3">
        <f t="shared" si="171"/>
        <v>14.756501643395893</v>
      </c>
      <c r="T1320" s="4">
        <f t="shared" si="172"/>
        <v>115.78748493150684</v>
      </c>
      <c r="U1320" s="4">
        <f t="shared" si="173"/>
        <v>0</v>
      </c>
      <c r="V1320" s="11" t="str">
        <f t="shared" si="174"/>
        <v>44F</v>
      </c>
    </row>
    <row r="1321" spans="1:22" x14ac:dyDescent="0.25">
      <c r="A1321" s="6" t="s">
        <v>3942</v>
      </c>
      <c r="B1321" s="6" t="s">
        <v>222</v>
      </c>
      <c r="C1321" s="6" t="s">
        <v>927</v>
      </c>
      <c r="D1321" s="6" t="s">
        <v>152</v>
      </c>
      <c r="E1321" s="6" t="s">
        <v>2568</v>
      </c>
      <c r="F1321" s="6" t="s">
        <v>3943</v>
      </c>
      <c r="G1321" s="6" t="s">
        <v>2074</v>
      </c>
      <c r="H1321">
        <v>47.687600000000003</v>
      </c>
      <c r="I1321">
        <v>-122.25920000000001</v>
      </c>
      <c r="J1321">
        <v>80717</v>
      </c>
      <c r="K1321">
        <v>14070723</v>
      </c>
      <c r="L1321">
        <v>4</v>
      </c>
      <c r="M1321">
        <v>999</v>
      </c>
      <c r="N1321">
        <v>59608422</v>
      </c>
      <c r="O1321" s="2">
        <f t="shared" si="167"/>
        <v>42924.295138888891</v>
      </c>
      <c r="P1321" s="3">
        <f t="shared" si="168"/>
        <v>0.4364013671875</v>
      </c>
      <c r="Q1321" s="3">
        <f t="shared" si="169"/>
        <v>0.28839111328125</v>
      </c>
      <c r="R1321" s="3">
        <f t="shared" si="170"/>
        <v>24.799173898726451</v>
      </c>
      <c r="S1321" s="3">
        <f t="shared" si="171"/>
        <v>14.820921615196596</v>
      </c>
      <c r="T1321" s="4">
        <f t="shared" si="172"/>
        <v>121.13048219178083</v>
      </c>
      <c r="U1321" s="4">
        <f t="shared" si="173"/>
        <v>4.4392222748428809</v>
      </c>
      <c r="V1321" s="11" t="str">
        <f t="shared" si="174"/>
        <v>450</v>
      </c>
    </row>
    <row r="1322" spans="1:22" x14ac:dyDescent="0.25">
      <c r="A1322" s="6" t="s">
        <v>3944</v>
      </c>
      <c r="B1322" s="6" t="s">
        <v>50</v>
      </c>
      <c r="C1322" s="6" t="s">
        <v>3002</v>
      </c>
      <c r="D1322" s="6" t="s">
        <v>226</v>
      </c>
      <c r="E1322" s="6" t="s">
        <v>2995</v>
      </c>
      <c r="F1322" s="6" t="s">
        <v>3945</v>
      </c>
      <c r="G1322" s="6" t="s">
        <v>1358</v>
      </c>
      <c r="H1322">
        <v>47.687800000000003</v>
      </c>
      <c r="I1322">
        <v>-122.2591</v>
      </c>
      <c r="J1322">
        <v>80717</v>
      </c>
      <c r="K1322">
        <v>14171021</v>
      </c>
      <c r="L1322">
        <v>7</v>
      </c>
      <c r="M1322">
        <v>999</v>
      </c>
      <c r="N1322" t="s">
        <v>3946</v>
      </c>
      <c r="O1322" s="2">
        <f t="shared" si="167"/>
        <v>42924.302083333328</v>
      </c>
      <c r="P1322" s="3">
        <f t="shared" si="168"/>
        <v>0.439453125</v>
      </c>
      <c r="Q1322" s="3">
        <f t="shared" si="169"/>
        <v>0.28564453125</v>
      </c>
      <c r="R1322" s="3">
        <f t="shared" si="170"/>
        <v>24.795035543925167</v>
      </c>
      <c r="S1322" s="3">
        <f t="shared" si="171"/>
        <v>14.883070763044373</v>
      </c>
      <c r="T1322" s="4">
        <f t="shared" si="172"/>
        <v>125.59425205479452</v>
      </c>
      <c r="U1322" s="4">
        <f t="shared" si="173"/>
        <v>0</v>
      </c>
      <c r="V1322" s="11" t="str">
        <f t="shared" si="174"/>
        <v>451</v>
      </c>
    </row>
    <row r="1323" spans="1:22" x14ac:dyDescent="0.25">
      <c r="A1323" s="6" t="s">
        <v>3947</v>
      </c>
      <c r="B1323" s="6" t="s">
        <v>49</v>
      </c>
      <c r="C1323" s="6" t="s">
        <v>3002</v>
      </c>
      <c r="D1323" s="6" t="s">
        <v>226</v>
      </c>
      <c r="E1323" s="6" t="s">
        <v>3948</v>
      </c>
      <c r="F1323" s="6" t="s">
        <v>3949</v>
      </c>
      <c r="G1323" s="6" t="s">
        <v>1358</v>
      </c>
      <c r="H1323">
        <v>47.687600000000003</v>
      </c>
      <c r="I1323">
        <v>-122.2593</v>
      </c>
      <c r="J1323">
        <v>80717</v>
      </c>
      <c r="K1323">
        <v>14270717</v>
      </c>
      <c r="L1323">
        <v>4</v>
      </c>
      <c r="M1323">
        <v>999</v>
      </c>
      <c r="N1323" t="s">
        <v>3950</v>
      </c>
      <c r="O1323" s="2">
        <f t="shared" si="167"/>
        <v>42924.309027777781</v>
      </c>
      <c r="P1323" s="3">
        <f t="shared" si="168"/>
        <v>0.445556640625</v>
      </c>
      <c r="Q1323" s="3">
        <f t="shared" si="169"/>
        <v>0.28564453125</v>
      </c>
      <c r="R1323" s="3">
        <f t="shared" si="170"/>
        <v>24.795035543925167</v>
      </c>
      <c r="S1323" s="3">
        <f t="shared" si="171"/>
        <v>14.975426419209668</v>
      </c>
      <c r="T1323" s="4">
        <f t="shared" si="172"/>
        <v>130.46381917808219</v>
      </c>
      <c r="U1323" s="4">
        <f t="shared" si="173"/>
        <v>0</v>
      </c>
      <c r="V1323" s="11" t="str">
        <f t="shared" si="174"/>
        <v>452</v>
      </c>
    </row>
    <row r="1324" spans="1:22" x14ac:dyDescent="0.25">
      <c r="A1324" s="6" t="s">
        <v>3951</v>
      </c>
      <c r="B1324" s="6" t="s">
        <v>46</v>
      </c>
      <c r="C1324" s="6" t="s">
        <v>927</v>
      </c>
      <c r="D1324" s="6" t="s">
        <v>226</v>
      </c>
      <c r="E1324" s="6" t="s">
        <v>3952</v>
      </c>
      <c r="F1324" s="6" t="s">
        <v>3030</v>
      </c>
      <c r="G1324" s="6" t="s">
        <v>1358</v>
      </c>
      <c r="H1324">
        <v>47.687600000000003</v>
      </c>
      <c r="I1324">
        <v>-122.2593</v>
      </c>
      <c r="J1324">
        <v>80717</v>
      </c>
      <c r="K1324">
        <v>14370717</v>
      </c>
      <c r="L1324">
        <v>4</v>
      </c>
      <c r="M1324">
        <v>998</v>
      </c>
      <c r="N1324" t="s">
        <v>3953</v>
      </c>
      <c r="O1324" s="2">
        <f t="shared" si="167"/>
        <v>42924.315972222219</v>
      </c>
      <c r="P1324" s="3">
        <f t="shared" si="168"/>
        <v>0.4425048828125</v>
      </c>
      <c r="Q1324" s="3">
        <f t="shared" si="169"/>
        <v>0.28839111328125</v>
      </c>
      <c r="R1324" s="3">
        <f t="shared" si="170"/>
        <v>24.795035543925167</v>
      </c>
      <c r="S1324" s="3">
        <f t="shared" si="171"/>
        <v>15.023027362353901</v>
      </c>
      <c r="T1324" s="4">
        <f t="shared" si="172"/>
        <v>136.21261369863015</v>
      </c>
      <c r="U1324" s="4">
        <f t="shared" si="173"/>
        <v>0</v>
      </c>
      <c r="V1324" s="11" t="str">
        <f t="shared" si="174"/>
        <v>453</v>
      </c>
    </row>
    <row r="1325" spans="1:22" x14ac:dyDescent="0.25">
      <c r="A1325" s="6" t="s">
        <v>3954</v>
      </c>
      <c r="B1325" s="6" t="s">
        <v>50</v>
      </c>
      <c r="C1325" s="6" t="s">
        <v>1903</v>
      </c>
      <c r="D1325" s="6" t="s">
        <v>226</v>
      </c>
      <c r="E1325" s="6" t="s">
        <v>3955</v>
      </c>
      <c r="F1325" s="6" t="s">
        <v>3956</v>
      </c>
      <c r="G1325" s="6" t="s">
        <v>1358</v>
      </c>
      <c r="H1325">
        <v>47.687600000000003</v>
      </c>
      <c r="I1325">
        <v>-122.2593</v>
      </c>
      <c r="J1325">
        <v>80717</v>
      </c>
      <c r="K1325">
        <v>14470715</v>
      </c>
      <c r="L1325">
        <v>4</v>
      </c>
      <c r="M1325">
        <v>937</v>
      </c>
      <c r="N1325" t="s">
        <v>3957</v>
      </c>
      <c r="O1325" s="2">
        <f t="shared" si="167"/>
        <v>42924.322916666672</v>
      </c>
      <c r="P1325" s="3">
        <f t="shared" si="168"/>
        <v>0.439453125</v>
      </c>
      <c r="Q1325" s="3">
        <f t="shared" si="169"/>
        <v>0.28656005859375</v>
      </c>
      <c r="R1325" s="3">
        <f t="shared" si="170"/>
        <v>24.795035543925167</v>
      </c>
      <c r="S1325" s="3">
        <f t="shared" si="171"/>
        <v>15.15896882203441</v>
      </c>
      <c r="T1325" s="4">
        <f t="shared" si="172"/>
        <v>139.32372602739727</v>
      </c>
      <c r="U1325" s="4">
        <f t="shared" si="173"/>
        <v>0</v>
      </c>
      <c r="V1325" s="11" t="str">
        <f t="shared" si="174"/>
        <v>454</v>
      </c>
    </row>
    <row r="1326" spans="1:22" x14ac:dyDescent="0.25">
      <c r="A1326" s="6" t="s">
        <v>3958</v>
      </c>
      <c r="B1326" s="6" t="s">
        <v>50</v>
      </c>
      <c r="C1326" s="6" t="s">
        <v>3002</v>
      </c>
      <c r="D1326" s="6" t="s">
        <v>226</v>
      </c>
      <c r="E1326" s="6" t="s">
        <v>2101</v>
      </c>
      <c r="F1326" s="6" t="s">
        <v>2408</v>
      </c>
      <c r="G1326" s="6" t="s">
        <v>1358</v>
      </c>
      <c r="H1326">
        <v>47.6877</v>
      </c>
      <c r="I1326">
        <v>-122.25920000000001</v>
      </c>
      <c r="J1326">
        <v>80717</v>
      </c>
      <c r="K1326">
        <v>14570716</v>
      </c>
      <c r="L1326">
        <v>4</v>
      </c>
      <c r="M1326">
        <v>1000</v>
      </c>
      <c r="N1326" t="s">
        <v>3959</v>
      </c>
      <c r="O1326" s="2">
        <f t="shared" si="167"/>
        <v>42924.329861111109</v>
      </c>
      <c r="P1326" s="3">
        <f t="shared" si="168"/>
        <v>0.439453125</v>
      </c>
      <c r="Q1326" s="3">
        <f t="shared" si="169"/>
        <v>0.28564453125</v>
      </c>
      <c r="R1326" s="3">
        <f t="shared" si="170"/>
        <v>24.795035543925167</v>
      </c>
      <c r="S1326" s="3">
        <f t="shared" si="171"/>
        <v>15.285712940193207</v>
      </c>
      <c r="T1326" s="4">
        <f t="shared" si="172"/>
        <v>142.29957260273972</v>
      </c>
      <c r="U1326" s="4">
        <f t="shared" si="173"/>
        <v>0</v>
      </c>
      <c r="V1326" s="11" t="str">
        <f t="shared" si="174"/>
        <v>455</v>
      </c>
    </row>
    <row r="1327" spans="1:22" x14ac:dyDescent="0.25">
      <c r="A1327" s="6" t="s">
        <v>3960</v>
      </c>
      <c r="B1327" s="6" t="s">
        <v>50</v>
      </c>
      <c r="C1327" s="6" t="s">
        <v>1903</v>
      </c>
      <c r="D1327" s="6" t="s">
        <v>226</v>
      </c>
      <c r="E1327" s="6" t="s">
        <v>3961</v>
      </c>
      <c r="F1327" s="6" t="s">
        <v>3962</v>
      </c>
      <c r="G1327" s="6" t="s">
        <v>1358</v>
      </c>
      <c r="H1327">
        <v>47.6873</v>
      </c>
      <c r="I1327">
        <v>-122.259</v>
      </c>
      <c r="J1327">
        <v>80717</v>
      </c>
      <c r="K1327">
        <v>15070718</v>
      </c>
      <c r="L1327">
        <v>4</v>
      </c>
      <c r="M1327">
        <v>995</v>
      </c>
      <c r="N1327">
        <v>59609232</v>
      </c>
      <c r="O1327" s="2">
        <f t="shared" si="167"/>
        <v>42924.336805555555</v>
      </c>
      <c r="P1327" s="3">
        <f t="shared" si="168"/>
        <v>0.439453125</v>
      </c>
      <c r="Q1327" s="3">
        <f t="shared" si="169"/>
        <v>0.28656005859375</v>
      </c>
      <c r="R1327" s="3">
        <f t="shared" si="170"/>
        <v>24.795035543925167</v>
      </c>
      <c r="S1327" s="3">
        <f t="shared" si="171"/>
        <v>15.374938797285097</v>
      </c>
      <c r="T1327" s="4">
        <f t="shared" si="172"/>
        <v>146.62807671232878</v>
      </c>
      <c r="U1327" s="4">
        <f t="shared" si="173"/>
        <v>0</v>
      </c>
      <c r="V1327" s="11" t="str">
        <f t="shared" si="174"/>
        <v>456</v>
      </c>
    </row>
    <row r="1328" spans="1:22" x14ac:dyDescent="0.25">
      <c r="A1328" s="6" t="s">
        <v>3963</v>
      </c>
      <c r="B1328" s="6" t="s">
        <v>50</v>
      </c>
      <c r="C1328" s="6" t="s">
        <v>3493</v>
      </c>
      <c r="D1328" s="6" t="s">
        <v>152</v>
      </c>
      <c r="E1328" s="6" t="s">
        <v>3964</v>
      </c>
      <c r="F1328" s="6" t="s">
        <v>3965</v>
      </c>
      <c r="G1328" s="6" t="s">
        <v>1358</v>
      </c>
      <c r="H1328">
        <v>47.6873</v>
      </c>
      <c r="I1328">
        <v>-122.259</v>
      </c>
      <c r="J1328">
        <v>80717</v>
      </c>
      <c r="K1328">
        <v>15170719</v>
      </c>
      <c r="L1328">
        <v>4</v>
      </c>
      <c r="M1328">
        <v>1000</v>
      </c>
      <c r="N1328" t="s">
        <v>3966</v>
      </c>
      <c r="O1328" s="2">
        <f t="shared" si="167"/>
        <v>42924.34375</v>
      </c>
      <c r="P1328" s="3">
        <f t="shared" si="168"/>
        <v>0.439453125</v>
      </c>
      <c r="Q1328" s="3">
        <f t="shared" si="169"/>
        <v>0.2874755859375</v>
      </c>
      <c r="R1328" s="3">
        <f t="shared" si="170"/>
        <v>24.799173898726451</v>
      </c>
      <c r="S1328" s="3">
        <f t="shared" si="171"/>
        <v>15.462017574832885</v>
      </c>
      <c r="T1328" s="4">
        <f t="shared" si="172"/>
        <v>150.07735342465753</v>
      </c>
      <c r="U1328" s="4">
        <f t="shared" si="173"/>
        <v>0</v>
      </c>
      <c r="V1328" s="11" t="str">
        <f t="shared" si="174"/>
        <v>457</v>
      </c>
    </row>
    <row r="1329" spans="1:22" x14ac:dyDescent="0.25">
      <c r="A1329" s="6" t="s">
        <v>3967</v>
      </c>
      <c r="B1329" s="6" t="s">
        <v>50</v>
      </c>
      <c r="C1329" s="6" t="s">
        <v>1903</v>
      </c>
      <c r="D1329" s="6" t="s">
        <v>152</v>
      </c>
      <c r="E1329" s="6" t="s">
        <v>3968</v>
      </c>
      <c r="F1329" s="6" t="s">
        <v>3969</v>
      </c>
      <c r="G1329" s="6" t="s">
        <v>1358</v>
      </c>
      <c r="H1329">
        <v>47.687399999999997</v>
      </c>
      <c r="I1329">
        <v>-122.2589</v>
      </c>
      <c r="J1329">
        <v>80717</v>
      </c>
      <c r="K1329">
        <v>15270719</v>
      </c>
      <c r="L1329">
        <v>4</v>
      </c>
      <c r="M1329">
        <v>990</v>
      </c>
      <c r="N1329" s="9">
        <v>59609600</v>
      </c>
      <c r="O1329" s="2">
        <f t="shared" si="167"/>
        <v>42924.350694444445</v>
      </c>
      <c r="P1329" s="3">
        <f t="shared" si="168"/>
        <v>0.439453125</v>
      </c>
      <c r="Q1329" s="3">
        <f t="shared" si="169"/>
        <v>0.28656005859375</v>
      </c>
      <c r="R1329" s="3">
        <f t="shared" si="170"/>
        <v>24.799173898726451</v>
      </c>
      <c r="S1329" s="3">
        <f t="shared" si="171"/>
        <v>15.639969173976738</v>
      </c>
      <c r="T1329" s="4">
        <f t="shared" si="172"/>
        <v>154.7440219178082</v>
      </c>
      <c r="U1329" s="4">
        <f t="shared" si="173"/>
        <v>0</v>
      </c>
      <c r="V1329" s="11" t="str">
        <f t="shared" si="174"/>
        <v>458</v>
      </c>
    </row>
    <row r="1330" spans="1:22" x14ac:dyDescent="0.25">
      <c r="A1330" s="6" t="s">
        <v>3970</v>
      </c>
      <c r="B1330" s="6" t="s">
        <v>50</v>
      </c>
      <c r="C1330" s="6" t="s">
        <v>301</v>
      </c>
      <c r="D1330" s="6" t="s">
        <v>226</v>
      </c>
      <c r="E1330" s="6" t="s">
        <v>2094</v>
      </c>
      <c r="F1330" s="6" t="s">
        <v>3971</v>
      </c>
      <c r="G1330" s="6" t="s">
        <v>2074</v>
      </c>
      <c r="H1330">
        <v>47.6877</v>
      </c>
      <c r="I1330">
        <v>-122.2589</v>
      </c>
      <c r="J1330">
        <v>80717</v>
      </c>
      <c r="K1330">
        <v>15373300</v>
      </c>
      <c r="L1330">
        <v>30</v>
      </c>
      <c r="M1330">
        <v>964</v>
      </c>
      <c r="N1330">
        <v>59609954</v>
      </c>
      <c r="O1330" s="2">
        <f t="shared" si="167"/>
        <v>42924.357638888891</v>
      </c>
      <c r="P1330" s="3">
        <f t="shared" si="168"/>
        <v>0.439453125</v>
      </c>
      <c r="Q1330" s="3">
        <f t="shared" si="169"/>
        <v>0.2838134765625</v>
      </c>
      <c r="R1330" s="3">
        <f t="shared" si="170"/>
        <v>24.795035543925167</v>
      </c>
      <c r="S1330" s="3">
        <f t="shared" si="171"/>
        <v>15.796071257014603</v>
      </c>
      <c r="T1330" s="4">
        <f t="shared" si="172"/>
        <v>157.85513424657535</v>
      </c>
      <c r="U1330" s="4">
        <f t="shared" si="173"/>
        <v>4.4392222748428809</v>
      </c>
      <c r="V1330" s="11" t="str">
        <f t="shared" si="174"/>
        <v>459</v>
      </c>
    </row>
    <row r="1331" spans="1:22" x14ac:dyDescent="0.25">
      <c r="A1331" s="6" t="s">
        <v>3972</v>
      </c>
      <c r="B1331" s="6" t="s">
        <v>46</v>
      </c>
      <c r="C1331" s="6" t="s">
        <v>298</v>
      </c>
      <c r="D1331" s="6" t="s">
        <v>226</v>
      </c>
      <c r="E1331" s="6" t="s">
        <v>3973</v>
      </c>
      <c r="F1331" s="6" t="s">
        <v>3974</v>
      </c>
      <c r="G1331" s="6" t="s">
        <v>2056</v>
      </c>
      <c r="H1331">
        <v>47.6877</v>
      </c>
      <c r="I1331">
        <v>-122.259</v>
      </c>
      <c r="J1331">
        <v>80717</v>
      </c>
      <c r="K1331">
        <v>15470621</v>
      </c>
      <c r="L1331">
        <v>3</v>
      </c>
      <c r="M1331">
        <v>992</v>
      </c>
      <c r="N1331" t="s">
        <v>3975</v>
      </c>
      <c r="O1331" s="2">
        <f t="shared" si="167"/>
        <v>42924.364583333328</v>
      </c>
      <c r="P1331" s="3">
        <f t="shared" si="168"/>
        <v>0.4425048828125</v>
      </c>
      <c r="Q1331" s="3">
        <f t="shared" si="169"/>
        <v>0.28289794921875</v>
      </c>
      <c r="R1331" s="3">
        <f t="shared" si="170"/>
        <v>24.795035543925167</v>
      </c>
      <c r="S1331" s="3">
        <f t="shared" si="171"/>
        <v>15.963999564748804</v>
      </c>
      <c r="T1331" s="4">
        <f t="shared" si="172"/>
        <v>160.15465205479452</v>
      </c>
      <c r="U1331" s="4">
        <f t="shared" si="173"/>
        <v>5.1264000819477049</v>
      </c>
      <c r="V1331" s="11" t="str">
        <f t="shared" si="174"/>
        <v>45A</v>
      </c>
    </row>
    <row r="1332" spans="1:22" x14ac:dyDescent="0.25">
      <c r="A1332" s="6" t="s">
        <v>3976</v>
      </c>
      <c r="B1332" s="6" t="s">
        <v>222</v>
      </c>
      <c r="C1332" s="6" t="s">
        <v>810</v>
      </c>
      <c r="D1332" s="6" t="s">
        <v>226</v>
      </c>
      <c r="E1332" s="6" t="s">
        <v>3977</v>
      </c>
      <c r="F1332" s="6" t="s">
        <v>3978</v>
      </c>
      <c r="G1332" s="6" t="s">
        <v>1745</v>
      </c>
      <c r="H1332">
        <v>47.687800000000003</v>
      </c>
      <c r="I1332">
        <v>-122.2589</v>
      </c>
      <c r="J1332">
        <v>80717</v>
      </c>
      <c r="K1332">
        <v>15570822</v>
      </c>
      <c r="L1332">
        <v>5</v>
      </c>
      <c r="M1332">
        <v>861</v>
      </c>
      <c r="N1332" t="s">
        <v>3979</v>
      </c>
      <c r="O1332" s="2">
        <f t="shared" si="167"/>
        <v>42924.371527777781</v>
      </c>
      <c r="P1332" s="3">
        <f t="shared" si="168"/>
        <v>0.4364013671875</v>
      </c>
      <c r="Q1332" s="3">
        <f t="shared" si="169"/>
        <v>0.27923583984375</v>
      </c>
      <c r="R1332" s="3">
        <f t="shared" si="170"/>
        <v>24.795035543925167</v>
      </c>
      <c r="S1332" s="3">
        <f t="shared" si="171"/>
        <v>16.051167961122189</v>
      </c>
      <c r="T1332" s="4">
        <f t="shared" si="172"/>
        <v>164.34789041095888</v>
      </c>
      <c r="U1332" s="4">
        <f t="shared" si="173"/>
        <v>5.7319679651977298</v>
      </c>
      <c r="V1332" s="11" t="str">
        <f t="shared" si="174"/>
        <v>45B</v>
      </c>
    </row>
    <row r="1333" spans="1:22" x14ac:dyDescent="0.25">
      <c r="A1333" s="6" t="s">
        <v>3980</v>
      </c>
      <c r="B1333" s="6" t="s">
        <v>289</v>
      </c>
      <c r="C1333" s="6" t="s">
        <v>2981</v>
      </c>
      <c r="D1333" s="6" t="s">
        <v>226</v>
      </c>
      <c r="E1333" s="6" t="s">
        <v>3981</v>
      </c>
      <c r="F1333" s="6" t="s">
        <v>1534</v>
      </c>
      <c r="G1333" s="6" t="s">
        <v>1358</v>
      </c>
      <c r="H1333">
        <v>47.6877</v>
      </c>
      <c r="I1333">
        <v>-122.25920000000001</v>
      </c>
      <c r="J1333">
        <v>80717</v>
      </c>
      <c r="K1333">
        <v>16071320</v>
      </c>
      <c r="L1333">
        <v>10</v>
      </c>
      <c r="M1333">
        <v>990</v>
      </c>
      <c r="N1333" t="s">
        <v>3982</v>
      </c>
      <c r="O1333" s="2">
        <f t="shared" si="167"/>
        <v>42924.378472222219</v>
      </c>
      <c r="P1333" s="3">
        <f t="shared" si="168"/>
        <v>0.433349609375</v>
      </c>
      <c r="Q1333" s="3">
        <f t="shared" si="169"/>
        <v>0.2801513671875</v>
      </c>
      <c r="R1333" s="3">
        <f t="shared" si="170"/>
        <v>24.795035543925167</v>
      </c>
      <c r="S1333" s="3">
        <f t="shared" si="171"/>
        <v>16.213351460558158</v>
      </c>
      <c r="T1333" s="4">
        <f t="shared" si="172"/>
        <v>167.32373698630136</v>
      </c>
      <c r="U1333" s="4">
        <f t="shared" si="173"/>
        <v>0</v>
      </c>
      <c r="V1333" s="11" t="str">
        <f t="shared" si="174"/>
        <v>45C</v>
      </c>
    </row>
    <row r="1334" spans="1:22" x14ac:dyDescent="0.25">
      <c r="A1334" s="6" t="s">
        <v>3983</v>
      </c>
      <c r="B1334" s="6" t="s">
        <v>21</v>
      </c>
      <c r="C1334" s="6" t="s">
        <v>1906</v>
      </c>
      <c r="D1334" s="6" t="s">
        <v>226</v>
      </c>
      <c r="E1334" s="6" t="s">
        <v>3984</v>
      </c>
      <c r="F1334" s="6" t="s">
        <v>1628</v>
      </c>
      <c r="G1334" s="6" t="s">
        <v>1358</v>
      </c>
      <c r="H1334">
        <v>47.687800000000003</v>
      </c>
      <c r="I1334">
        <v>-122.25879999999999</v>
      </c>
      <c r="J1334">
        <v>80717</v>
      </c>
      <c r="K1334">
        <v>16171022</v>
      </c>
      <c r="L1334">
        <v>7</v>
      </c>
      <c r="M1334">
        <v>999</v>
      </c>
      <c r="N1334" t="s">
        <v>3985</v>
      </c>
      <c r="O1334" s="2">
        <f t="shared" si="167"/>
        <v>42924.385416666672</v>
      </c>
      <c r="P1334" s="3">
        <f t="shared" si="168"/>
        <v>0.4302978515625</v>
      </c>
      <c r="Q1334" s="3">
        <f t="shared" si="169"/>
        <v>0.28106689453125</v>
      </c>
      <c r="R1334" s="3">
        <f t="shared" si="170"/>
        <v>24.795035543925167</v>
      </c>
      <c r="S1334" s="3">
        <f t="shared" si="171"/>
        <v>16.336569738177104</v>
      </c>
      <c r="T1334" s="4">
        <f t="shared" si="172"/>
        <v>171.92277260273974</v>
      </c>
      <c r="U1334" s="4">
        <f t="shared" si="173"/>
        <v>0</v>
      </c>
      <c r="V1334" s="11" t="str">
        <f t="shared" si="174"/>
        <v>45D</v>
      </c>
    </row>
    <row r="1335" spans="1:22" x14ac:dyDescent="0.25">
      <c r="A1335" s="6" t="s">
        <v>3986</v>
      </c>
      <c r="B1335" s="6" t="s">
        <v>222</v>
      </c>
      <c r="C1335" s="6" t="s">
        <v>810</v>
      </c>
      <c r="D1335" s="6" t="s">
        <v>226</v>
      </c>
      <c r="E1335" s="6" t="s">
        <v>3987</v>
      </c>
      <c r="F1335" s="6" t="s">
        <v>3988</v>
      </c>
      <c r="G1335" s="6" t="s">
        <v>1358</v>
      </c>
      <c r="H1335">
        <v>47.687800000000003</v>
      </c>
      <c r="I1335">
        <v>-122.259</v>
      </c>
      <c r="J1335">
        <v>80717</v>
      </c>
      <c r="K1335">
        <v>16270722</v>
      </c>
      <c r="L1335">
        <v>4</v>
      </c>
      <c r="M1335">
        <v>998</v>
      </c>
      <c r="N1335" t="s">
        <v>3989</v>
      </c>
      <c r="O1335" s="2">
        <f t="shared" si="167"/>
        <v>42924.392361111109</v>
      </c>
      <c r="P1335" s="3">
        <f t="shared" si="168"/>
        <v>0.4364013671875</v>
      </c>
      <c r="Q1335" s="3">
        <f t="shared" si="169"/>
        <v>0.27923583984375</v>
      </c>
      <c r="R1335" s="3">
        <f t="shared" si="170"/>
        <v>24.795035543925167</v>
      </c>
      <c r="S1335" s="3">
        <f t="shared" si="171"/>
        <v>16.579966844568901</v>
      </c>
      <c r="T1335" s="4">
        <f t="shared" si="172"/>
        <v>177.19813698630136</v>
      </c>
      <c r="U1335" s="4">
        <f t="shared" si="173"/>
        <v>0</v>
      </c>
      <c r="V1335" s="11" t="str">
        <f t="shared" si="174"/>
        <v>45E</v>
      </c>
    </row>
    <row r="1336" spans="1:22" x14ac:dyDescent="0.25">
      <c r="A1336" s="6" t="s">
        <v>3990</v>
      </c>
      <c r="B1336" s="6" t="s">
        <v>222</v>
      </c>
      <c r="C1336" s="6" t="s">
        <v>1670</v>
      </c>
      <c r="D1336" s="6" t="s">
        <v>152</v>
      </c>
      <c r="E1336" s="6" t="s">
        <v>602</v>
      </c>
      <c r="F1336" s="6" t="s">
        <v>3991</v>
      </c>
      <c r="G1336" s="6" t="s">
        <v>1358</v>
      </c>
      <c r="H1336">
        <v>47.687800000000003</v>
      </c>
      <c r="I1336">
        <v>-122.259</v>
      </c>
      <c r="J1336">
        <v>80717</v>
      </c>
      <c r="K1336">
        <v>16370722</v>
      </c>
      <c r="L1336">
        <v>4</v>
      </c>
      <c r="M1336">
        <v>999</v>
      </c>
      <c r="N1336" t="s">
        <v>3992</v>
      </c>
      <c r="O1336" s="2">
        <f t="shared" si="167"/>
        <v>42924.399305555555</v>
      </c>
      <c r="P1336" s="3">
        <f t="shared" si="168"/>
        <v>0.4364013671875</v>
      </c>
      <c r="Q1336" s="3">
        <f t="shared" si="169"/>
        <v>0.27374267578125</v>
      </c>
      <c r="R1336" s="3">
        <f t="shared" si="170"/>
        <v>24.799173898726451</v>
      </c>
      <c r="S1336" s="3">
        <f t="shared" si="171"/>
        <v>20.57511525635897</v>
      </c>
      <c r="T1336" s="4">
        <f t="shared" si="172"/>
        <v>1518.1551835616438</v>
      </c>
      <c r="U1336" s="4">
        <f t="shared" si="173"/>
        <v>0</v>
      </c>
      <c r="V1336" s="11" t="str">
        <f t="shared" si="174"/>
        <v>45F</v>
      </c>
    </row>
    <row r="1337" spans="1:22" x14ac:dyDescent="0.25">
      <c r="A1337" s="6" t="s">
        <v>3993</v>
      </c>
      <c r="B1337" s="6" t="s">
        <v>21</v>
      </c>
      <c r="C1337" s="6" t="s">
        <v>143</v>
      </c>
      <c r="D1337" s="6" t="s">
        <v>152</v>
      </c>
      <c r="E1337" s="6" t="s">
        <v>162</v>
      </c>
      <c r="F1337" s="6" t="s">
        <v>3994</v>
      </c>
      <c r="G1337" s="6" t="s">
        <v>1947</v>
      </c>
      <c r="H1337">
        <v>47.687800000000003</v>
      </c>
      <c r="I1337">
        <v>-122.25879999999999</v>
      </c>
      <c r="J1337">
        <v>80717</v>
      </c>
      <c r="K1337">
        <v>16470722</v>
      </c>
      <c r="L1337">
        <v>4</v>
      </c>
      <c r="M1337">
        <v>998</v>
      </c>
      <c r="N1337" t="s">
        <v>3995</v>
      </c>
      <c r="O1337" s="2">
        <f t="shared" si="167"/>
        <v>42924.40625</v>
      </c>
      <c r="P1337" s="3">
        <f t="shared" si="168"/>
        <v>0.4302978515625</v>
      </c>
      <c r="Q1337" s="3">
        <f t="shared" si="169"/>
        <v>0.263671875</v>
      </c>
      <c r="R1337" s="3">
        <f t="shared" si="170"/>
        <v>24.799173898726451</v>
      </c>
      <c r="S1337" s="3">
        <f t="shared" si="171"/>
        <v>24.296461973752344</v>
      </c>
      <c r="T1337" s="4">
        <f t="shared" si="172"/>
        <v>1695.9620164383562</v>
      </c>
      <c r="U1337" s="4">
        <f t="shared" si="173"/>
        <v>2.5625587331231401</v>
      </c>
      <c r="V1337" s="11" t="str">
        <f t="shared" si="174"/>
        <v>460</v>
      </c>
    </row>
    <row r="1338" spans="1:22" x14ac:dyDescent="0.25">
      <c r="A1338" s="6" t="s">
        <v>3996</v>
      </c>
      <c r="B1338" s="6" t="s">
        <v>77</v>
      </c>
      <c r="C1338" s="6" t="s">
        <v>150</v>
      </c>
      <c r="D1338" s="6" t="s">
        <v>152</v>
      </c>
      <c r="E1338" s="6" t="s">
        <v>2374</v>
      </c>
      <c r="F1338" s="6" t="s">
        <v>3997</v>
      </c>
      <c r="G1338" s="6" t="s">
        <v>1358</v>
      </c>
      <c r="H1338">
        <v>47.687800000000003</v>
      </c>
      <c r="I1338">
        <v>-122.2589</v>
      </c>
      <c r="J1338">
        <v>80717</v>
      </c>
      <c r="K1338">
        <v>16570823</v>
      </c>
      <c r="L1338">
        <v>5</v>
      </c>
      <c r="M1338">
        <v>999</v>
      </c>
      <c r="N1338" t="s">
        <v>3998</v>
      </c>
      <c r="O1338" s="2">
        <f t="shared" si="167"/>
        <v>42924.413194444445</v>
      </c>
      <c r="P1338" s="3">
        <f t="shared" si="168"/>
        <v>0.421142578125</v>
      </c>
      <c r="Q1338" s="3">
        <f t="shared" si="169"/>
        <v>0.25726318359375</v>
      </c>
      <c r="R1338" s="3">
        <f t="shared" si="170"/>
        <v>24.799173898726451</v>
      </c>
      <c r="S1338" s="3">
        <f t="shared" si="171"/>
        <v>27.543876455821135</v>
      </c>
      <c r="T1338" s="4">
        <f t="shared" si="172"/>
        <v>1721.1214465753426</v>
      </c>
      <c r="U1338" s="4">
        <f t="shared" si="173"/>
        <v>0</v>
      </c>
      <c r="V1338" s="11" t="str">
        <f t="shared" si="174"/>
        <v>461</v>
      </c>
    </row>
    <row r="1339" spans="1:22" x14ac:dyDescent="0.25">
      <c r="A1339" s="6" t="s">
        <v>3999</v>
      </c>
      <c r="B1339" s="6" t="s">
        <v>81</v>
      </c>
      <c r="C1339" s="6" t="s">
        <v>167</v>
      </c>
      <c r="D1339" s="6" t="s">
        <v>152</v>
      </c>
      <c r="E1339" s="6" t="s">
        <v>4000</v>
      </c>
      <c r="F1339" s="6" t="s">
        <v>4001</v>
      </c>
      <c r="G1339" s="6" t="s">
        <v>1358</v>
      </c>
      <c r="H1339">
        <v>47.6877</v>
      </c>
      <c r="I1339">
        <v>-122.2589</v>
      </c>
      <c r="J1339">
        <v>80717</v>
      </c>
      <c r="K1339">
        <v>17070621</v>
      </c>
      <c r="L1339">
        <v>3</v>
      </c>
      <c r="M1339">
        <v>999</v>
      </c>
      <c r="N1339" t="s">
        <v>4002</v>
      </c>
      <c r="O1339" s="2">
        <f t="shared" si="167"/>
        <v>42924.420138888891</v>
      </c>
      <c r="P1339" s="3">
        <f t="shared" si="168"/>
        <v>0.4150390625</v>
      </c>
      <c r="Q1339" s="3">
        <f t="shared" si="169"/>
        <v>0.245361328125</v>
      </c>
      <c r="R1339" s="3">
        <f t="shared" si="170"/>
        <v>24.799173898726451</v>
      </c>
      <c r="S1339" s="3">
        <f t="shared" si="171"/>
        <v>30.371137323558401</v>
      </c>
      <c r="T1339" s="4">
        <f t="shared" si="172"/>
        <v>1821.3533698630138</v>
      </c>
      <c r="U1339" s="4">
        <f t="shared" si="173"/>
        <v>0</v>
      </c>
      <c r="V1339" s="11" t="str">
        <f t="shared" si="174"/>
        <v>462</v>
      </c>
    </row>
    <row r="1340" spans="1:22" x14ac:dyDescent="0.25">
      <c r="A1340" s="6" t="s">
        <v>4003</v>
      </c>
      <c r="B1340" s="6" t="s">
        <v>82</v>
      </c>
      <c r="C1340" s="6" t="s">
        <v>101</v>
      </c>
      <c r="D1340" s="6" t="s">
        <v>152</v>
      </c>
      <c r="E1340" s="6" t="s">
        <v>4004</v>
      </c>
      <c r="F1340" s="6" t="s">
        <v>2339</v>
      </c>
      <c r="G1340" s="6" t="s">
        <v>1358</v>
      </c>
      <c r="H1340">
        <v>47.687800000000003</v>
      </c>
      <c r="I1340">
        <v>-122.259</v>
      </c>
      <c r="J1340">
        <v>80717</v>
      </c>
      <c r="K1340">
        <v>17170621</v>
      </c>
      <c r="L1340">
        <v>3</v>
      </c>
      <c r="M1340">
        <v>1000</v>
      </c>
      <c r="N1340" t="s">
        <v>4005</v>
      </c>
      <c r="O1340" s="2">
        <f t="shared" si="167"/>
        <v>42924.427083333328</v>
      </c>
      <c r="P1340" s="3">
        <f t="shared" si="168"/>
        <v>0.4119873046875</v>
      </c>
      <c r="Q1340" s="3">
        <f t="shared" si="169"/>
        <v>0.2398681640625</v>
      </c>
      <c r="R1340" s="3">
        <f t="shared" si="170"/>
        <v>24.799173898726451</v>
      </c>
      <c r="S1340" s="3">
        <f t="shared" si="171"/>
        <v>32.9210662562229</v>
      </c>
      <c r="T1340" s="4">
        <f t="shared" si="172"/>
        <v>1888.2422849315069</v>
      </c>
      <c r="U1340" s="4">
        <f t="shared" si="173"/>
        <v>0</v>
      </c>
      <c r="V1340" s="11" t="str">
        <f t="shared" si="174"/>
        <v>463</v>
      </c>
    </row>
    <row r="1341" spans="1:22" x14ac:dyDescent="0.25">
      <c r="A1341" s="6" t="s">
        <v>4006</v>
      </c>
      <c r="B1341" s="6" t="s">
        <v>51</v>
      </c>
      <c r="C1341" s="6" t="s">
        <v>175</v>
      </c>
      <c r="D1341" s="6" t="s">
        <v>152</v>
      </c>
      <c r="E1341" s="6" t="s">
        <v>4007</v>
      </c>
      <c r="F1341" s="6" t="s">
        <v>2339</v>
      </c>
      <c r="G1341" s="6" t="s">
        <v>1358</v>
      </c>
      <c r="H1341">
        <v>47.6877</v>
      </c>
      <c r="I1341">
        <v>-122.2589</v>
      </c>
      <c r="J1341">
        <v>80717</v>
      </c>
      <c r="K1341">
        <v>17271221</v>
      </c>
      <c r="L1341">
        <v>9</v>
      </c>
      <c r="M1341">
        <v>998</v>
      </c>
      <c r="N1341" t="s">
        <v>4008</v>
      </c>
      <c r="O1341" s="2">
        <f t="shared" si="167"/>
        <v>42924.434027777781</v>
      </c>
      <c r="P1341" s="3">
        <f t="shared" si="168"/>
        <v>0.3997802734375</v>
      </c>
      <c r="Q1341" s="3">
        <f t="shared" si="169"/>
        <v>0.230712890625</v>
      </c>
      <c r="R1341" s="3">
        <f t="shared" si="170"/>
        <v>24.799173898726451</v>
      </c>
      <c r="S1341" s="3">
        <f t="shared" si="171"/>
        <v>35.329360960978477</v>
      </c>
      <c r="T1341" s="4">
        <f t="shared" si="172"/>
        <v>1888.2422849315069</v>
      </c>
      <c r="U1341" s="4">
        <f t="shared" si="173"/>
        <v>0</v>
      </c>
      <c r="V1341" s="11" t="str">
        <f t="shared" si="174"/>
        <v>464</v>
      </c>
    </row>
    <row r="1342" spans="1:22" x14ac:dyDescent="0.25">
      <c r="A1342" s="6" t="s">
        <v>4009</v>
      </c>
      <c r="B1342" s="6" t="s">
        <v>166</v>
      </c>
      <c r="C1342" s="6" t="s">
        <v>175</v>
      </c>
      <c r="D1342" s="6" t="s">
        <v>152</v>
      </c>
      <c r="E1342" s="6" t="s">
        <v>4010</v>
      </c>
      <c r="F1342" s="6" t="s">
        <v>2339</v>
      </c>
      <c r="G1342" s="6" t="s">
        <v>1358</v>
      </c>
      <c r="H1342">
        <v>47.687899999999999</v>
      </c>
      <c r="I1342">
        <v>-122.259</v>
      </c>
      <c r="J1342">
        <v>80717</v>
      </c>
      <c r="K1342">
        <v>17371221</v>
      </c>
      <c r="L1342">
        <v>9</v>
      </c>
      <c r="M1342">
        <v>995</v>
      </c>
      <c r="N1342" t="s">
        <v>4011</v>
      </c>
      <c r="O1342" s="2">
        <f t="shared" si="167"/>
        <v>42924.440972222219</v>
      </c>
      <c r="P1342" s="3">
        <f t="shared" si="168"/>
        <v>0.396728515625</v>
      </c>
      <c r="Q1342" s="3">
        <f t="shared" si="169"/>
        <v>0.230712890625</v>
      </c>
      <c r="R1342" s="3">
        <f t="shared" si="170"/>
        <v>24.799173898726451</v>
      </c>
      <c r="S1342" s="3">
        <f t="shared" si="171"/>
        <v>37.186733805120184</v>
      </c>
      <c r="T1342" s="4">
        <f t="shared" si="172"/>
        <v>1888.2422849315069</v>
      </c>
      <c r="U1342" s="4">
        <f t="shared" si="173"/>
        <v>0</v>
      </c>
      <c r="V1342" s="11" t="str">
        <f t="shared" si="174"/>
        <v>465</v>
      </c>
    </row>
    <row r="1343" spans="1:22" x14ac:dyDescent="0.25">
      <c r="A1343" s="6" t="s">
        <v>4012</v>
      </c>
      <c r="B1343" s="6" t="s">
        <v>79</v>
      </c>
      <c r="C1343" s="6" t="s">
        <v>98</v>
      </c>
      <c r="D1343" s="6" t="s">
        <v>152</v>
      </c>
      <c r="E1343" s="6" t="s">
        <v>4013</v>
      </c>
      <c r="F1343" s="6" t="s">
        <v>1901</v>
      </c>
      <c r="G1343" s="6" t="s">
        <v>1947</v>
      </c>
      <c r="H1343">
        <v>47.6877</v>
      </c>
      <c r="I1343">
        <v>-122.25920000000001</v>
      </c>
      <c r="J1343">
        <v>80717</v>
      </c>
      <c r="K1343">
        <v>17470618</v>
      </c>
      <c r="L1343">
        <v>3</v>
      </c>
      <c r="M1343">
        <v>942</v>
      </c>
      <c r="N1343" t="s">
        <v>4014</v>
      </c>
      <c r="O1343" s="2">
        <f t="shared" si="167"/>
        <v>42924.447916666672</v>
      </c>
      <c r="P1343" s="3">
        <f t="shared" si="168"/>
        <v>0.3936767578125</v>
      </c>
      <c r="Q1343" s="3">
        <f t="shared" si="169"/>
        <v>0.22247314453125</v>
      </c>
      <c r="R1343" s="3">
        <f t="shared" si="170"/>
        <v>24.799173898726451</v>
      </c>
      <c r="S1343" s="3">
        <f t="shared" si="171"/>
        <v>38.641329904331371</v>
      </c>
      <c r="T1343" s="4">
        <f t="shared" si="172"/>
        <v>1888.1746520547947</v>
      </c>
      <c r="U1343" s="4">
        <f t="shared" si="173"/>
        <v>2.5625587331231401</v>
      </c>
      <c r="V1343" s="11" t="str">
        <f t="shared" si="174"/>
        <v>466</v>
      </c>
    </row>
    <row r="1344" spans="1:22" x14ac:dyDescent="0.25">
      <c r="A1344" s="6" t="s">
        <v>4015</v>
      </c>
      <c r="B1344" s="6" t="s">
        <v>180</v>
      </c>
      <c r="C1344" s="6" t="s">
        <v>97</v>
      </c>
      <c r="D1344" s="6" t="s">
        <v>152</v>
      </c>
      <c r="E1344" s="6" t="s">
        <v>4016</v>
      </c>
      <c r="F1344" s="6" t="s">
        <v>1901</v>
      </c>
      <c r="G1344" s="6" t="s">
        <v>1358</v>
      </c>
      <c r="H1344">
        <v>47.687899999999999</v>
      </c>
      <c r="I1344">
        <v>-122.259</v>
      </c>
      <c r="J1344">
        <v>80717</v>
      </c>
      <c r="K1344">
        <v>17572000</v>
      </c>
      <c r="L1344">
        <v>17</v>
      </c>
      <c r="M1344">
        <v>937</v>
      </c>
      <c r="N1344" t="s">
        <v>4017</v>
      </c>
      <c r="O1344" s="2">
        <f t="shared" si="167"/>
        <v>42924.454861111109</v>
      </c>
      <c r="P1344" s="3">
        <f t="shared" si="168"/>
        <v>0.384521484375</v>
      </c>
      <c r="Q1344" s="3">
        <f t="shared" si="169"/>
        <v>0.22064208984375</v>
      </c>
      <c r="R1344" s="3">
        <f t="shared" si="170"/>
        <v>24.799173898726451</v>
      </c>
      <c r="S1344" s="3">
        <f t="shared" si="171"/>
        <v>39.336381569549303</v>
      </c>
      <c r="T1344" s="4">
        <f t="shared" si="172"/>
        <v>1888.1746520547947</v>
      </c>
      <c r="U1344" s="4">
        <f t="shared" si="173"/>
        <v>0</v>
      </c>
      <c r="V1344" s="11" t="str">
        <f t="shared" si="174"/>
        <v>467</v>
      </c>
    </row>
    <row r="1345" spans="1:22" x14ac:dyDescent="0.25">
      <c r="A1345" s="6" t="s">
        <v>4018</v>
      </c>
      <c r="B1345" s="6" t="s">
        <v>41</v>
      </c>
      <c r="C1345" s="6" t="s">
        <v>118</v>
      </c>
      <c r="D1345" s="6" t="s">
        <v>152</v>
      </c>
      <c r="E1345" s="6" t="s">
        <v>4019</v>
      </c>
      <c r="F1345" s="6" t="s">
        <v>1901</v>
      </c>
      <c r="G1345" s="6" t="s">
        <v>1358</v>
      </c>
      <c r="H1345">
        <v>47.6875</v>
      </c>
      <c r="I1345">
        <v>-122.2589</v>
      </c>
      <c r="J1345">
        <v>80717</v>
      </c>
      <c r="K1345">
        <v>18070717</v>
      </c>
      <c r="L1345">
        <v>4</v>
      </c>
      <c r="M1345">
        <v>972</v>
      </c>
      <c r="N1345" t="s">
        <v>4020</v>
      </c>
      <c r="O1345" s="2">
        <f t="shared" si="167"/>
        <v>42924.461805555555</v>
      </c>
      <c r="P1345" s="3">
        <f t="shared" si="168"/>
        <v>0.390625</v>
      </c>
      <c r="Q1345" s="3">
        <f t="shared" si="169"/>
        <v>0.2215576171875</v>
      </c>
      <c r="R1345" s="3">
        <f t="shared" si="170"/>
        <v>24.799173898726451</v>
      </c>
      <c r="S1345" s="3">
        <f t="shared" si="171"/>
        <v>41.75055666268662</v>
      </c>
      <c r="T1345" s="4">
        <f t="shared" si="172"/>
        <v>1888.1746520547947</v>
      </c>
      <c r="U1345" s="4">
        <f t="shared" si="173"/>
        <v>0</v>
      </c>
      <c r="V1345" s="11" t="str">
        <f t="shared" si="174"/>
        <v>468</v>
      </c>
    </row>
    <row r="1346" spans="1:22" x14ac:dyDescent="0.25">
      <c r="A1346" s="6" t="s">
        <v>4021</v>
      </c>
      <c r="B1346" s="6" t="s">
        <v>23</v>
      </c>
      <c r="C1346" s="6" t="s">
        <v>97</v>
      </c>
      <c r="D1346" s="6" t="s">
        <v>152</v>
      </c>
      <c r="E1346" s="6" t="s">
        <v>4022</v>
      </c>
      <c r="F1346" s="6" t="s">
        <v>1901</v>
      </c>
      <c r="G1346" s="6" t="s">
        <v>1358</v>
      </c>
      <c r="H1346">
        <v>47.6875</v>
      </c>
      <c r="I1346">
        <v>-122.25879999999999</v>
      </c>
      <c r="J1346">
        <v>80717</v>
      </c>
      <c r="K1346">
        <v>18170816</v>
      </c>
      <c r="L1346">
        <v>5</v>
      </c>
      <c r="M1346">
        <v>998</v>
      </c>
      <c r="N1346" t="s">
        <v>4023</v>
      </c>
      <c r="O1346" s="2">
        <f t="shared" ref="O1346:O1409" si="175">(HEX2DEC(A1346)/86400)+25569</f>
        <v>42924.46875</v>
      </c>
      <c r="P1346" s="3">
        <f t="shared" ref="P1346:P1409" si="176">HEX2DEC(B1346)/32768*100</f>
        <v>0.37841796875</v>
      </c>
      <c r="Q1346" s="3">
        <f t="shared" ref="Q1346:Q1409" si="177">HEX2DEC(C1346)/32768*30</f>
        <v>0.22064208984375</v>
      </c>
      <c r="R1346" s="3">
        <f t="shared" ref="R1346:R1409" si="178">1/($X$2+$X$3*LOG10(5600-HEX2DEC(D1346))+$X$4*LOG10(5600-HEX2DEC(D1346))^3)-273.15</f>
        <v>24.799173898726451</v>
      </c>
      <c r="S1346" s="3">
        <f t="shared" ref="S1346:S1409" si="179">1/($X$2+$X$3*LOG10(21000-HEX2DEC(E1346))+$X$4*LOG10(21000-HEX2DEC(E1346))^3)-273.15</f>
        <v>43.457913912460754</v>
      </c>
      <c r="T1346" s="4">
        <f t="shared" ref="T1346:T1409" si="180">((HEX2DEC(F1346)+4700)-4842)*0.049372/0.73</f>
        <v>1888.1746520547947</v>
      </c>
      <c r="U1346" s="4">
        <f t="shared" ref="U1346:U1409" si="181">DEGREES(ACOS((1000-G1346)/1000))</f>
        <v>0</v>
      </c>
      <c r="V1346" s="11" t="str">
        <f t="shared" si="174"/>
        <v>469</v>
      </c>
    </row>
    <row r="1347" spans="1:22" x14ac:dyDescent="0.25">
      <c r="A1347" s="6" t="s">
        <v>4024</v>
      </c>
      <c r="B1347" s="6" t="s">
        <v>5</v>
      </c>
      <c r="C1347" s="6" t="s">
        <v>161</v>
      </c>
      <c r="D1347" s="6" t="s">
        <v>152</v>
      </c>
      <c r="E1347" s="6" t="s">
        <v>4025</v>
      </c>
      <c r="F1347" s="6" t="s">
        <v>1901</v>
      </c>
      <c r="G1347" s="6" t="s">
        <v>1745</v>
      </c>
      <c r="H1347">
        <v>47.687399999999997</v>
      </c>
      <c r="I1347">
        <v>-122.2589</v>
      </c>
      <c r="J1347">
        <v>80717</v>
      </c>
      <c r="K1347">
        <v>18270717</v>
      </c>
      <c r="L1347">
        <v>4</v>
      </c>
      <c r="M1347">
        <v>994</v>
      </c>
      <c r="N1347" t="s">
        <v>4026</v>
      </c>
      <c r="O1347" s="2">
        <f t="shared" si="175"/>
        <v>42924.475694444445</v>
      </c>
      <c r="P1347" s="3">
        <f t="shared" si="176"/>
        <v>0.3753662109375</v>
      </c>
      <c r="Q1347" s="3">
        <f t="shared" si="177"/>
        <v>0.23529052734375</v>
      </c>
      <c r="R1347" s="3">
        <f t="shared" si="178"/>
        <v>24.799173898726451</v>
      </c>
      <c r="S1347" s="3">
        <f t="shared" si="179"/>
        <v>44.599964840814607</v>
      </c>
      <c r="T1347" s="4">
        <f t="shared" si="180"/>
        <v>1888.1746520547947</v>
      </c>
      <c r="U1347" s="4">
        <f t="shared" si="181"/>
        <v>5.7319679651977298</v>
      </c>
      <c r="V1347" s="11" t="str">
        <f t="shared" si="174"/>
        <v>46A</v>
      </c>
    </row>
    <row r="1348" spans="1:22" x14ac:dyDescent="0.25">
      <c r="A1348" s="6" t="s">
        <v>4027</v>
      </c>
      <c r="B1348" s="6" t="s">
        <v>7</v>
      </c>
      <c r="C1348" s="6" t="s">
        <v>266</v>
      </c>
      <c r="D1348" s="6" t="s">
        <v>152</v>
      </c>
      <c r="E1348" s="6" t="s">
        <v>4028</v>
      </c>
      <c r="F1348" s="6" t="s">
        <v>1901</v>
      </c>
      <c r="G1348" s="6" t="s">
        <v>1947</v>
      </c>
      <c r="H1348">
        <v>47.687800000000003</v>
      </c>
      <c r="I1348">
        <v>-122.2593</v>
      </c>
      <c r="J1348">
        <v>80717</v>
      </c>
      <c r="K1348">
        <v>18371800</v>
      </c>
      <c r="L1348">
        <v>15</v>
      </c>
      <c r="M1348">
        <v>993</v>
      </c>
      <c r="N1348" t="s">
        <v>4029</v>
      </c>
      <c r="O1348" s="2">
        <f t="shared" si="175"/>
        <v>42924.482638888891</v>
      </c>
      <c r="P1348" s="3">
        <f t="shared" si="176"/>
        <v>0.372314453125</v>
      </c>
      <c r="Q1348" s="3">
        <f t="shared" si="177"/>
        <v>0.2490234375</v>
      </c>
      <c r="R1348" s="3">
        <f t="shared" si="178"/>
        <v>24.799173898726451</v>
      </c>
      <c r="S1348" s="3">
        <f t="shared" si="179"/>
        <v>45.893005760422568</v>
      </c>
      <c r="T1348" s="4">
        <f t="shared" si="180"/>
        <v>1888.1746520547947</v>
      </c>
      <c r="U1348" s="4">
        <f t="shared" si="181"/>
        <v>2.5625587331231401</v>
      </c>
      <c r="V1348" s="11" t="str">
        <f t="shared" ref="V1348:V1411" si="182">DEC2HEX((HEX2DEC(A1348)-HEX2DEC(A$2))/600)</f>
        <v>46B</v>
      </c>
    </row>
    <row r="1349" spans="1:22" x14ac:dyDescent="0.25">
      <c r="A1349" s="6" t="s">
        <v>4030</v>
      </c>
      <c r="B1349" s="6" t="s">
        <v>7</v>
      </c>
      <c r="C1349" s="6" t="s">
        <v>254</v>
      </c>
      <c r="D1349" s="6" t="s">
        <v>152</v>
      </c>
      <c r="E1349" s="6" t="s">
        <v>4031</v>
      </c>
      <c r="F1349" s="6" t="s">
        <v>1901</v>
      </c>
      <c r="G1349" s="6" t="s">
        <v>1358</v>
      </c>
      <c r="H1349">
        <v>47.688000000000002</v>
      </c>
      <c r="I1349">
        <v>-122.2594</v>
      </c>
      <c r="J1349">
        <v>80717</v>
      </c>
      <c r="K1349">
        <v>18471121</v>
      </c>
      <c r="L1349">
        <v>8</v>
      </c>
      <c r="M1349">
        <v>988</v>
      </c>
      <c r="N1349" t="s">
        <v>4032</v>
      </c>
      <c r="O1349" s="2">
        <f t="shared" si="175"/>
        <v>42924.489583333328</v>
      </c>
      <c r="P1349" s="3">
        <f t="shared" si="176"/>
        <v>0.372314453125</v>
      </c>
      <c r="Q1349" s="3">
        <f t="shared" si="177"/>
        <v>0.2655029296875</v>
      </c>
      <c r="R1349" s="3">
        <f t="shared" si="178"/>
        <v>24.799173898726451</v>
      </c>
      <c r="S1349" s="3">
        <f t="shared" si="179"/>
        <v>45.373343765461527</v>
      </c>
      <c r="T1349" s="4">
        <f t="shared" si="180"/>
        <v>1888.1746520547947</v>
      </c>
      <c r="U1349" s="4">
        <f t="shared" si="181"/>
        <v>0</v>
      </c>
      <c r="V1349" s="11" t="str">
        <f t="shared" si="182"/>
        <v>46C</v>
      </c>
    </row>
    <row r="1350" spans="1:22" x14ac:dyDescent="0.25">
      <c r="A1350" s="6" t="s">
        <v>4033</v>
      </c>
      <c r="B1350" s="6" t="s">
        <v>195</v>
      </c>
      <c r="C1350" s="6" t="s">
        <v>3521</v>
      </c>
      <c r="D1350" s="6" t="s">
        <v>152</v>
      </c>
      <c r="E1350" s="6" t="s">
        <v>2313</v>
      </c>
      <c r="F1350" s="6" t="s">
        <v>1901</v>
      </c>
      <c r="G1350" s="6" t="s">
        <v>1947</v>
      </c>
      <c r="H1350">
        <v>47.6877</v>
      </c>
      <c r="I1350">
        <v>-122.2591</v>
      </c>
      <c r="J1350">
        <v>80717</v>
      </c>
      <c r="K1350">
        <v>18573400</v>
      </c>
      <c r="L1350">
        <v>31</v>
      </c>
      <c r="M1350">
        <v>379</v>
      </c>
      <c r="N1350" t="s">
        <v>4034</v>
      </c>
      <c r="O1350" s="2">
        <f t="shared" si="175"/>
        <v>42924.496527777781</v>
      </c>
      <c r="P1350" s="3">
        <f t="shared" si="176"/>
        <v>0.3631591796875</v>
      </c>
      <c r="Q1350" s="3">
        <f t="shared" si="177"/>
        <v>0.29205322265625</v>
      </c>
      <c r="R1350" s="3">
        <f t="shared" si="178"/>
        <v>24.799173898726451</v>
      </c>
      <c r="S1350" s="3">
        <f t="shared" si="179"/>
        <v>46.242469940126</v>
      </c>
      <c r="T1350" s="4">
        <f t="shared" si="180"/>
        <v>1888.1746520547947</v>
      </c>
      <c r="U1350" s="4">
        <f t="shared" si="181"/>
        <v>2.5625587331231401</v>
      </c>
      <c r="V1350" s="11" t="str">
        <f t="shared" si="182"/>
        <v>46D</v>
      </c>
    </row>
    <row r="1351" spans="1:22" x14ac:dyDescent="0.25">
      <c r="A1351" s="6" t="s">
        <v>4035</v>
      </c>
      <c r="B1351" s="6" t="s">
        <v>190</v>
      </c>
      <c r="C1351" s="6" t="s">
        <v>4036</v>
      </c>
      <c r="D1351" s="6" t="s">
        <v>152</v>
      </c>
      <c r="E1351" s="6" t="s">
        <v>1798</v>
      </c>
      <c r="F1351" s="6" t="s">
        <v>1901</v>
      </c>
      <c r="G1351" s="6" t="s">
        <v>45</v>
      </c>
      <c r="H1351">
        <v>47.6877</v>
      </c>
      <c r="I1351">
        <v>-122.2591</v>
      </c>
      <c r="J1351">
        <v>80717</v>
      </c>
      <c r="K1351">
        <v>19070820</v>
      </c>
      <c r="L1351">
        <v>5</v>
      </c>
      <c r="M1351">
        <v>810</v>
      </c>
      <c r="N1351" t="s">
        <v>4037</v>
      </c>
      <c r="O1351" s="2">
        <f t="shared" si="175"/>
        <v>42924.503472222219</v>
      </c>
      <c r="P1351" s="3">
        <f t="shared" si="176"/>
        <v>0.3662109375</v>
      </c>
      <c r="Q1351" s="3">
        <f t="shared" si="177"/>
        <v>0.3167724609375</v>
      </c>
      <c r="R1351" s="3">
        <f t="shared" si="178"/>
        <v>24.799173898726451</v>
      </c>
      <c r="S1351" s="3">
        <f t="shared" si="179"/>
        <v>45.960220920717575</v>
      </c>
      <c r="T1351" s="4">
        <f t="shared" si="180"/>
        <v>1888.1746520547947</v>
      </c>
      <c r="U1351" s="4">
        <f t="shared" si="181"/>
        <v>21.092603534956726</v>
      </c>
      <c r="V1351" s="11" t="str">
        <f t="shared" si="182"/>
        <v>46E</v>
      </c>
    </row>
    <row r="1352" spans="1:22" x14ac:dyDescent="0.25">
      <c r="A1352" s="6" t="s">
        <v>4038</v>
      </c>
      <c r="B1352" s="6" t="s">
        <v>190</v>
      </c>
      <c r="C1352" s="6" t="s">
        <v>2731</v>
      </c>
      <c r="D1352" s="6" t="s">
        <v>152</v>
      </c>
      <c r="E1352" s="6" t="s">
        <v>3611</v>
      </c>
      <c r="F1352" s="6" t="s">
        <v>1901</v>
      </c>
      <c r="G1352" s="6" t="s">
        <v>1947</v>
      </c>
      <c r="H1352">
        <v>47.687600000000003</v>
      </c>
      <c r="I1352">
        <v>-122.2591</v>
      </c>
      <c r="J1352">
        <v>80717</v>
      </c>
      <c r="K1352">
        <v>19170719</v>
      </c>
      <c r="L1352">
        <v>4</v>
      </c>
      <c r="M1352">
        <v>989</v>
      </c>
      <c r="N1352" t="s">
        <v>4039</v>
      </c>
      <c r="O1352" s="2">
        <f t="shared" si="175"/>
        <v>42924.510416666672</v>
      </c>
      <c r="P1352" s="3">
        <f t="shared" si="176"/>
        <v>0.3662109375</v>
      </c>
      <c r="Q1352" s="3">
        <f t="shared" si="177"/>
        <v>0.33782958984375</v>
      </c>
      <c r="R1352" s="3">
        <f t="shared" si="178"/>
        <v>24.799173898726451</v>
      </c>
      <c r="S1352" s="3">
        <f t="shared" si="179"/>
        <v>45.340579637257747</v>
      </c>
      <c r="T1352" s="4">
        <f t="shared" si="180"/>
        <v>1888.1746520547947</v>
      </c>
      <c r="U1352" s="4">
        <f t="shared" si="181"/>
        <v>2.5625587331231401</v>
      </c>
      <c r="V1352" s="11" t="str">
        <f t="shared" si="182"/>
        <v>46F</v>
      </c>
    </row>
    <row r="1353" spans="1:22" x14ac:dyDescent="0.25">
      <c r="A1353" s="6" t="s">
        <v>4040</v>
      </c>
      <c r="B1353" s="6" t="s">
        <v>190</v>
      </c>
      <c r="C1353" s="6" t="s">
        <v>4041</v>
      </c>
      <c r="D1353" s="6" t="s">
        <v>152</v>
      </c>
      <c r="E1353" s="6" t="s">
        <v>4042</v>
      </c>
      <c r="F1353" s="6" t="s">
        <v>1901</v>
      </c>
      <c r="G1353" s="6" t="s">
        <v>2360</v>
      </c>
      <c r="H1353">
        <v>47.6877</v>
      </c>
      <c r="I1353">
        <v>-122.25920000000001</v>
      </c>
      <c r="J1353">
        <v>80717</v>
      </c>
      <c r="K1353">
        <v>19270719</v>
      </c>
      <c r="L1353">
        <v>4</v>
      </c>
      <c r="M1353">
        <v>986</v>
      </c>
      <c r="N1353" t="s">
        <v>4043</v>
      </c>
      <c r="O1353" s="2">
        <f t="shared" si="175"/>
        <v>42924.517361111109</v>
      </c>
      <c r="P1353" s="3">
        <f t="shared" si="176"/>
        <v>0.3662109375</v>
      </c>
      <c r="Q1353" s="3">
        <f t="shared" si="177"/>
        <v>0.34698486328125</v>
      </c>
      <c r="R1353" s="3">
        <f t="shared" si="178"/>
        <v>24.799173898726451</v>
      </c>
      <c r="S1353" s="3">
        <f t="shared" si="179"/>
        <v>46.516804123274198</v>
      </c>
      <c r="T1353" s="4">
        <f t="shared" si="180"/>
        <v>1888.1746520547947</v>
      </c>
      <c r="U1353" s="4">
        <f t="shared" si="181"/>
        <v>6.7832889062333557</v>
      </c>
      <c r="V1353" s="11" t="str">
        <f t="shared" si="182"/>
        <v>470</v>
      </c>
    </row>
    <row r="1354" spans="1:22" x14ac:dyDescent="0.25">
      <c r="A1354" s="6" t="s">
        <v>4044</v>
      </c>
      <c r="B1354" s="6" t="s">
        <v>195</v>
      </c>
      <c r="C1354" s="6" t="s">
        <v>945</v>
      </c>
      <c r="D1354" s="6" t="s">
        <v>152</v>
      </c>
      <c r="E1354" s="6" t="s">
        <v>4045</v>
      </c>
      <c r="F1354" s="6" t="s">
        <v>1901</v>
      </c>
      <c r="G1354" s="6" t="s">
        <v>1915</v>
      </c>
      <c r="H1354">
        <v>47.687800000000003</v>
      </c>
      <c r="I1354">
        <v>-122.2591</v>
      </c>
      <c r="J1354">
        <v>80717</v>
      </c>
      <c r="K1354">
        <v>19370720</v>
      </c>
      <c r="L1354">
        <v>4</v>
      </c>
      <c r="M1354">
        <v>975</v>
      </c>
      <c r="N1354" t="s">
        <v>4046</v>
      </c>
      <c r="O1354" s="2">
        <f t="shared" si="175"/>
        <v>42924.524305555555</v>
      </c>
      <c r="P1354" s="3">
        <f t="shared" si="176"/>
        <v>0.3631591796875</v>
      </c>
      <c r="Q1354" s="3">
        <f t="shared" si="177"/>
        <v>0.380859375</v>
      </c>
      <c r="R1354" s="3">
        <f t="shared" si="178"/>
        <v>24.799173898726451</v>
      </c>
      <c r="S1354" s="3">
        <f t="shared" si="179"/>
        <v>48.713274717846787</v>
      </c>
      <c r="T1354" s="4">
        <f t="shared" si="180"/>
        <v>1888.1746520547947</v>
      </c>
      <c r="U1354" s="4">
        <f t="shared" si="181"/>
        <v>3.62430749400795</v>
      </c>
      <c r="V1354" s="11" t="str">
        <f t="shared" si="182"/>
        <v>471</v>
      </c>
    </row>
    <row r="1355" spans="1:22" x14ac:dyDescent="0.25">
      <c r="A1355" s="6" t="s">
        <v>4047</v>
      </c>
      <c r="B1355" s="6" t="s">
        <v>193</v>
      </c>
      <c r="C1355" s="6" t="s">
        <v>3116</v>
      </c>
      <c r="D1355" s="6" t="s">
        <v>152</v>
      </c>
      <c r="E1355" s="6" t="s">
        <v>4048</v>
      </c>
      <c r="F1355" s="6" t="s">
        <v>1901</v>
      </c>
      <c r="G1355" s="6" t="s">
        <v>1915</v>
      </c>
      <c r="H1355">
        <v>47.687600000000003</v>
      </c>
      <c r="I1355">
        <v>-122.25920000000001</v>
      </c>
      <c r="J1355">
        <v>80717</v>
      </c>
      <c r="K1355">
        <v>19470718</v>
      </c>
      <c r="L1355">
        <v>4</v>
      </c>
      <c r="M1355">
        <v>996</v>
      </c>
      <c r="N1355" t="s">
        <v>4049</v>
      </c>
      <c r="O1355" s="2">
        <f t="shared" si="175"/>
        <v>42924.53125</v>
      </c>
      <c r="P1355" s="3">
        <f t="shared" si="176"/>
        <v>0.360107421875</v>
      </c>
      <c r="Q1355" s="3">
        <f t="shared" si="177"/>
        <v>0.4376220703125</v>
      </c>
      <c r="R1355" s="3">
        <f t="shared" si="178"/>
        <v>24.799173898726451</v>
      </c>
      <c r="S1355" s="3">
        <f t="shared" si="179"/>
        <v>49.618038171927765</v>
      </c>
      <c r="T1355" s="4">
        <f t="shared" si="180"/>
        <v>1888.1746520547947</v>
      </c>
      <c r="U1355" s="4">
        <f t="shared" si="181"/>
        <v>3.62430749400795</v>
      </c>
      <c r="V1355" s="11" t="str">
        <f t="shared" si="182"/>
        <v>472</v>
      </c>
    </row>
    <row r="1356" spans="1:22" x14ac:dyDescent="0.25">
      <c r="A1356" s="6" t="s">
        <v>4050</v>
      </c>
      <c r="B1356" s="6" t="s">
        <v>193</v>
      </c>
      <c r="C1356" s="6" t="s">
        <v>4051</v>
      </c>
      <c r="D1356" s="6" t="s">
        <v>152</v>
      </c>
      <c r="E1356" s="6" t="s">
        <v>4052</v>
      </c>
      <c r="F1356" s="6" t="s">
        <v>1901</v>
      </c>
      <c r="G1356" s="6" t="s">
        <v>1358</v>
      </c>
      <c r="H1356">
        <v>47.6877</v>
      </c>
      <c r="I1356">
        <v>-122.2591</v>
      </c>
      <c r="J1356">
        <v>80717</v>
      </c>
      <c r="K1356">
        <v>19570720</v>
      </c>
      <c r="L1356">
        <v>4</v>
      </c>
      <c r="M1356">
        <v>996</v>
      </c>
      <c r="N1356" t="s">
        <v>4053</v>
      </c>
      <c r="O1356" s="2">
        <f t="shared" si="175"/>
        <v>42924.538194444445</v>
      </c>
      <c r="P1356" s="3">
        <f t="shared" si="176"/>
        <v>0.360107421875</v>
      </c>
      <c r="Q1356" s="3">
        <f t="shared" si="177"/>
        <v>0.4852294921875</v>
      </c>
      <c r="R1356" s="3">
        <f t="shared" si="178"/>
        <v>24.799173898726451</v>
      </c>
      <c r="S1356" s="3">
        <f t="shared" si="179"/>
        <v>50.906090781315925</v>
      </c>
      <c r="T1356" s="4">
        <f t="shared" si="180"/>
        <v>1888.1746520547947</v>
      </c>
      <c r="U1356" s="4">
        <f t="shared" si="181"/>
        <v>0</v>
      </c>
      <c r="V1356" s="11" t="str">
        <f t="shared" si="182"/>
        <v>473</v>
      </c>
    </row>
    <row r="1357" spans="1:22" x14ac:dyDescent="0.25">
      <c r="A1357" s="6" t="s">
        <v>4054</v>
      </c>
      <c r="B1357" s="6" t="s">
        <v>193</v>
      </c>
      <c r="C1357" s="6" t="s">
        <v>4055</v>
      </c>
      <c r="D1357" s="6" t="s">
        <v>152</v>
      </c>
      <c r="E1357" s="6" t="s">
        <v>4056</v>
      </c>
      <c r="F1357" s="6" t="s">
        <v>1921</v>
      </c>
      <c r="G1357" s="6" t="s">
        <v>2102</v>
      </c>
      <c r="H1357">
        <v>47.687100000000001</v>
      </c>
      <c r="I1357">
        <v>-122.2603</v>
      </c>
      <c r="J1357">
        <v>80717</v>
      </c>
      <c r="K1357">
        <v>20070706</v>
      </c>
      <c r="L1357">
        <v>4</v>
      </c>
      <c r="M1357">
        <v>961</v>
      </c>
      <c r="N1357" t="s">
        <v>4057</v>
      </c>
      <c r="O1357" s="2">
        <f t="shared" si="175"/>
        <v>42924.545138888891</v>
      </c>
      <c r="P1357" s="3">
        <f t="shared" si="176"/>
        <v>0.360107421875</v>
      </c>
      <c r="Q1357" s="3">
        <f t="shared" si="177"/>
        <v>0.5401611328125</v>
      </c>
      <c r="R1357" s="3">
        <f t="shared" si="178"/>
        <v>24.799173898726451</v>
      </c>
      <c r="S1357" s="3">
        <f t="shared" si="179"/>
        <v>51.888991244884039</v>
      </c>
      <c r="T1357" s="4">
        <f t="shared" si="180"/>
        <v>1888.1070191780821</v>
      </c>
      <c r="U1357" s="4">
        <f t="shared" si="181"/>
        <v>7.6928124515598792</v>
      </c>
      <c r="V1357" s="11" t="str">
        <f t="shared" si="182"/>
        <v>474</v>
      </c>
    </row>
    <row r="1358" spans="1:22" x14ac:dyDescent="0.25">
      <c r="A1358" s="6" t="s">
        <v>4058</v>
      </c>
      <c r="B1358" s="6" t="s">
        <v>197</v>
      </c>
      <c r="C1358" s="6" t="s">
        <v>4059</v>
      </c>
      <c r="D1358" s="6" t="s">
        <v>152</v>
      </c>
      <c r="E1358" s="6" t="s">
        <v>4060</v>
      </c>
      <c r="F1358" s="6" t="s">
        <v>1921</v>
      </c>
      <c r="G1358" s="6" t="s">
        <v>1358</v>
      </c>
      <c r="H1358">
        <v>47.687100000000001</v>
      </c>
      <c r="I1358">
        <v>-122.26009999999999</v>
      </c>
      <c r="J1358">
        <v>80717</v>
      </c>
      <c r="K1358">
        <v>20170707</v>
      </c>
      <c r="L1358">
        <v>4</v>
      </c>
      <c r="M1358">
        <v>993</v>
      </c>
      <c r="N1358" t="s">
        <v>4061</v>
      </c>
      <c r="O1358" s="2">
        <f t="shared" si="175"/>
        <v>42924.552083333328</v>
      </c>
      <c r="P1358" s="3">
        <f t="shared" si="176"/>
        <v>0.35400390625</v>
      </c>
      <c r="Q1358" s="3">
        <f t="shared" si="177"/>
        <v>0.57861328125</v>
      </c>
      <c r="R1358" s="3">
        <f t="shared" si="178"/>
        <v>24.799173898726451</v>
      </c>
      <c r="S1358" s="3">
        <f t="shared" si="179"/>
        <v>52.404004151597633</v>
      </c>
      <c r="T1358" s="4">
        <f t="shared" si="180"/>
        <v>1888.1070191780821</v>
      </c>
      <c r="U1358" s="4">
        <f t="shared" si="181"/>
        <v>0</v>
      </c>
      <c r="V1358" s="11" t="str">
        <f t="shared" si="182"/>
        <v>475</v>
      </c>
    </row>
    <row r="1359" spans="1:22" x14ac:dyDescent="0.25">
      <c r="A1359" s="6" t="s">
        <v>4062</v>
      </c>
      <c r="B1359" s="6" t="s">
        <v>193</v>
      </c>
      <c r="C1359" s="6" t="s">
        <v>1578</v>
      </c>
      <c r="D1359" s="6" t="s">
        <v>152</v>
      </c>
      <c r="E1359" s="6" t="s">
        <v>4063</v>
      </c>
      <c r="F1359" s="6" t="s">
        <v>1921</v>
      </c>
      <c r="G1359" s="6" t="s">
        <v>2323</v>
      </c>
      <c r="H1359">
        <v>47.687100000000001</v>
      </c>
      <c r="I1359">
        <v>-122.26009999999999</v>
      </c>
      <c r="J1359">
        <v>80717</v>
      </c>
      <c r="K1359">
        <v>20270605</v>
      </c>
      <c r="L1359">
        <v>3</v>
      </c>
      <c r="M1359">
        <v>989</v>
      </c>
      <c r="N1359" t="s">
        <v>4064</v>
      </c>
      <c r="O1359" s="2">
        <f t="shared" si="175"/>
        <v>42924.559027777781</v>
      </c>
      <c r="P1359" s="3">
        <f t="shared" si="176"/>
        <v>0.360107421875</v>
      </c>
      <c r="Q1359" s="3">
        <f t="shared" si="177"/>
        <v>0.61248779296875</v>
      </c>
      <c r="R1359" s="3">
        <f t="shared" si="178"/>
        <v>24.799173898726451</v>
      </c>
      <c r="S1359" s="3">
        <f t="shared" si="179"/>
        <v>52.628273697314739</v>
      </c>
      <c r="T1359" s="4">
        <f t="shared" si="180"/>
        <v>1888.1070191780821</v>
      </c>
      <c r="U1359" s="4">
        <f t="shared" si="181"/>
        <v>6.2795806410970254</v>
      </c>
      <c r="V1359" s="11" t="str">
        <f t="shared" si="182"/>
        <v>476</v>
      </c>
    </row>
    <row r="1360" spans="1:22" x14ac:dyDescent="0.25">
      <c r="A1360" s="6" t="s">
        <v>4065</v>
      </c>
      <c r="B1360" s="6" t="s">
        <v>54</v>
      </c>
      <c r="C1360" s="6" t="s">
        <v>2642</v>
      </c>
      <c r="D1360" s="6" t="s">
        <v>152</v>
      </c>
      <c r="E1360" s="6" t="s">
        <v>4066</v>
      </c>
      <c r="F1360" s="6" t="s">
        <v>1921</v>
      </c>
      <c r="G1360" s="6" t="s">
        <v>1947</v>
      </c>
      <c r="H1360">
        <v>47.687800000000003</v>
      </c>
      <c r="I1360">
        <v>-122.2591</v>
      </c>
      <c r="J1360">
        <v>80717</v>
      </c>
      <c r="K1360">
        <v>20372000</v>
      </c>
      <c r="L1360">
        <v>17</v>
      </c>
      <c r="M1360">
        <v>937</v>
      </c>
      <c r="N1360" t="s">
        <v>4067</v>
      </c>
      <c r="O1360" s="2">
        <f t="shared" si="175"/>
        <v>42924.565972222219</v>
      </c>
      <c r="P1360" s="3">
        <f t="shared" si="176"/>
        <v>0.3570556640625</v>
      </c>
      <c r="Q1360" s="3">
        <f t="shared" si="177"/>
        <v>0.63812255859375</v>
      </c>
      <c r="R1360" s="3">
        <f t="shared" si="178"/>
        <v>24.799173898726451</v>
      </c>
      <c r="S1360" s="3">
        <f t="shared" si="179"/>
        <v>52.493452166784266</v>
      </c>
      <c r="T1360" s="4">
        <f t="shared" si="180"/>
        <v>1888.1070191780821</v>
      </c>
      <c r="U1360" s="4">
        <f t="shared" si="181"/>
        <v>2.5625587331231401</v>
      </c>
      <c r="V1360" s="11" t="str">
        <f t="shared" si="182"/>
        <v>477</v>
      </c>
    </row>
    <row r="1361" spans="1:22" x14ac:dyDescent="0.25">
      <c r="A1361" s="6" t="s">
        <v>4068</v>
      </c>
      <c r="B1361" s="6" t="s">
        <v>197</v>
      </c>
      <c r="C1361" s="6" t="s">
        <v>4069</v>
      </c>
      <c r="D1361" s="6" t="s">
        <v>152</v>
      </c>
      <c r="E1361" s="6" t="s">
        <v>4070</v>
      </c>
      <c r="F1361" s="6" t="s">
        <v>1921</v>
      </c>
      <c r="G1361" s="6" t="s">
        <v>2074</v>
      </c>
      <c r="H1361">
        <v>47.6877</v>
      </c>
      <c r="I1361">
        <v>-122.2591</v>
      </c>
      <c r="J1361">
        <v>80717</v>
      </c>
      <c r="K1361">
        <v>20471621</v>
      </c>
      <c r="L1361">
        <v>13</v>
      </c>
      <c r="M1361">
        <v>917</v>
      </c>
      <c r="N1361" t="s">
        <v>4071</v>
      </c>
      <c r="O1361" s="2">
        <f t="shared" si="175"/>
        <v>42924.572916666672</v>
      </c>
      <c r="P1361" s="3">
        <f t="shared" si="176"/>
        <v>0.35400390625</v>
      </c>
      <c r="Q1361" s="3">
        <f t="shared" si="177"/>
        <v>0.63720703125</v>
      </c>
      <c r="R1361" s="3">
        <f t="shared" si="178"/>
        <v>24.799173898726451</v>
      </c>
      <c r="S1361" s="3">
        <f t="shared" si="179"/>
        <v>53.006934480242251</v>
      </c>
      <c r="T1361" s="4">
        <f t="shared" si="180"/>
        <v>1888.1070191780821</v>
      </c>
      <c r="U1361" s="4">
        <f t="shared" si="181"/>
        <v>4.4392222748428809</v>
      </c>
      <c r="V1361" s="11" t="str">
        <f t="shared" si="182"/>
        <v>478</v>
      </c>
    </row>
    <row r="1362" spans="1:22" x14ac:dyDescent="0.25">
      <c r="A1362" s="6" t="s">
        <v>4072</v>
      </c>
      <c r="B1362" s="6" t="s">
        <v>54</v>
      </c>
      <c r="C1362" s="6" t="s">
        <v>4073</v>
      </c>
      <c r="D1362" s="6" t="s">
        <v>152</v>
      </c>
      <c r="E1362" s="6" t="s">
        <v>4074</v>
      </c>
      <c r="F1362" s="6" t="s">
        <v>1921</v>
      </c>
      <c r="G1362" s="6" t="s">
        <v>1947</v>
      </c>
      <c r="H1362">
        <v>47.6877</v>
      </c>
      <c r="I1362">
        <v>-122.2591</v>
      </c>
      <c r="J1362">
        <v>80717</v>
      </c>
      <c r="K1362">
        <v>20571621</v>
      </c>
      <c r="L1362">
        <v>13</v>
      </c>
      <c r="M1362">
        <v>947</v>
      </c>
      <c r="N1362" s="9" t="s">
        <v>4075</v>
      </c>
      <c r="O1362" s="2">
        <f t="shared" si="175"/>
        <v>42924.579861111109</v>
      </c>
      <c r="P1362" s="3">
        <f t="shared" si="176"/>
        <v>0.3570556640625</v>
      </c>
      <c r="Q1362" s="3">
        <f t="shared" si="177"/>
        <v>0.65185546875</v>
      </c>
      <c r="R1362" s="3">
        <f t="shared" si="178"/>
        <v>24.799173898726451</v>
      </c>
      <c r="S1362" s="3">
        <f t="shared" si="179"/>
        <v>52.270475386329338</v>
      </c>
      <c r="T1362" s="4">
        <f t="shared" si="180"/>
        <v>1888.1070191780821</v>
      </c>
      <c r="U1362" s="4">
        <f t="shared" si="181"/>
        <v>2.5625587331231401</v>
      </c>
      <c r="V1362" s="11" t="str">
        <f t="shared" si="182"/>
        <v>479</v>
      </c>
    </row>
    <row r="1363" spans="1:22" x14ac:dyDescent="0.25">
      <c r="A1363" s="6" t="s">
        <v>4076</v>
      </c>
      <c r="B1363" s="6" t="s">
        <v>198</v>
      </c>
      <c r="C1363" s="6" t="s">
        <v>4077</v>
      </c>
      <c r="D1363" s="6" t="s">
        <v>152</v>
      </c>
      <c r="E1363" s="6" t="s">
        <v>4078</v>
      </c>
      <c r="F1363" s="6" t="s">
        <v>1921</v>
      </c>
      <c r="G1363" s="6" t="s">
        <v>1380</v>
      </c>
      <c r="H1363">
        <v>47.6877</v>
      </c>
      <c r="I1363">
        <v>-122.2589</v>
      </c>
      <c r="J1363">
        <v>80717</v>
      </c>
      <c r="K1363">
        <v>21072100</v>
      </c>
      <c r="L1363">
        <v>18</v>
      </c>
      <c r="M1363">
        <v>965</v>
      </c>
      <c r="N1363" t="s">
        <v>4079</v>
      </c>
      <c r="O1363" s="2">
        <f t="shared" si="175"/>
        <v>42924.586805555555</v>
      </c>
      <c r="P1363" s="3">
        <f t="shared" si="176"/>
        <v>0.347900390625</v>
      </c>
      <c r="Q1363" s="3">
        <f t="shared" si="177"/>
        <v>0.63262939453125</v>
      </c>
      <c r="R1363" s="3">
        <f t="shared" si="178"/>
        <v>24.799173898726451</v>
      </c>
      <c r="S1363" s="3">
        <f t="shared" si="179"/>
        <v>51.830855217913154</v>
      </c>
      <c r="T1363" s="4">
        <f t="shared" si="180"/>
        <v>1888.1070191780821</v>
      </c>
      <c r="U1363" s="4">
        <f t="shared" si="181"/>
        <v>10.887482877261027</v>
      </c>
      <c r="V1363" s="11" t="str">
        <f t="shared" si="182"/>
        <v>47A</v>
      </c>
    </row>
    <row r="1364" spans="1:22" x14ac:dyDescent="0.25">
      <c r="A1364" s="6" t="s">
        <v>4080</v>
      </c>
      <c r="B1364" s="6" t="s">
        <v>198</v>
      </c>
      <c r="C1364" s="6" t="s">
        <v>3157</v>
      </c>
      <c r="D1364" s="6" t="s">
        <v>152</v>
      </c>
      <c r="E1364" s="6" t="s">
        <v>4081</v>
      </c>
      <c r="F1364" s="6" t="s">
        <v>1921</v>
      </c>
      <c r="G1364" s="6" t="s">
        <v>1947</v>
      </c>
      <c r="H1364">
        <v>47.6875</v>
      </c>
      <c r="I1364">
        <v>-122.25839999999999</v>
      </c>
      <c r="J1364">
        <v>80717</v>
      </c>
      <c r="K1364">
        <v>21170722</v>
      </c>
      <c r="L1364">
        <v>4</v>
      </c>
      <c r="M1364">
        <v>982</v>
      </c>
      <c r="N1364" t="s">
        <v>4082</v>
      </c>
      <c r="O1364" s="2">
        <f t="shared" si="175"/>
        <v>42924.59375</v>
      </c>
      <c r="P1364" s="3">
        <f t="shared" si="176"/>
        <v>0.347900390625</v>
      </c>
      <c r="Q1364" s="3">
        <f t="shared" si="177"/>
        <v>0.6298828125</v>
      </c>
      <c r="R1364" s="3">
        <f t="shared" si="178"/>
        <v>24.799173898726451</v>
      </c>
      <c r="S1364" s="3">
        <f t="shared" si="179"/>
        <v>52.167148656957011</v>
      </c>
      <c r="T1364" s="4">
        <f t="shared" si="180"/>
        <v>1888.1070191780821</v>
      </c>
      <c r="U1364" s="4">
        <f t="shared" si="181"/>
        <v>2.5625587331231401</v>
      </c>
      <c r="V1364" s="11" t="str">
        <f t="shared" si="182"/>
        <v>47B</v>
      </c>
    </row>
    <row r="1365" spans="1:22" x14ac:dyDescent="0.25">
      <c r="A1365" s="6" t="s">
        <v>4083</v>
      </c>
      <c r="B1365" s="6" t="s">
        <v>198</v>
      </c>
      <c r="C1365" s="6" t="s">
        <v>4084</v>
      </c>
      <c r="D1365" s="6" t="s">
        <v>152</v>
      </c>
      <c r="E1365" s="6" t="s">
        <v>4085</v>
      </c>
      <c r="F1365" s="6" t="s">
        <v>1921</v>
      </c>
      <c r="G1365" s="6" t="s">
        <v>2402</v>
      </c>
      <c r="H1365">
        <v>47.687800000000003</v>
      </c>
      <c r="I1365">
        <v>-122.259</v>
      </c>
      <c r="J1365">
        <v>80717</v>
      </c>
      <c r="K1365">
        <v>21273300</v>
      </c>
      <c r="L1365">
        <v>30</v>
      </c>
      <c r="M1365">
        <v>561</v>
      </c>
      <c r="N1365" t="s">
        <v>4086</v>
      </c>
      <c r="O1365" s="2">
        <f t="shared" si="175"/>
        <v>42924.600694444445</v>
      </c>
      <c r="P1365" s="3">
        <f t="shared" si="176"/>
        <v>0.347900390625</v>
      </c>
      <c r="Q1365" s="3">
        <f t="shared" si="177"/>
        <v>0.61981201171875</v>
      </c>
      <c r="R1365" s="3">
        <f t="shared" si="178"/>
        <v>24.799173898726451</v>
      </c>
      <c r="S1365" s="3">
        <f t="shared" si="179"/>
        <v>50.961941212819454</v>
      </c>
      <c r="T1365" s="4">
        <f t="shared" si="180"/>
        <v>1888.1070191780821</v>
      </c>
      <c r="U1365" s="4">
        <f t="shared" si="181"/>
        <v>8.1096144559941834</v>
      </c>
      <c r="V1365" s="11" t="str">
        <f t="shared" si="182"/>
        <v>47C</v>
      </c>
    </row>
    <row r="1366" spans="1:22" x14ac:dyDescent="0.25">
      <c r="A1366" s="6" t="s">
        <v>4087</v>
      </c>
      <c r="B1366" s="6" t="s">
        <v>198</v>
      </c>
      <c r="C1366" s="6" t="s">
        <v>1581</v>
      </c>
      <c r="D1366" s="6" t="s">
        <v>152</v>
      </c>
      <c r="E1366" s="6" t="s">
        <v>1980</v>
      </c>
      <c r="F1366" s="6" t="s">
        <v>1921</v>
      </c>
      <c r="G1366" s="6" t="s">
        <v>2402</v>
      </c>
      <c r="H1366">
        <v>47.688099999999999</v>
      </c>
      <c r="I1366">
        <v>-122.2594</v>
      </c>
      <c r="J1366">
        <v>80717</v>
      </c>
      <c r="K1366">
        <v>21371418</v>
      </c>
      <c r="L1366">
        <v>11</v>
      </c>
      <c r="M1366">
        <v>973</v>
      </c>
      <c r="N1366" t="s">
        <v>4088</v>
      </c>
      <c r="O1366" s="2">
        <f t="shared" si="175"/>
        <v>42924.607638888891</v>
      </c>
      <c r="P1366" s="3">
        <f t="shared" si="176"/>
        <v>0.347900390625</v>
      </c>
      <c r="Q1366" s="3">
        <f t="shared" si="177"/>
        <v>0.59600830078125</v>
      </c>
      <c r="R1366" s="3">
        <f t="shared" si="178"/>
        <v>24.799173898726451</v>
      </c>
      <c r="S1366" s="3">
        <f t="shared" si="179"/>
        <v>48.211952924369655</v>
      </c>
      <c r="T1366" s="4">
        <f t="shared" si="180"/>
        <v>1888.1070191780821</v>
      </c>
      <c r="U1366" s="4">
        <f t="shared" si="181"/>
        <v>8.1096144559941834</v>
      </c>
      <c r="V1366" s="11" t="str">
        <f t="shared" si="182"/>
        <v>47D</v>
      </c>
    </row>
    <row r="1367" spans="1:22" x14ac:dyDescent="0.25">
      <c r="A1367" s="6" t="s">
        <v>4089</v>
      </c>
      <c r="B1367" s="6" t="s">
        <v>201</v>
      </c>
      <c r="C1367" s="6" t="s">
        <v>4090</v>
      </c>
      <c r="D1367" s="6" t="s">
        <v>152</v>
      </c>
      <c r="E1367" s="6" t="s">
        <v>4091</v>
      </c>
      <c r="F1367" s="6" t="s">
        <v>1921</v>
      </c>
      <c r="G1367" s="6" t="s">
        <v>2074</v>
      </c>
      <c r="H1367">
        <v>47.687800000000003</v>
      </c>
      <c r="I1367">
        <v>-122.2589</v>
      </c>
      <c r="J1367">
        <v>80717</v>
      </c>
      <c r="K1367">
        <v>21473530</v>
      </c>
      <c r="L1367">
        <v>32</v>
      </c>
      <c r="M1367">
        <v>747</v>
      </c>
      <c r="N1367" t="s">
        <v>4092</v>
      </c>
      <c r="O1367" s="2">
        <f t="shared" si="175"/>
        <v>42924.614583333328</v>
      </c>
      <c r="P1367" s="3">
        <f t="shared" si="176"/>
        <v>0.341796875</v>
      </c>
      <c r="Q1367" s="3">
        <f t="shared" si="177"/>
        <v>0.53009033203125</v>
      </c>
      <c r="R1367" s="3">
        <f t="shared" si="178"/>
        <v>24.799173898726451</v>
      </c>
      <c r="S1367" s="3">
        <f t="shared" si="179"/>
        <v>48.199560458096812</v>
      </c>
      <c r="T1367" s="4">
        <f t="shared" si="180"/>
        <v>1888.1070191780821</v>
      </c>
      <c r="U1367" s="4">
        <f t="shared" si="181"/>
        <v>4.4392222748428809</v>
      </c>
      <c r="V1367" s="11" t="str">
        <f t="shared" si="182"/>
        <v>47E</v>
      </c>
    </row>
    <row r="1368" spans="1:22" x14ac:dyDescent="0.25">
      <c r="A1368" s="6" t="s">
        <v>4093</v>
      </c>
      <c r="B1368" s="6" t="s">
        <v>6</v>
      </c>
      <c r="C1368" s="6" t="s">
        <v>595</v>
      </c>
      <c r="D1368" s="6" t="s">
        <v>152</v>
      </c>
      <c r="E1368" s="6" t="s">
        <v>1803</v>
      </c>
      <c r="F1368" s="6" t="s">
        <v>1921</v>
      </c>
      <c r="G1368" s="6" t="s">
        <v>1358</v>
      </c>
      <c r="H1368">
        <v>47.687800000000003</v>
      </c>
      <c r="I1368">
        <v>-122.259</v>
      </c>
      <c r="J1368">
        <v>80717</v>
      </c>
      <c r="K1368">
        <v>21571630</v>
      </c>
      <c r="L1368">
        <v>13</v>
      </c>
      <c r="M1368">
        <v>591</v>
      </c>
      <c r="N1368" t="s">
        <v>4094</v>
      </c>
      <c r="O1368" s="2">
        <f t="shared" si="175"/>
        <v>42924.621527777781</v>
      </c>
      <c r="P1368" s="3">
        <f t="shared" si="176"/>
        <v>0.3387451171875</v>
      </c>
      <c r="Q1368" s="3">
        <f t="shared" si="177"/>
        <v>0.47698974609375</v>
      </c>
      <c r="R1368" s="3">
        <f t="shared" si="178"/>
        <v>24.799173898726451</v>
      </c>
      <c r="S1368" s="3">
        <f t="shared" si="179"/>
        <v>46.197071155582478</v>
      </c>
      <c r="T1368" s="4">
        <f t="shared" si="180"/>
        <v>1888.1070191780821</v>
      </c>
      <c r="U1368" s="4">
        <f t="shared" si="181"/>
        <v>0</v>
      </c>
      <c r="V1368" s="11" t="str">
        <f t="shared" si="182"/>
        <v>47F</v>
      </c>
    </row>
    <row r="1369" spans="1:22" x14ac:dyDescent="0.25">
      <c r="A1369" s="6" t="s">
        <v>4095</v>
      </c>
      <c r="B1369" s="6" t="s">
        <v>209</v>
      </c>
      <c r="C1369" s="6" t="s">
        <v>3645</v>
      </c>
      <c r="D1369" s="6" t="s">
        <v>152</v>
      </c>
      <c r="E1369" s="6" t="s">
        <v>4096</v>
      </c>
      <c r="F1369" s="6" t="s">
        <v>1921</v>
      </c>
      <c r="G1369" s="6" t="s">
        <v>1380</v>
      </c>
      <c r="H1369">
        <v>47.687800000000003</v>
      </c>
      <c r="I1369">
        <v>-122.25879999999999</v>
      </c>
      <c r="J1369">
        <v>80717</v>
      </c>
      <c r="K1369">
        <v>22071630</v>
      </c>
      <c r="L1369">
        <v>13</v>
      </c>
      <c r="M1369">
        <v>958</v>
      </c>
      <c r="N1369" t="s">
        <v>4097</v>
      </c>
      <c r="O1369" s="2">
        <f t="shared" si="175"/>
        <v>42924.628472222219</v>
      </c>
      <c r="P1369" s="3">
        <f t="shared" si="176"/>
        <v>0.3326416015625</v>
      </c>
      <c r="Q1369" s="3">
        <f t="shared" si="177"/>
        <v>0.41107177734375</v>
      </c>
      <c r="R1369" s="3">
        <f t="shared" si="178"/>
        <v>24.799173898726451</v>
      </c>
      <c r="S1369" s="3">
        <f t="shared" si="179"/>
        <v>45.460949976454913</v>
      </c>
      <c r="T1369" s="4">
        <f t="shared" si="180"/>
        <v>1888.1070191780821</v>
      </c>
      <c r="U1369" s="4">
        <f t="shared" si="181"/>
        <v>10.887482877261027</v>
      </c>
      <c r="V1369" s="11" t="str">
        <f t="shared" si="182"/>
        <v>480</v>
      </c>
    </row>
    <row r="1370" spans="1:22" x14ac:dyDescent="0.25">
      <c r="A1370" s="6" t="s">
        <v>4098</v>
      </c>
      <c r="B1370" s="6" t="s">
        <v>201</v>
      </c>
      <c r="C1370" s="6" t="s">
        <v>4099</v>
      </c>
      <c r="D1370" s="6" t="s">
        <v>152</v>
      </c>
      <c r="E1370" s="6" t="s">
        <v>4100</v>
      </c>
      <c r="F1370" s="6" t="s">
        <v>1901</v>
      </c>
      <c r="G1370" s="6" t="s">
        <v>2056</v>
      </c>
      <c r="H1370">
        <v>47.687800000000003</v>
      </c>
      <c r="I1370">
        <v>-122.2589</v>
      </c>
      <c r="J1370">
        <v>80717</v>
      </c>
      <c r="K1370">
        <v>22171609</v>
      </c>
      <c r="L1370">
        <v>13</v>
      </c>
      <c r="M1370">
        <v>971</v>
      </c>
      <c r="N1370" t="s">
        <v>4101</v>
      </c>
      <c r="O1370" s="2">
        <f t="shared" si="175"/>
        <v>42924.635416666672</v>
      </c>
      <c r="P1370" s="3">
        <f t="shared" si="176"/>
        <v>0.341796875</v>
      </c>
      <c r="Q1370" s="3">
        <f t="shared" si="177"/>
        <v>0.35980224609375</v>
      </c>
      <c r="R1370" s="3">
        <f t="shared" si="178"/>
        <v>24.799173898726451</v>
      </c>
      <c r="S1370" s="3">
        <f t="shared" si="179"/>
        <v>44.536710180736691</v>
      </c>
      <c r="T1370" s="4">
        <f t="shared" si="180"/>
        <v>1888.1746520547947</v>
      </c>
      <c r="U1370" s="4">
        <f t="shared" si="181"/>
        <v>5.1264000819477049</v>
      </c>
      <c r="V1370" s="11" t="str">
        <f t="shared" si="182"/>
        <v>481</v>
      </c>
    </row>
    <row r="1371" spans="1:22" x14ac:dyDescent="0.25">
      <c r="A1371" s="6" t="s">
        <v>4102</v>
      </c>
      <c r="B1371" s="6" t="s">
        <v>208</v>
      </c>
      <c r="C1371" s="6" t="s">
        <v>4103</v>
      </c>
      <c r="D1371" s="6" t="s">
        <v>152</v>
      </c>
      <c r="E1371" s="6" t="s">
        <v>4104</v>
      </c>
      <c r="F1371" s="6" t="s">
        <v>1901</v>
      </c>
      <c r="G1371" s="6" t="s">
        <v>2056</v>
      </c>
      <c r="H1371">
        <v>47.687800000000003</v>
      </c>
      <c r="I1371">
        <v>-122.2589</v>
      </c>
      <c r="J1371">
        <v>80717</v>
      </c>
      <c r="K1371">
        <v>22271609</v>
      </c>
      <c r="L1371">
        <v>13</v>
      </c>
      <c r="M1371">
        <v>907</v>
      </c>
      <c r="N1371" t="s">
        <v>4105</v>
      </c>
      <c r="O1371" s="2">
        <f t="shared" si="175"/>
        <v>42924.642361111109</v>
      </c>
      <c r="P1371" s="3">
        <f t="shared" si="176"/>
        <v>0.335693359375</v>
      </c>
      <c r="Q1371" s="3">
        <f t="shared" si="177"/>
        <v>0.31494140625</v>
      </c>
      <c r="R1371" s="3">
        <f t="shared" si="178"/>
        <v>24.799173898726451</v>
      </c>
      <c r="S1371" s="3">
        <f t="shared" si="179"/>
        <v>45.559918418372945</v>
      </c>
      <c r="T1371" s="4">
        <f t="shared" si="180"/>
        <v>1888.1746520547947</v>
      </c>
      <c r="U1371" s="4">
        <f t="shared" si="181"/>
        <v>5.1264000819477049</v>
      </c>
      <c r="V1371" s="11" t="str">
        <f t="shared" si="182"/>
        <v>482</v>
      </c>
    </row>
    <row r="1372" spans="1:22" x14ac:dyDescent="0.25">
      <c r="A1372" s="6" t="s">
        <v>4106</v>
      </c>
      <c r="B1372" s="6" t="s">
        <v>201</v>
      </c>
      <c r="C1372" s="6" t="s">
        <v>3002</v>
      </c>
      <c r="D1372" s="6" t="s">
        <v>152</v>
      </c>
      <c r="E1372" s="6" t="s">
        <v>4107</v>
      </c>
      <c r="F1372" s="6" t="s">
        <v>1901</v>
      </c>
      <c r="G1372" s="6" t="s">
        <v>1358</v>
      </c>
      <c r="H1372">
        <v>47.687800000000003</v>
      </c>
      <c r="I1372">
        <v>-122.2589</v>
      </c>
      <c r="J1372">
        <v>80717</v>
      </c>
      <c r="K1372">
        <v>22371630</v>
      </c>
      <c r="L1372">
        <v>13</v>
      </c>
      <c r="M1372">
        <v>711</v>
      </c>
      <c r="N1372" t="s">
        <v>4108</v>
      </c>
      <c r="O1372" s="2">
        <f t="shared" si="175"/>
        <v>42924.649305555555</v>
      </c>
      <c r="P1372" s="3">
        <f t="shared" si="176"/>
        <v>0.341796875</v>
      </c>
      <c r="Q1372" s="3">
        <f t="shared" si="177"/>
        <v>0.28564453125</v>
      </c>
      <c r="R1372" s="3">
        <f t="shared" si="178"/>
        <v>24.799173898726451</v>
      </c>
      <c r="S1372" s="3">
        <f t="shared" si="179"/>
        <v>45.015551474060715</v>
      </c>
      <c r="T1372" s="4">
        <f t="shared" si="180"/>
        <v>1888.1746520547947</v>
      </c>
      <c r="U1372" s="4">
        <f t="shared" si="181"/>
        <v>0</v>
      </c>
      <c r="V1372" s="11" t="str">
        <f t="shared" si="182"/>
        <v>483</v>
      </c>
    </row>
    <row r="1373" spans="1:22" x14ac:dyDescent="0.25">
      <c r="A1373" s="6" t="s">
        <v>4109</v>
      </c>
      <c r="B1373" s="6" t="s">
        <v>201</v>
      </c>
      <c r="C1373" s="6" t="s">
        <v>259</v>
      </c>
      <c r="D1373" s="6" t="s">
        <v>152</v>
      </c>
      <c r="E1373" s="6" t="s">
        <v>3227</v>
      </c>
      <c r="F1373" s="6" t="s">
        <v>1901</v>
      </c>
      <c r="G1373" s="6" t="s">
        <v>1358</v>
      </c>
      <c r="H1373">
        <v>47.687399999999997</v>
      </c>
      <c r="I1373">
        <v>-122.2585</v>
      </c>
      <c r="J1373">
        <v>80717</v>
      </c>
      <c r="K1373">
        <v>22471530</v>
      </c>
      <c r="L1373">
        <v>12</v>
      </c>
      <c r="M1373">
        <v>957</v>
      </c>
      <c r="N1373" t="s">
        <v>4110</v>
      </c>
      <c r="O1373" s="2">
        <f t="shared" si="175"/>
        <v>42924.65625</v>
      </c>
      <c r="P1373" s="3">
        <f t="shared" si="176"/>
        <v>0.341796875</v>
      </c>
      <c r="Q1373" s="3">
        <f t="shared" si="177"/>
        <v>0.260009765625</v>
      </c>
      <c r="R1373" s="3">
        <f t="shared" si="178"/>
        <v>24.799173898726451</v>
      </c>
      <c r="S1373" s="3">
        <f t="shared" si="179"/>
        <v>45.859473522013786</v>
      </c>
      <c r="T1373" s="4">
        <f t="shared" si="180"/>
        <v>1888.1746520547947</v>
      </c>
      <c r="U1373" s="4">
        <f t="shared" si="181"/>
        <v>0</v>
      </c>
      <c r="V1373" s="11" t="str">
        <f t="shared" si="182"/>
        <v>484</v>
      </c>
    </row>
    <row r="1374" spans="1:22" x14ac:dyDescent="0.25">
      <c r="A1374" s="6" t="s">
        <v>4111</v>
      </c>
      <c r="B1374" s="6" t="s">
        <v>201</v>
      </c>
      <c r="C1374" s="6" t="s">
        <v>266</v>
      </c>
      <c r="D1374" s="6" t="s">
        <v>152</v>
      </c>
      <c r="E1374" s="6" t="s">
        <v>4112</v>
      </c>
      <c r="F1374" s="6" t="s">
        <v>1901</v>
      </c>
      <c r="G1374" s="6" t="s">
        <v>2323</v>
      </c>
      <c r="H1374">
        <v>47.687800000000003</v>
      </c>
      <c r="I1374">
        <v>-122.259</v>
      </c>
      <c r="J1374">
        <v>80717</v>
      </c>
      <c r="K1374">
        <v>22571609</v>
      </c>
      <c r="L1374">
        <v>13</v>
      </c>
      <c r="M1374">
        <v>967</v>
      </c>
      <c r="N1374">
        <v>59610063</v>
      </c>
      <c r="O1374" s="2">
        <f t="shared" si="175"/>
        <v>42924.663194444445</v>
      </c>
      <c r="P1374" s="3">
        <f t="shared" si="176"/>
        <v>0.341796875</v>
      </c>
      <c r="Q1374" s="3">
        <f t="shared" si="177"/>
        <v>0.2490234375</v>
      </c>
      <c r="R1374" s="3">
        <f t="shared" si="178"/>
        <v>24.799173898726451</v>
      </c>
      <c r="S1374" s="3">
        <f t="shared" si="179"/>
        <v>46.231111645462533</v>
      </c>
      <c r="T1374" s="4">
        <f t="shared" si="180"/>
        <v>1888.1746520547947</v>
      </c>
      <c r="U1374" s="4">
        <f t="shared" si="181"/>
        <v>6.2795806410970254</v>
      </c>
      <c r="V1374" s="11" t="str">
        <f t="shared" si="182"/>
        <v>485</v>
      </c>
    </row>
    <row r="1375" spans="1:22" x14ac:dyDescent="0.25">
      <c r="A1375" s="6" t="s">
        <v>4113</v>
      </c>
      <c r="B1375" s="6" t="s">
        <v>6</v>
      </c>
      <c r="C1375" s="6" t="s">
        <v>125</v>
      </c>
      <c r="D1375" s="6" t="s">
        <v>152</v>
      </c>
      <c r="E1375" s="6" t="s">
        <v>3720</v>
      </c>
      <c r="F1375" s="6" t="s">
        <v>1901</v>
      </c>
      <c r="G1375" s="6" t="s">
        <v>2323</v>
      </c>
      <c r="H1375">
        <v>47.6877</v>
      </c>
      <c r="I1375">
        <v>-122.259</v>
      </c>
      <c r="J1375">
        <v>80717</v>
      </c>
      <c r="K1375">
        <v>23071609</v>
      </c>
      <c r="L1375">
        <v>13</v>
      </c>
      <c r="M1375">
        <v>258</v>
      </c>
      <c r="N1375" t="s">
        <v>4114</v>
      </c>
      <c r="O1375" s="2">
        <f t="shared" si="175"/>
        <v>42924.670138888891</v>
      </c>
      <c r="P1375" s="3">
        <f t="shared" si="176"/>
        <v>0.3387451171875</v>
      </c>
      <c r="Q1375" s="3">
        <f t="shared" si="177"/>
        <v>0.24444580078125</v>
      </c>
      <c r="R1375" s="3">
        <f t="shared" si="178"/>
        <v>24.799173898726451</v>
      </c>
      <c r="S1375" s="3">
        <f t="shared" si="179"/>
        <v>46.356369571363928</v>
      </c>
      <c r="T1375" s="4">
        <f t="shared" si="180"/>
        <v>1888.1746520547947</v>
      </c>
      <c r="U1375" s="4">
        <f t="shared" si="181"/>
        <v>6.2795806410970254</v>
      </c>
      <c r="V1375" s="11" t="str">
        <f t="shared" si="182"/>
        <v>486</v>
      </c>
    </row>
    <row r="1376" spans="1:22" x14ac:dyDescent="0.25">
      <c r="A1376" s="6" t="s">
        <v>4115</v>
      </c>
      <c r="B1376" s="6" t="s">
        <v>201</v>
      </c>
      <c r="C1376" s="6" t="s">
        <v>159</v>
      </c>
      <c r="D1376" s="6" t="s">
        <v>152</v>
      </c>
      <c r="E1376" s="6" t="s">
        <v>4116</v>
      </c>
      <c r="F1376" s="6" t="s">
        <v>1901</v>
      </c>
      <c r="G1376" s="6" t="s">
        <v>1915</v>
      </c>
      <c r="H1376">
        <v>47.687800000000003</v>
      </c>
      <c r="I1376">
        <v>-122.2589</v>
      </c>
      <c r="J1376">
        <v>80717</v>
      </c>
      <c r="K1376">
        <v>23171630</v>
      </c>
      <c r="L1376">
        <v>13</v>
      </c>
      <c r="M1376">
        <v>969</v>
      </c>
      <c r="N1376">
        <v>59610514</v>
      </c>
      <c r="O1376" s="2">
        <f t="shared" si="175"/>
        <v>42924.677083333328</v>
      </c>
      <c r="P1376" s="3">
        <f t="shared" si="176"/>
        <v>0.341796875</v>
      </c>
      <c r="Q1376" s="3">
        <f t="shared" si="177"/>
        <v>0.238037109375</v>
      </c>
      <c r="R1376" s="3">
        <f t="shared" si="178"/>
        <v>24.799173898726451</v>
      </c>
      <c r="S1376" s="3">
        <f t="shared" si="179"/>
        <v>46.57438043209612</v>
      </c>
      <c r="T1376" s="4">
        <f t="shared" si="180"/>
        <v>1888.1746520547947</v>
      </c>
      <c r="U1376" s="4">
        <f t="shared" si="181"/>
        <v>3.62430749400795</v>
      </c>
      <c r="V1376" s="11" t="str">
        <f t="shared" si="182"/>
        <v>487</v>
      </c>
    </row>
    <row r="1377" spans="1:22" x14ac:dyDescent="0.25">
      <c r="A1377" s="6" t="s">
        <v>4117</v>
      </c>
      <c r="B1377" s="6" t="s">
        <v>6</v>
      </c>
      <c r="C1377" s="6" t="s">
        <v>100</v>
      </c>
      <c r="D1377" s="6" t="s">
        <v>152</v>
      </c>
      <c r="E1377" s="6" t="s">
        <v>4118</v>
      </c>
      <c r="F1377" s="6" t="s">
        <v>1901</v>
      </c>
      <c r="G1377" s="6" t="s">
        <v>332</v>
      </c>
      <c r="H1377">
        <v>47.6877</v>
      </c>
      <c r="I1377">
        <v>-122.259</v>
      </c>
      <c r="J1377">
        <v>80717</v>
      </c>
      <c r="K1377">
        <v>23271609</v>
      </c>
      <c r="L1377">
        <v>13</v>
      </c>
      <c r="M1377">
        <v>903</v>
      </c>
      <c r="N1377" t="s">
        <v>4119</v>
      </c>
      <c r="O1377" s="2">
        <f t="shared" si="175"/>
        <v>42924.684027777781</v>
      </c>
      <c r="P1377" s="3">
        <f t="shared" si="176"/>
        <v>0.3387451171875</v>
      </c>
      <c r="Q1377" s="3">
        <f t="shared" si="177"/>
        <v>0.2362060546875</v>
      </c>
      <c r="R1377" s="3">
        <f t="shared" si="178"/>
        <v>24.799173898726451</v>
      </c>
      <c r="S1377" s="3">
        <f t="shared" si="179"/>
        <v>46.436443877403235</v>
      </c>
      <c r="T1377" s="4">
        <f t="shared" si="180"/>
        <v>1888.1746520547947</v>
      </c>
      <c r="U1377" s="4">
        <f t="shared" si="181"/>
        <v>11.762787085494146</v>
      </c>
      <c r="V1377" s="11" t="str">
        <f t="shared" si="182"/>
        <v>488</v>
      </c>
    </row>
    <row r="1378" spans="1:22" x14ac:dyDescent="0.25">
      <c r="A1378" s="6" t="s">
        <v>4120</v>
      </c>
      <c r="B1378" s="6" t="s">
        <v>6</v>
      </c>
      <c r="C1378" s="6" t="s">
        <v>139</v>
      </c>
      <c r="D1378" s="6" t="s">
        <v>152</v>
      </c>
      <c r="E1378" s="6" t="s">
        <v>4121</v>
      </c>
      <c r="F1378" s="6" t="s">
        <v>1901</v>
      </c>
      <c r="G1378" s="6" t="s">
        <v>2074</v>
      </c>
      <c r="H1378">
        <v>47.687600000000003</v>
      </c>
      <c r="I1378">
        <v>-122.2589</v>
      </c>
      <c r="J1378">
        <v>80717</v>
      </c>
      <c r="K1378">
        <v>23371629</v>
      </c>
      <c r="L1378">
        <v>13</v>
      </c>
      <c r="M1378">
        <v>946</v>
      </c>
      <c r="N1378" t="s">
        <v>4122</v>
      </c>
      <c r="O1378" s="2">
        <f t="shared" si="175"/>
        <v>42924.690972222219</v>
      </c>
      <c r="P1378" s="3">
        <f t="shared" si="176"/>
        <v>0.3387451171875</v>
      </c>
      <c r="Q1378" s="3">
        <f t="shared" si="177"/>
        <v>0.22796630859375</v>
      </c>
      <c r="R1378" s="3">
        <f t="shared" si="178"/>
        <v>24.799173898726451</v>
      </c>
      <c r="S1378" s="3">
        <f t="shared" si="179"/>
        <v>45.681476614086591</v>
      </c>
      <c r="T1378" s="4">
        <f t="shared" si="180"/>
        <v>1888.1746520547947</v>
      </c>
      <c r="U1378" s="4">
        <f t="shared" si="181"/>
        <v>4.4392222748428809</v>
      </c>
      <c r="V1378" s="11" t="str">
        <f t="shared" si="182"/>
        <v>489</v>
      </c>
    </row>
    <row r="1379" spans="1:22" x14ac:dyDescent="0.25">
      <c r="A1379" s="6" t="s">
        <v>4123</v>
      </c>
      <c r="B1379" s="6" t="s">
        <v>208</v>
      </c>
      <c r="C1379" s="6" t="s">
        <v>238</v>
      </c>
      <c r="D1379" s="6" t="s">
        <v>152</v>
      </c>
      <c r="E1379" s="6" t="s">
        <v>4124</v>
      </c>
      <c r="F1379" s="6" t="s">
        <v>1901</v>
      </c>
      <c r="G1379" s="6" t="s">
        <v>2074</v>
      </c>
      <c r="H1379">
        <v>47.687800000000003</v>
      </c>
      <c r="I1379">
        <v>-122.2589</v>
      </c>
      <c r="J1379">
        <v>80717</v>
      </c>
      <c r="K1379">
        <v>23471900</v>
      </c>
      <c r="L1379">
        <v>16</v>
      </c>
      <c r="M1379">
        <v>842</v>
      </c>
      <c r="N1379" t="s">
        <v>4125</v>
      </c>
      <c r="O1379" s="2">
        <f t="shared" si="175"/>
        <v>42924.697916666672</v>
      </c>
      <c r="P1379" s="3">
        <f t="shared" si="176"/>
        <v>0.335693359375</v>
      </c>
      <c r="Q1379" s="3">
        <f t="shared" si="177"/>
        <v>0.20050048828125</v>
      </c>
      <c r="R1379" s="3">
        <f t="shared" si="178"/>
        <v>24.799173898726451</v>
      </c>
      <c r="S1379" s="3">
        <f t="shared" si="179"/>
        <v>45.615090413841017</v>
      </c>
      <c r="T1379" s="4">
        <f t="shared" si="180"/>
        <v>1888.1746520547947</v>
      </c>
      <c r="U1379" s="4">
        <f t="shared" si="181"/>
        <v>4.4392222748428809</v>
      </c>
      <c r="V1379" s="11" t="str">
        <f t="shared" si="182"/>
        <v>48A</v>
      </c>
    </row>
    <row r="1380" spans="1:22" x14ac:dyDescent="0.25">
      <c r="A1380" s="6" t="s">
        <v>4126</v>
      </c>
      <c r="B1380" s="6" t="s">
        <v>209</v>
      </c>
      <c r="C1380" s="6" t="s">
        <v>10</v>
      </c>
      <c r="D1380" s="6" t="s">
        <v>152</v>
      </c>
      <c r="E1380" s="6" t="s">
        <v>4127</v>
      </c>
      <c r="F1380" s="6" t="s">
        <v>4128</v>
      </c>
      <c r="G1380" s="6" t="s">
        <v>1681</v>
      </c>
      <c r="H1380">
        <v>47.6875</v>
      </c>
      <c r="I1380">
        <v>-122.2589</v>
      </c>
      <c r="J1380">
        <v>80717</v>
      </c>
      <c r="K1380">
        <v>23571830</v>
      </c>
      <c r="L1380">
        <v>15</v>
      </c>
      <c r="M1380">
        <v>873</v>
      </c>
      <c r="N1380" s="9">
        <v>5.961E+80</v>
      </c>
      <c r="O1380" s="2">
        <f t="shared" si="175"/>
        <v>42924.704861111109</v>
      </c>
      <c r="P1380" s="3">
        <f t="shared" si="176"/>
        <v>0.3326416015625</v>
      </c>
      <c r="Q1380" s="3">
        <f t="shared" si="177"/>
        <v>0.1776123046875</v>
      </c>
      <c r="R1380" s="3">
        <f t="shared" si="178"/>
        <v>24.799173898726451</v>
      </c>
      <c r="S1380" s="3">
        <f t="shared" si="179"/>
        <v>44.8761609507402</v>
      </c>
      <c r="T1380" s="4">
        <f t="shared" si="180"/>
        <v>1833.1891232876712</v>
      </c>
      <c r="U1380" s="4">
        <f t="shared" si="181"/>
        <v>8.5061469534770708</v>
      </c>
      <c r="V1380" s="11" t="str">
        <f t="shared" si="182"/>
        <v>48B</v>
      </c>
    </row>
    <row r="1381" spans="1:22" x14ac:dyDescent="0.25">
      <c r="A1381" s="6" t="s">
        <v>4129</v>
      </c>
      <c r="B1381" s="6" t="s">
        <v>152</v>
      </c>
      <c r="C1381" s="6" t="s">
        <v>131</v>
      </c>
      <c r="D1381" s="6" t="s">
        <v>152</v>
      </c>
      <c r="E1381" s="6" t="s">
        <v>4130</v>
      </c>
      <c r="F1381" s="6" t="s">
        <v>4131</v>
      </c>
      <c r="G1381" s="6" t="s">
        <v>1745</v>
      </c>
      <c r="H1381">
        <v>47.687800000000003</v>
      </c>
      <c r="I1381">
        <v>-122.2589</v>
      </c>
      <c r="J1381">
        <v>90717</v>
      </c>
      <c r="K1381">
        <v>73300</v>
      </c>
      <c r="L1381">
        <v>30</v>
      </c>
      <c r="M1381">
        <v>971</v>
      </c>
      <c r="N1381" t="s">
        <v>4132</v>
      </c>
      <c r="O1381" s="2">
        <f t="shared" si="175"/>
        <v>42924.711805555555</v>
      </c>
      <c r="P1381" s="3">
        <f t="shared" si="176"/>
        <v>0.323486328125</v>
      </c>
      <c r="Q1381" s="3">
        <f t="shared" si="177"/>
        <v>0.14923095703125</v>
      </c>
      <c r="R1381" s="3">
        <f t="shared" si="178"/>
        <v>24.799173898726451</v>
      </c>
      <c r="S1381" s="3">
        <f t="shared" si="179"/>
        <v>44.098888095833388</v>
      </c>
      <c r="T1381" s="4">
        <f t="shared" si="180"/>
        <v>1734.3098575342467</v>
      </c>
      <c r="U1381" s="4">
        <f t="shared" si="181"/>
        <v>5.7319679651977298</v>
      </c>
      <c r="V1381" s="11" t="str">
        <f t="shared" si="182"/>
        <v>48C</v>
      </c>
    </row>
    <row r="1382" spans="1:22" x14ac:dyDescent="0.25">
      <c r="A1382" s="6" t="s">
        <v>4133</v>
      </c>
      <c r="B1382" s="6" t="s">
        <v>152</v>
      </c>
      <c r="C1382" s="6" t="s">
        <v>41</v>
      </c>
      <c r="D1382" s="6" t="s">
        <v>152</v>
      </c>
      <c r="E1382" s="6" t="s">
        <v>1813</v>
      </c>
      <c r="F1382" s="6" t="s">
        <v>4134</v>
      </c>
      <c r="G1382" s="6" t="s">
        <v>2056</v>
      </c>
      <c r="H1382">
        <v>47.687800000000003</v>
      </c>
      <c r="I1382">
        <v>-122.259</v>
      </c>
      <c r="J1382">
        <v>90717</v>
      </c>
      <c r="K1382">
        <v>170719</v>
      </c>
      <c r="L1382">
        <v>4</v>
      </c>
      <c r="M1382">
        <v>994</v>
      </c>
      <c r="N1382" t="s">
        <v>4135</v>
      </c>
      <c r="O1382" s="2">
        <f t="shared" si="175"/>
        <v>42924.71875</v>
      </c>
      <c r="P1382" s="3">
        <f t="shared" si="176"/>
        <v>0.323486328125</v>
      </c>
      <c r="Q1382" s="3">
        <f t="shared" si="177"/>
        <v>0.1171875</v>
      </c>
      <c r="R1382" s="3">
        <f t="shared" si="178"/>
        <v>24.799173898726451</v>
      </c>
      <c r="S1382" s="3">
        <f t="shared" si="179"/>
        <v>43.618955294982868</v>
      </c>
      <c r="T1382" s="4">
        <f t="shared" si="180"/>
        <v>1683.3146684931507</v>
      </c>
      <c r="U1382" s="4">
        <f t="shared" si="181"/>
        <v>5.1264000819477049</v>
      </c>
      <c r="V1382" s="11" t="str">
        <f t="shared" si="182"/>
        <v>48D</v>
      </c>
    </row>
    <row r="1383" spans="1:22" x14ac:dyDescent="0.25">
      <c r="A1383" s="6" t="s">
        <v>4136</v>
      </c>
      <c r="B1383" s="6" t="s">
        <v>152</v>
      </c>
      <c r="C1383" s="6" t="s">
        <v>204</v>
      </c>
      <c r="D1383" s="6" t="s">
        <v>152</v>
      </c>
      <c r="E1383" s="6" t="s">
        <v>4137</v>
      </c>
      <c r="F1383" s="6" t="s">
        <v>4138</v>
      </c>
      <c r="G1383" s="6" t="s">
        <v>2360</v>
      </c>
      <c r="H1383">
        <v>47.687800000000003</v>
      </c>
      <c r="I1383">
        <v>-122.2589</v>
      </c>
      <c r="J1383">
        <v>90717</v>
      </c>
      <c r="K1383">
        <v>270720</v>
      </c>
      <c r="L1383">
        <v>4</v>
      </c>
      <c r="M1383">
        <v>991</v>
      </c>
      <c r="N1383">
        <v>59611572</v>
      </c>
      <c r="O1383" s="2">
        <f t="shared" si="175"/>
        <v>42924.725694444445</v>
      </c>
      <c r="P1383" s="3">
        <f t="shared" si="176"/>
        <v>0.323486328125</v>
      </c>
      <c r="Q1383" s="3">
        <f t="shared" si="177"/>
        <v>0.17578125</v>
      </c>
      <c r="R1383" s="3">
        <f t="shared" si="178"/>
        <v>24.799173898726451</v>
      </c>
      <c r="S1383" s="3">
        <f t="shared" si="179"/>
        <v>42.727968310175868</v>
      </c>
      <c r="T1383" s="4">
        <f t="shared" si="180"/>
        <v>1592.6189808219178</v>
      </c>
      <c r="U1383" s="4">
        <f t="shared" si="181"/>
        <v>6.7832889062333557</v>
      </c>
      <c r="V1383" s="11" t="str">
        <f t="shared" si="182"/>
        <v>48E</v>
      </c>
    </row>
    <row r="1384" spans="1:22" x14ac:dyDescent="0.25">
      <c r="A1384" s="6" t="s">
        <v>4139</v>
      </c>
      <c r="B1384" s="6" t="s">
        <v>226</v>
      </c>
      <c r="C1384" s="6" t="s">
        <v>10</v>
      </c>
      <c r="D1384" s="6" t="s">
        <v>152</v>
      </c>
      <c r="E1384" s="6" t="s">
        <v>4140</v>
      </c>
      <c r="F1384" s="6" t="s">
        <v>4141</v>
      </c>
      <c r="G1384" s="6" t="s">
        <v>2056</v>
      </c>
      <c r="H1384">
        <v>47.687800000000003</v>
      </c>
      <c r="I1384">
        <v>-122.2589</v>
      </c>
      <c r="J1384">
        <v>90717</v>
      </c>
      <c r="K1384">
        <v>370620</v>
      </c>
      <c r="L1384">
        <v>3</v>
      </c>
      <c r="M1384">
        <v>984</v>
      </c>
      <c r="N1384" t="s">
        <v>4142</v>
      </c>
      <c r="O1384" s="2">
        <f t="shared" si="175"/>
        <v>42924.732638888891</v>
      </c>
      <c r="P1384" s="3">
        <f t="shared" si="176"/>
        <v>0.3204345703125</v>
      </c>
      <c r="Q1384" s="3">
        <f t="shared" si="177"/>
        <v>0.1776123046875</v>
      </c>
      <c r="R1384" s="3">
        <f t="shared" si="178"/>
        <v>24.799173898726451</v>
      </c>
      <c r="S1384" s="3">
        <f t="shared" si="179"/>
        <v>42.07784198630776</v>
      </c>
      <c r="T1384" s="4">
        <f t="shared" si="180"/>
        <v>1574.6286356164385</v>
      </c>
      <c r="U1384" s="4">
        <f t="shared" si="181"/>
        <v>5.1264000819477049</v>
      </c>
      <c r="V1384" s="11" t="str">
        <f t="shared" si="182"/>
        <v>48F</v>
      </c>
    </row>
    <row r="1385" spans="1:22" x14ac:dyDescent="0.25">
      <c r="A1385" s="6" t="s">
        <v>4143</v>
      </c>
      <c r="B1385" s="6" t="s">
        <v>45</v>
      </c>
      <c r="C1385" s="6" t="s">
        <v>8</v>
      </c>
      <c r="D1385" s="6" t="s">
        <v>152</v>
      </c>
      <c r="E1385" s="6" t="s">
        <v>4144</v>
      </c>
      <c r="F1385" s="6" t="s">
        <v>4145</v>
      </c>
      <c r="G1385" s="6" t="s">
        <v>1358</v>
      </c>
      <c r="H1385">
        <v>47.687800000000003</v>
      </c>
      <c r="I1385">
        <v>-122.2589</v>
      </c>
      <c r="J1385">
        <v>90717</v>
      </c>
      <c r="K1385">
        <v>470820</v>
      </c>
      <c r="L1385">
        <v>5</v>
      </c>
      <c r="M1385">
        <v>975</v>
      </c>
      <c r="N1385" t="s">
        <v>4146</v>
      </c>
      <c r="O1385" s="2">
        <f t="shared" si="175"/>
        <v>42924.739583333328</v>
      </c>
      <c r="P1385" s="3">
        <f t="shared" si="176"/>
        <v>0.3143310546875</v>
      </c>
      <c r="Q1385" s="3">
        <f t="shared" si="177"/>
        <v>0.179443359375</v>
      </c>
      <c r="R1385" s="3">
        <f t="shared" si="178"/>
        <v>24.799173898726451</v>
      </c>
      <c r="S1385" s="3">
        <f t="shared" si="179"/>
        <v>41.538108413097973</v>
      </c>
      <c r="T1385" s="4">
        <f t="shared" si="180"/>
        <v>1301.9328767123288</v>
      </c>
      <c r="U1385" s="4">
        <f t="shared" si="181"/>
        <v>0</v>
      </c>
      <c r="V1385" s="11" t="str">
        <f t="shared" si="182"/>
        <v>490</v>
      </c>
    </row>
    <row r="1386" spans="1:22" x14ac:dyDescent="0.25">
      <c r="A1386" s="6" t="s">
        <v>4147</v>
      </c>
      <c r="B1386" s="6" t="s">
        <v>214</v>
      </c>
      <c r="C1386" s="6" t="s">
        <v>8</v>
      </c>
      <c r="D1386" s="6" t="s">
        <v>152</v>
      </c>
      <c r="E1386" s="6" t="s">
        <v>4148</v>
      </c>
      <c r="F1386" s="6" t="s">
        <v>4149</v>
      </c>
      <c r="G1386" s="6" t="s">
        <v>2074</v>
      </c>
      <c r="H1386">
        <v>47.687800000000003</v>
      </c>
      <c r="I1386">
        <v>-122.259</v>
      </c>
      <c r="J1386">
        <v>90717</v>
      </c>
      <c r="K1386">
        <v>570719</v>
      </c>
      <c r="L1386">
        <v>4</v>
      </c>
      <c r="M1386">
        <v>986</v>
      </c>
      <c r="N1386" t="s">
        <v>4150</v>
      </c>
      <c r="O1386" s="2">
        <f t="shared" si="175"/>
        <v>42924.746527777781</v>
      </c>
      <c r="P1386" s="3">
        <f t="shared" si="176"/>
        <v>0.3173828125</v>
      </c>
      <c r="Q1386" s="3">
        <f t="shared" si="177"/>
        <v>0.179443359375</v>
      </c>
      <c r="R1386" s="3">
        <f t="shared" si="178"/>
        <v>24.799173898726451</v>
      </c>
      <c r="S1386" s="3">
        <f t="shared" si="179"/>
        <v>40.770372182376036</v>
      </c>
      <c r="T1386" s="4">
        <f t="shared" si="180"/>
        <v>1321.2758794520548</v>
      </c>
      <c r="U1386" s="4">
        <f t="shared" si="181"/>
        <v>4.4392222748428809</v>
      </c>
      <c r="V1386" s="11" t="str">
        <f t="shared" si="182"/>
        <v>491</v>
      </c>
    </row>
    <row r="1387" spans="1:22" x14ac:dyDescent="0.25">
      <c r="A1387" s="6" t="s">
        <v>4151</v>
      </c>
      <c r="B1387" s="6" t="s">
        <v>152</v>
      </c>
      <c r="C1387" s="6" t="s">
        <v>8</v>
      </c>
      <c r="D1387" s="6" t="s">
        <v>152</v>
      </c>
      <c r="E1387" s="6" t="s">
        <v>3587</v>
      </c>
      <c r="F1387" s="6" t="s">
        <v>4152</v>
      </c>
      <c r="G1387" s="6" t="s">
        <v>1947</v>
      </c>
      <c r="H1387">
        <v>47.687800000000003</v>
      </c>
      <c r="I1387">
        <v>-122.259</v>
      </c>
      <c r="J1387">
        <v>90717</v>
      </c>
      <c r="K1387">
        <v>1070719</v>
      </c>
      <c r="L1387">
        <v>4</v>
      </c>
      <c r="M1387">
        <v>990</v>
      </c>
      <c r="N1387" t="s">
        <v>4153</v>
      </c>
      <c r="O1387" s="2">
        <f t="shared" si="175"/>
        <v>42924.753472222219</v>
      </c>
      <c r="P1387" s="3">
        <f t="shared" si="176"/>
        <v>0.323486328125</v>
      </c>
      <c r="Q1387" s="3">
        <f t="shared" si="177"/>
        <v>0.179443359375</v>
      </c>
      <c r="R1387" s="3">
        <f t="shared" si="178"/>
        <v>24.799173898726451</v>
      </c>
      <c r="S1387" s="3">
        <f t="shared" si="179"/>
        <v>40.175027912068856</v>
      </c>
      <c r="T1387" s="4">
        <f t="shared" si="180"/>
        <v>1191.3531232876712</v>
      </c>
      <c r="U1387" s="4">
        <f t="shared" si="181"/>
        <v>2.5625587331231401</v>
      </c>
      <c r="V1387" s="11" t="str">
        <f t="shared" si="182"/>
        <v>492</v>
      </c>
    </row>
    <row r="1388" spans="1:22" x14ac:dyDescent="0.25">
      <c r="A1388" s="6" t="s">
        <v>4154</v>
      </c>
      <c r="B1388" s="6" t="s">
        <v>214</v>
      </c>
      <c r="C1388" s="6" t="s">
        <v>14</v>
      </c>
      <c r="D1388" s="6" t="s">
        <v>152</v>
      </c>
      <c r="E1388" s="6" t="s">
        <v>4155</v>
      </c>
      <c r="F1388" s="6" t="s">
        <v>4156</v>
      </c>
      <c r="G1388" s="6" t="s">
        <v>2074</v>
      </c>
      <c r="H1388">
        <v>47.6877</v>
      </c>
      <c r="I1388">
        <v>-122.25879999999999</v>
      </c>
      <c r="J1388">
        <v>90717</v>
      </c>
      <c r="K1388">
        <v>1170722</v>
      </c>
      <c r="L1388">
        <v>4</v>
      </c>
      <c r="M1388">
        <v>984</v>
      </c>
      <c r="N1388" t="s">
        <v>4157</v>
      </c>
      <c r="O1388" s="2">
        <f t="shared" si="175"/>
        <v>42924.760416666672</v>
      </c>
      <c r="P1388" s="3">
        <f t="shared" si="176"/>
        <v>0.3173828125</v>
      </c>
      <c r="Q1388" s="3">
        <f t="shared" si="177"/>
        <v>0.18035888671875</v>
      </c>
      <c r="R1388" s="3">
        <f t="shared" si="178"/>
        <v>24.799173898726451</v>
      </c>
      <c r="S1388" s="3">
        <f t="shared" si="179"/>
        <v>39.11317289361574</v>
      </c>
      <c r="T1388" s="4">
        <f t="shared" si="180"/>
        <v>1113.1695178082191</v>
      </c>
      <c r="U1388" s="4">
        <f t="shared" si="181"/>
        <v>4.4392222748428809</v>
      </c>
      <c r="V1388" s="11" t="str">
        <f t="shared" si="182"/>
        <v>493</v>
      </c>
    </row>
    <row r="1389" spans="1:22" x14ac:dyDescent="0.25">
      <c r="A1389" s="6" t="s">
        <v>4158</v>
      </c>
      <c r="B1389" s="6" t="s">
        <v>214</v>
      </c>
      <c r="C1389" s="6" t="s">
        <v>10</v>
      </c>
      <c r="D1389" s="6" t="s">
        <v>152</v>
      </c>
      <c r="E1389" s="6" t="s">
        <v>4159</v>
      </c>
      <c r="F1389" s="6" t="s">
        <v>556</v>
      </c>
      <c r="G1389" s="6" t="s">
        <v>1947</v>
      </c>
      <c r="H1389">
        <v>47.6877</v>
      </c>
      <c r="I1389">
        <v>-122.25879999999999</v>
      </c>
      <c r="J1389">
        <v>90717</v>
      </c>
      <c r="K1389">
        <v>1270822</v>
      </c>
      <c r="L1389">
        <v>5</v>
      </c>
      <c r="M1389">
        <v>982</v>
      </c>
      <c r="N1389">
        <v>59612384</v>
      </c>
      <c r="O1389" s="2">
        <f t="shared" si="175"/>
        <v>42924.767361111109</v>
      </c>
      <c r="P1389" s="3">
        <f t="shared" si="176"/>
        <v>0.3173828125</v>
      </c>
      <c r="Q1389" s="3">
        <f t="shared" si="177"/>
        <v>0.1776123046875</v>
      </c>
      <c r="R1389" s="3">
        <f t="shared" si="178"/>
        <v>24.799173898726451</v>
      </c>
      <c r="S1389" s="3">
        <f t="shared" si="179"/>
        <v>37.781557156252859</v>
      </c>
      <c r="T1389" s="4">
        <f t="shared" si="180"/>
        <v>963.15979726027388</v>
      </c>
      <c r="U1389" s="4">
        <f t="shared" si="181"/>
        <v>2.5625587331231401</v>
      </c>
      <c r="V1389" s="11" t="str">
        <f t="shared" si="182"/>
        <v>494</v>
      </c>
    </row>
    <row r="1390" spans="1:22" x14ac:dyDescent="0.25">
      <c r="A1390" s="6" t="s">
        <v>4160</v>
      </c>
      <c r="B1390" s="6" t="s">
        <v>226</v>
      </c>
      <c r="C1390" s="6" t="s">
        <v>14</v>
      </c>
      <c r="D1390" s="6" t="s">
        <v>152</v>
      </c>
      <c r="E1390" s="6" t="s">
        <v>4161</v>
      </c>
      <c r="F1390" s="6" t="s">
        <v>4162</v>
      </c>
      <c r="G1390" s="6" t="s">
        <v>1915</v>
      </c>
      <c r="H1390">
        <v>47.6877</v>
      </c>
      <c r="I1390">
        <v>-122.25920000000001</v>
      </c>
      <c r="J1390">
        <v>90717</v>
      </c>
      <c r="K1390">
        <v>1370715</v>
      </c>
      <c r="L1390">
        <v>4</v>
      </c>
      <c r="M1390">
        <v>979</v>
      </c>
      <c r="N1390" t="s">
        <v>4163</v>
      </c>
      <c r="O1390" s="2">
        <f t="shared" si="175"/>
        <v>42924.774305555555</v>
      </c>
      <c r="P1390" s="3">
        <f t="shared" si="176"/>
        <v>0.3204345703125</v>
      </c>
      <c r="Q1390" s="3">
        <f t="shared" si="177"/>
        <v>0.18035888671875</v>
      </c>
      <c r="R1390" s="3">
        <f t="shared" si="178"/>
        <v>24.799173898726451</v>
      </c>
      <c r="S1390" s="3">
        <f t="shared" si="179"/>
        <v>36.79177096894432</v>
      </c>
      <c r="T1390" s="4">
        <f t="shared" si="180"/>
        <v>698.03892054794517</v>
      </c>
      <c r="U1390" s="4">
        <f t="shared" si="181"/>
        <v>3.62430749400795</v>
      </c>
      <c r="V1390" s="11" t="str">
        <f t="shared" si="182"/>
        <v>495</v>
      </c>
    </row>
    <row r="1391" spans="1:22" x14ac:dyDescent="0.25">
      <c r="A1391" s="6" t="s">
        <v>4164</v>
      </c>
      <c r="B1391" s="6" t="s">
        <v>45</v>
      </c>
      <c r="C1391" s="6" t="s">
        <v>27</v>
      </c>
      <c r="D1391" s="6" t="s">
        <v>152</v>
      </c>
      <c r="E1391" s="6" t="s">
        <v>4165</v>
      </c>
      <c r="F1391" s="6" t="s">
        <v>4166</v>
      </c>
      <c r="G1391" s="6" t="s">
        <v>1358</v>
      </c>
      <c r="H1391">
        <v>47.687800000000003</v>
      </c>
      <c r="I1391">
        <v>-122.25879999999999</v>
      </c>
      <c r="J1391">
        <v>90717</v>
      </c>
      <c r="K1391">
        <v>1470722</v>
      </c>
      <c r="L1391">
        <v>4</v>
      </c>
      <c r="M1391">
        <v>592</v>
      </c>
      <c r="N1391">
        <v>59612832</v>
      </c>
      <c r="O1391" s="2">
        <f t="shared" si="175"/>
        <v>42924.78125</v>
      </c>
      <c r="P1391" s="3">
        <f t="shared" si="176"/>
        <v>0.3143310546875</v>
      </c>
      <c r="Q1391" s="3">
        <f t="shared" si="177"/>
        <v>0.18218994140625</v>
      </c>
      <c r="R1391" s="3">
        <f t="shared" si="178"/>
        <v>24.799173898726451</v>
      </c>
      <c r="S1391" s="3">
        <f t="shared" si="179"/>
        <v>35.219339974734169</v>
      </c>
      <c r="T1391" s="4">
        <f t="shared" si="180"/>
        <v>698.71524931506849</v>
      </c>
      <c r="U1391" s="4">
        <f t="shared" si="181"/>
        <v>0</v>
      </c>
      <c r="V1391" s="11" t="str">
        <f t="shared" si="182"/>
        <v>496</v>
      </c>
    </row>
    <row r="1392" spans="1:22" x14ac:dyDescent="0.25">
      <c r="A1392" s="6" t="s">
        <v>4167</v>
      </c>
      <c r="B1392" s="6" t="s">
        <v>30</v>
      </c>
      <c r="C1392" s="6" t="s">
        <v>8</v>
      </c>
      <c r="D1392" s="6" t="s">
        <v>152</v>
      </c>
      <c r="E1392" s="6" t="s">
        <v>4168</v>
      </c>
      <c r="F1392" s="6" t="s">
        <v>4169</v>
      </c>
      <c r="G1392" s="6" t="s">
        <v>1947</v>
      </c>
      <c r="H1392">
        <v>47.6877</v>
      </c>
      <c r="I1392">
        <v>-122.259</v>
      </c>
      <c r="J1392">
        <v>90717</v>
      </c>
      <c r="K1392">
        <v>1570618</v>
      </c>
      <c r="L1392">
        <v>3</v>
      </c>
      <c r="M1392">
        <v>975</v>
      </c>
      <c r="N1392" t="s">
        <v>4170</v>
      </c>
      <c r="O1392" s="2">
        <f t="shared" si="175"/>
        <v>42924.788194444445</v>
      </c>
      <c r="P1392" s="3">
        <f t="shared" si="176"/>
        <v>0.311279296875</v>
      </c>
      <c r="Q1392" s="3">
        <f t="shared" si="177"/>
        <v>0.179443359375</v>
      </c>
      <c r="R1392" s="3">
        <f t="shared" si="178"/>
        <v>24.799173898726451</v>
      </c>
      <c r="S1392" s="3">
        <f t="shared" si="179"/>
        <v>34.524431588987511</v>
      </c>
      <c r="T1392" s="4">
        <f t="shared" si="180"/>
        <v>779.67180273972599</v>
      </c>
      <c r="U1392" s="4">
        <f t="shared" si="181"/>
        <v>2.5625587331231401</v>
      </c>
      <c r="V1392" s="11" t="str">
        <f t="shared" si="182"/>
        <v>497</v>
      </c>
    </row>
    <row r="1393" spans="1:22" x14ac:dyDescent="0.25">
      <c r="A1393" s="6" t="s">
        <v>4171</v>
      </c>
      <c r="B1393" s="6" t="s">
        <v>226</v>
      </c>
      <c r="C1393" s="6" t="s">
        <v>14</v>
      </c>
      <c r="D1393" s="6" t="s">
        <v>152</v>
      </c>
      <c r="E1393" s="6" t="s">
        <v>4172</v>
      </c>
      <c r="F1393" s="6" t="s">
        <v>4173</v>
      </c>
      <c r="G1393" s="6" t="s">
        <v>1681</v>
      </c>
      <c r="H1393">
        <v>47.687800000000003</v>
      </c>
      <c r="I1393">
        <v>-122.25879999999999</v>
      </c>
      <c r="J1393">
        <v>90717</v>
      </c>
      <c r="K1393">
        <v>2070722</v>
      </c>
      <c r="L1393">
        <v>4</v>
      </c>
      <c r="M1393">
        <v>983</v>
      </c>
      <c r="N1393" t="s">
        <v>4174</v>
      </c>
      <c r="O1393" s="2">
        <f t="shared" si="175"/>
        <v>42924.795138888891</v>
      </c>
      <c r="P1393" s="3">
        <f t="shared" si="176"/>
        <v>0.3204345703125</v>
      </c>
      <c r="Q1393" s="3">
        <f t="shared" si="177"/>
        <v>0.18035888671875</v>
      </c>
      <c r="R1393" s="3">
        <f t="shared" si="178"/>
        <v>24.799173898726451</v>
      </c>
      <c r="S1393" s="3">
        <f t="shared" si="179"/>
        <v>33.723454275667962</v>
      </c>
      <c r="T1393" s="4">
        <f t="shared" si="180"/>
        <v>724.9568054794521</v>
      </c>
      <c r="U1393" s="4">
        <f t="shared" si="181"/>
        <v>8.5061469534770708</v>
      </c>
      <c r="V1393" s="11" t="str">
        <f t="shared" si="182"/>
        <v>498</v>
      </c>
    </row>
    <row r="1394" spans="1:22" x14ac:dyDescent="0.25">
      <c r="A1394" s="6" t="s">
        <v>4175</v>
      </c>
      <c r="B1394" s="6" t="s">
        <v>214</v>
      </c>
      <c r="C1394" s="6" t="s">
        <v>228</v>
      </c>
      <c r="D1394" s="6" t="s">
        <v>152</v>
      </c>
      <c r="E1394" s="6" t="s">
        <v>4176</v>
      </c>
      <c r="F1394" s="6" t="s">
        <v>4177</v>
      </c>
      <c r="G1394" s="6" t="s">
        <v>1915</v>
      </c>
      <c r="H1394">
        <v>47.687800000000003</v>
      </c>
      <c r="I1394">
        <v>-122.2589</v>
      </c>
      <c r="J1394">
        <v>90717</v>
      </c>
      <c r="K1394">
        <v>2170720</v>
      </c>
      <c r="L1394">
        <v>4</v>
      </c>
      <c r="M1394">
        <v>991</v>
      </c>
      <c r="N1394" t="s">
        <v>4178</v>
      </c>
      <c r="O1394" s="2">
        <f t="shared" si="175"/>
        <v>42924.802083333328</v>
      </c>
      <c r="P1394" s="3">
        <f t="shared" si="176"/>
        <v>0.3173828125</v>
      </c>
      <c r="Q1394" s="3">
        <f t="shared" si="177"/>
        <v>0.18310546875</v>
      </c>
      <c r="R1394" s="3">
        <f t="shared" si="178"/>
        <v>24.799173898726451</v>
      </c>
      <c r="S1394" s="3">
        <f t="shared" si="179"/>
        <v>32.291006478986617</v>
      </c>
      <c r="T1394" s="4">
        <f t="shared" si="180"/>
        <v>494.32869589041093</v>
      </c>
      <c r="U1394" s="4">
        <f t="shared" si="181"/>
        <v>3.62430749400795</v>
      </c>
      <c r="V1394" s="11" t="str">
        <f t="shared" si="182"/>
        <v>499</v>
      </c>
    </row>
    <row r="1395" spans="1:22" x14ac:dyDescent="0.25">
      <c r="A1395" s="6" t="s">
        <v>4179</v>
      </c>
      <c r="B1395" s="6" t="s">
        <v>152</v>
      </c>
      <c r="C1395" s="6" t="s">
        <v>27</v>
      </c>
      <c r="D1395" s="6" t="s">
        <v>152</v>
      </c>
      <c r="E1395" s="6" t="s">
        <v>4180</v>
      </c>
      <c r="F1395" s="6" t="s">
        <v>4181</v>
      </c>
      <c r="G1395" s="6" t="s">
        <v>2102</v>
      </c>
      <c r="H1395">
        <v>47.687800000000003</v>
      </c>
      <c r="I1395">
        <v>-122.2591</v>
      </c>
      <c r="J1395">
        <v>90717</v>
      </c>
      <c r="K1395">
        <v>2271217</v>
      </c>
      <c r="L1395">
        <v>9</v>
      </c>
      <c r="M1395">
        <v>986</v>
      </c>
      <c r="N1395">
        <v>59613197</v>
      </c>
      <c r="O1395" s="2">
        <f t="shared" si="175"/>
        <v>42924.809027777781</v>
      </c>
      <c r="P1395" s="3">
        <f t="shared" si="176"/>
        <v>0.323486328125</v>
      </c>
      <c r="Q1395" s="3">
        <f t="shared" si="177"/>
        <v>0.18218994140625</v>
      </c>
      <c r="R1395" s="3">
        <f t="shared" si="178"/>
        <v>24.799173898726451</v>
      </c>
      <c r="S1395" s="3">
        <f t="shared" si="179"/>
        <v>31.391622584074241</v>
      </c>
      <c r="T1395" s="4">
        <f t="shared" si="180"/>
        <v>337.82621917808217</v>
      </c>
      <c r="U1395" s="4">
        <f t="shared" si="181"/>
        <v>7.6928124515598792</v>
      </c>
      <c r="V1395" s="11" t="str">
        <f t="shared" si="182"/>
        <v>49A</v>
      </c>
    </row>
    <row r="1396" spans="1:22" x14ac:dyDescent="0.25">
      <c r="A1396" s="6" t="s">
        <v>4182</v>
      </c>
      <c r="B1396" s="6" t="s">
        <v>152</v>
      </c>
      <c r="C1396" s="6" t="s">
        <v>15</v>
      </c>
      <c r="D1396" s="6" t="s">
        <v>152</v>
      </c>
      <c r="E1396" s="6" t="s">
        <v>4183</v>
      </c>
      <c r="F1396" s="6" t="s">
        <v>4184</v>
      </c>
      <c r="G1396" s="6" t="s">
        <v>924</v>
      </c>
      <c r="H1396">
        <v>47.687800000000003</v>
      </c>
      <c r="I1396">
        <v>-122.259</v>
      </c>
      <c r="J1396">
        <v>90717</v>
      </c>
      <c r="K1396">
        <v>2371019</v>
      </c>
      <c r="L1396">
        <v>7</v>
      </c>
      <c r="M1396">
        <v>975</v>
      </c>
      <c r="N1396" t="s">
        <v>4185</v>
      </c>
      <c r="O1396" s="2">
        <f t="shared" si="175"/>
        <v>42924.815972222219</v>
      </c>
      <c r="P1396" s="3">
        <f t="shared" si="176"/>
        <v>0.323486328125</v>
      </c>
      <c r="Q1396" s="3">
        <f t="shared" si="177"/>
        <v>0.1849365234375</v>
      </c>
      <c r="R1396" s="3">
        <f t="shared" si="178"/>
        <v>24.799173898726451</v>
      </c>
      <c r="S1396" s="3">
        <f t="shared" si="179"/>
        <v>30.766666068484824</v>
      </c>
      <c r="T1396" s="4">
        <f t="shared" si="180"/>
        <v>336.94699178082192</v>
      </c>
      <c r="U1396" s="4">
        <f t="shared" si="181"/>
        <v>29.073154010161797</v>
      </c>
      <c r="V1396" s="11" t="str">
        <f t="shared" si="182"/>
        <v>49B</v>
      </c>
    </row>
    <row r="1397" spans="1:22" x14ac:dyDescent="0.25">
      <c r="A1397" s="6" t="s">
        <v>4186</v>
      </c>
      <c r="B1397" s="6" t="s">
        <v>152</v>
      </c>
      <c r="C1397" s="6" t="s">
        <v>73</v>
      </c>
      <c r="D1397" s="6" t="s">
        <v>152</v>
      </c>
      <c r="E1397" s="6" t="s">
        <v>4187</v>
      </c>
      <c r="F1397" s="6" t="s">
        <v>4188</v>
      </c>
      <c r="G1397" s="6" t="s">
        <v>1358</v>
      </c>
      <c r="H1397">
        <v>47.687800000000003</v>
      </c>
      <c r="I1397">
        <v>-122.259</v>
      </c>
      <c r="J1397">
        <v>90717</v>
      </c>
      <c r="K1397">
        <v>2471017</v>
      </c>
      <c r="L1397">
        <v>7</v>
      </c>
      <c r="M1397">
        <v>989</v>
      </c>
      <c r="N1397">
        <v>59613645</v>
      </c>
      <c r="O1397" s="2">
        <f t="shared" si="175"/>
        <v>42924.822916666672</v>
      </c>
      <c r="P1397" s="3">
        <f t="shared" si="176"/>
        <v>0.323486328125</v>
      </c>
      <c r="Q1397" s="3">
        <f t="shared" si="177"/>
        <v>0.18402099609375</v>
      </c>
      <c r="R1397" s="3">
        <f t="shared" si="178"/>
        <v>24.799173898726451</v>
      </c>
      <c r="S1397" s="3">
        <f t="shared" si="179"/>
        <v>29.999059766736593</v>
      </c>
      <c r="T1397" s="4">
        <f t="shared" si="180"/>
        <v>305.70060273972604</v>
      </c>
      <c r="U1397" s="4">
        <f t="shared" si="181"/>
        <v>0</v>
      </c>
      <c r="V1397" s="11" t="str">
        <f t="shared" si="182"/>
        <v>49C</v>
      </c>
    </row>
    <row r="1398" spans="1:22" x14ac:dyDescent="0.25">
      <c r="A1398" s="6" t="s">
        <v>4189</v>
      </c>
      <c r="B1398" s="6" t="s">
        <v>212</v>
      </c>
      <c r="C1398" s="6" t="s">
        <v>134</v>
      </c>
      <c r="D1398" s="6" t="s">
        <v>152</v>
      </c>
      <c r="E1398" s="6" t="s">
        <v>4190</v>
      </c>
      <c r="F1398" s="6" t="s">
        <v>4191</v>
      </c>
      <c r="G1398" s="6" t="s">
        <v>1947</v>
      </c>
      <c r="H1398">
        <v>47.687899999999999</v>
      </c>
      <c r="I1398">
        <v>-122.259</v>
      </c>
      <c r="J1398">
        <v>90717</v>
      </c>
      <c r="K1398">
        <v>2571218</v>
      </c>
      <c r="L1398">
        <v>9</v>
      </c>
      <c r="M1398">
        <v>985</v>
      </c>
      <c r="N1398" t="s">
        <v>4192</v>
      </c>
      <c r="O1398" s="2">
        <f t="shared" si="175"/>
        <v>42924.829861111109</v>
      </c>
      <c r="P1398" s="3">
        <f t="shared" si="176"/>
        <v>0.32958984375</v>
      </c>
      <c r="Q1398" s="3">
        <f t="shared" si="177"/>
        <v>0.18951416015625</v>
      </c>
      <c r="R1398" s="3">
        <f t="shared" si="178"/>
        <v>24.799173898726451</v>
      </c>
      <c r="S1398" s="3">
        <f t="shared" si="179"/>
        <v>28.644466180754648</v>
      </c>
      <c r="T1398" s="4">
        <f t="shared" si="180"/>
        <v>239.21748493150685</v>
      </c>
      <c r="U1398" s="4">
        <f t="shared" si="181"/>
        <v>2.5625587331231401</v>
      </c>
      <c r="V1398" s="11" t="str">
        <f t="shared" si="182"/>
        <v>49D</v>
      </c>
    </row>
    <row r="1399" spans="1:22" x14ac:dyDescent="0.25">
      <c r="A1399" s="6" t="s">
        <v>4193</v>
      </c>
      <c r="B1399" s="6" t="s">
        <v>209</v>
      </c>
      <c r="C1399" s="6" t="s">
        <v>144</v>
      </c>
      <c r="D1399" s="6" t="s">
        <v>152</v>
      </c>
      <c r="E1399" s="6" t="s">
        <v>4194</v>
      </c>
      <c r="F1399" s="6" t="s">
        <v>563</v>
      </c>
      <c r="G1399" s="6" t="s">
        <v>316</v>
      </c>
      <c r="H1399">
        <v>47.687899999999999</v>
      </c>
      <c r="I1399">
        <v>-122.259</v>
      </c>
      <c r="J1399">
        <v>90717</v>
      </c>
      <c r="K1399">
        <v>3073300</v>
      </c>
      <c r="L1399">
        <v>30</v>
      </c>
      <c r="M1399">
        <v>859</v>
      </c>
      <c r="N1399" t="s">
        <v>4195</v>
      </c>
      <c r="O1399" s="2">
        <f t="shared" si="175"/>
        <v>42924.836805555555</v>
      </c>
      <c r="P1399" s="3">
        <f t="shared" si="176"/>
        <v>0.3326416015625</v>
      </c>
      <c r="Q1399" s="3">
        <f t="shared" si="177"/>
        <v>0.194091796875</v>
      </c>
      <c r="R1399" s="3">
        <f t="shared" si="178"/>
        <v>24.799173898726451</v>
      </c>
      <c r="S1399" s="3">
        <f t="shared" si="179"/>
        <v>27.667512816119086</v>
      </c>
      <c r="T1399" s="4">
        <f t="shared" si="180"/>
        <v>112.94690410958904</v>
      </c>
      <c r="U1399" s="4">
        <f t="shared" si="181"/>
        <v>12.040607741165621</v>
      </c>
      <c r="V1399" s="11" t="str">
        <f t="shared" si="182"/>
        <v>49E</v>
      </c>
    </row>
    <row r="1400" spans="1:22" x14ac:dyDescent="0.25">
      <c r="A1400" s="6" t="s">
        <v>4196</v>
      </c>
      <c r="B1400" s="6" t="s">
        <v>209</v>
      </c>
      <c r="C1400" s="6" t="s">
        <v>93</v>
      </c>
      <c r="D1400" s="6" t="s">
        <v>152</v>
      </c>
      <c r="E1400" s="6" t="s">
        <v>4197</v>
      </c>
      <c r="F1400" s="6" t="s">
        <v>1416</v>
      </c>
      <c r="G1400" s="6" t="s">
        <v>1781</v>
      </c>
      <c r="H1400">
        <v>47.6877</v>
      </c>
      <c r="I1400">
        <v>-122.2589</v>
      </c>
      <c r="J1400">
        <v>90717</v>
      </c>
      <c r="K1400">
        <v>3170719</v>
      </c>
      <c r="L1400">
        <v>4</v>
      </c>
      <c r="M1400">
        <v>982</v>
      </c>
      <c r="N1400" t="s">
        <v>4198</v>
      </c>
      <c r="O1400" s="2">
        <f t="shared" si="175"/>
        <v>42924.84375</v>
      </c>
      <c r="P1400" s="3">
        <f t="shared" si="176"/>
        <v>0.3326416015625</v>
      </c>
      <c r="Q1400" s="3">
        <f t="shared" si="177"/>
        <v>0.1959228515625</v>
      </c>
      <c r="R1400" s="3">
        <f t="shared" si="178"/>
        <v>24.799173898726451</v>
      </c>
      <c r="S1400" s="3">
        <f t="shared" si="179"/>
        <v>26.504239100889436</v>
      </c>
      <c r="T1400" s="4">
        <f t="shared" si="180"/>
        <v>75.343024657534244</v>
      </c>
      <c r="U1400" s="4">
        <f t="shared" si="181"/>
        <v>7.2522468650594325</v>
      </c>
      <c r="V1400" s="11" t="str">
        <f t="shared" si="182"/>
        <v>49F</v>
      </c>
    </row>
    <row r="1401" spans="1:22" x14ac:dyDescent="0.25">
      <c r="A1401" s="6" t="s">
        <v>4199</v>
      </c>
      <c r="B1401" s="6" t="s">
        <v>6</v>
      </c>
      <c r="C1401" s="6" t="s">
        <v>189</v>
      </c>
      <c r="D1401" s="6" t="s">
        <v>152</v>
      </c>
      <c r="E1401" s="6" t="s">
        <v>265</v>
      </c>
      <c r="F1401" s="6" t="s">
        <v>4200</v>
      </c>
      <c r="G1401" s="6" t="s">
        <v>1915</v>
      </c>
      <c r="H1401">
        <v>47.687800000000003</v>
      </c>
      <c r="I1401">
        <v>-122.2589</v>
      </c>
      <c r="J1401">
        <v>90717</v>
      </c>
      <c r="K1401">
        <v>3270618</v>
      </c>
      <c r="L1401">
        <v>3</v>
      </c>
      <c r="M1401">
        <v>828</v>
      </c>
      <c r="N1401" t="s">
        <v>4201</v>
      </c>
      <c r="O1401" s="2">
        <f t="shared" si="175"/>
        <v>42924.850694444445</v>
      </c>
      <c r="P1401" s="3">
        <f t="shared" si="176"/>
        <v>0.3387451171875</v>
      </c>
      <c r="Q1401" s="3">
        <f t="shared" si="177"/>
        <v>0.201416015625</v>
      </c>
      <c r="R1401" s="3">
        <f t="shared" si="178"/>
        <v>24.799173898726451</v>
      </c>
      <c r="S1401" s="3">
        <f t="shared" si="179"/>
        <v>25.361573648147157</v>
      </c>
      <c r="T1401" s="4">
        <f t="shared" si="180"/>
        <v>51.468619178082193</v>
      </c>
      <c r="U1401" s="4">
        <f t="shared" si="181"/>
        <v>3.62430749400795</v>
      </c>
      <c r="V1401" s="11" t="str">
        <f t="shared" si="182"/>
        <v>4A0</v>
      </c>
    </row>
    <row r="1402" spans="1:22" x14ac:dyDescent="0.25">
      <c r="A1402" s="6" t="s">
        <v>4202</v>
      </c>
      <c r="B1402" s="6" t="s">
        <v>201</v>
      </c>
      <c r="C1402" s="6" t="s">
        <v>117</v>
      </c>
      <c r="D1402" s="6" t="s">
        <v>152</v>
      </c>
      <c r="E1402" s="6" t="s">
        <v>156</v>
      </c>
      <c r="F1402" s="6" t="s">
        <v>1679</v>
      </c>
      <c r="G1402" s="6" t="s">
        <v>1745</v>
      </c>
      <c r="H1402">
        <v>47.687899999999999</v>
      </c>
      <c r="I1402">
        <v>-122.25879999999999</v>
      </c>
      <c r="J1402">
        <v>90717</v>
      </c>
      <c r="K1402">
        <v>3370521</v>
      </c>
      <c r="L1402">
        <v>2</v>
      </c>
      <c r="M1402">
        <v>956</v>
      </c>
      <c r="N1402" t="s">
        <v>4203</v>
      </c>
      <c r="O1402" s="2">
        <f t="shared" si="175"/>
        <v>42924.857638888891</v>
      </c>
      <c r="P1402" s="3">
        <f t="shared" si="176"/>
        <v>0.341796875</v>
      </c>
      <c r="Q1402" s="3">
        <f t="shared" si="177"/>
        <v>0.205078125</v>
      </c>
      <c r="R1402" s="3">
        <f t="shared" si="178"/>
        <v>24.799173898726451</v>
      </c>
      <c r="S1402" s="3">
        <f t="shared" si="179"/>
        <v>24.536026348087091</v>
      </c>
      <c r="T1402" s="4">
        <f t="shared" si="180"/>
        <v>42.135282191780817</v>
      </c>
      <c r="U1402" s="4">
        <f t="shared" si="181"/>
        <v>5.7319679651977298</v>
      </c>
      <c r="V1402" s="11" t="str">
        <f t="shared" si="182"/>
        <v>4A1</v>
      </c>
    </row>
    <row r="1403" spans="1:22" x14ac:dyDescent="0.25">
      <c r="A1403" s="6" t="s">
        <v>4204</v>
      </c>
      <c r="B1403" s="6" t="s">
        <v>198</v>
      </c>
      <c r="C1403" s="6" t="s">
        <v>94</v>
      </c>
      <c r="D1403" s="6" t="s">
        <v>152</v>
      </c>
      <c r="E1403" s="6" t="s">
        <v>187</v>
      </c>
      <c r="F1403" s="6" t="s">
        <v>1129</v>
      </c>
      <c r="G1403" s="6" t="s">
        <v>1915</v>
      </c>
      <c r="H1403">
        <v>47.687600000000003</v>
      </c>
      <c r="I1403">
        <v>-122.26009999999999</v>
      </c>
      <c r="J1403">
        <v>90717</v>
      </c>
      <c r="K1403">
        <v>3470503</v>
      </c>
      <c r="L1403">
        <v>2</v>
      </c>
      <c r="M1403">
        <v>994</v>
      </c>
      <c r="N1403">
        <v>59614450</v>
      </c>
      <c r="O1403" s="2">
        <f t="shared" si="175"/>
        <v>42924.864583333328</v>
      </c>
      <c r="P1403" s="3">
        <f t="shared" si="176"/>
        <v>0.347900390625</v>
      </c>
      <c r="Q1403" s="3">
        <f t="shared" si="177"/>
        <v>0.2105712890625</v>
      </c>
      <c r="R1403" s="3">
        <f t="shared" si="178"/>
        <v>24.799173898726451</v>
      </c>
      <c r="S1403" s="3">
        <f t="shared" si="179"/>
        <v>23.794262715815535</v>
      </c>
      <c r="T1403" s="4">
        <f t="shared" si="180"/>
        <v>29.893731506849313</v>
      </c>
      <c r="U1403" s="4">
        <f t="shared" si="181"/>
        <v>3.62430749400795</v>
      </c>
      <c r="V1403" s="11" t="str">
        <f t="shared" si="182"/>
        <v>4A2</v>
      </c>
    </row>
    <row r="1404" spans="1:22" x14ac:dyDescent="0.25">
      <c r="A1404" s="6" t="s">
        <v>4205</v>
      </c>
      <c r="B1404" s="6" t="s">
        <v>53</v>
      </c>
      <c r="C1404" s="6" t="s">
        <v>242</v>
      </c>
      <c r="D1404" s="6" t="s">
        <v>152</v>
      </c>
      <c r="E1404" s="6" t="s">
        <v>223</v>
      </c>
      <c r="F1404" s="6" t="s">
        <v>4206</v>
      </c>
      <c r="G1404" s="6" t="s">
        <v>1358</v>
      </c>
      <c r="H1404">
        <v>47.687800000000003</v>
      </c>
      <c r="I1404">
        <v>-122.2589</v>
      </c>
      <c r="J1404">
        <v>90717</v>
      </c>
      <c r="K1404">
        <v>3570719</v>
      </c>
      <c r="L1404">
        <v>4</v>
      </c>
      <c r="M1404">
        <v>995</v>
      </c>
      <c r="N1404" t="s">
        <v>4207</v>
      </c>
      <c r="O1404" s="2">
        <f t="shared" si="175"/>
        <v>42924.871527777781</v>
      </c>
      <c r="P1404" s="3">
        <f t="shared" si="176"/>
        <v>0.3509521484375</v>
      </c>
      <c r="Q1404" s="3">
        <f t="shared" si="177"/>
        <v>0.21240234375</v>
      </c>
      <c r="R1404" s="3">
        <f t="shared" si="178"/>
        <v>24.799173898726451</v>
      </c>
      <c r="S1404" s="3">
        <f t="shared" si="179"/>
        <v>23.220085922503927</v>
      </c>
      <c r="T1404" s="4">
        <f t="shared" si="180"/>
        <v>22.859912328767127</v>
      </c>
      <c r="U1404" s="4">
        <f t="shared" si="181"/>
        <v>0</v>
      </c>
      <c r="V1404" s="11" t="str">
        <f t="shared" si="182"/>
        <v>4A3</v>
      </c>
    </row>
    <row r="1405" spans="1:22" x14ac:dyDescent="0.25">
      <c r="A1405" s="6" t="s">
        <v>4208</v>
      </c>
      <c r="B1405" s="6" t="s">
        <v>193</v>
      </c>
      <c r="C1405" s="6" t="s">
        <v>184</v>
      </c>
      <c r="D1405" s="6" t="s">
        <v>152</v>
      </c>
      <c r="E1405" s="6" t="s">
        <v>227</v>
      </c>
      <c r="F1405" s="6" t="s">
        <v>1769</v>
      </c>
      <c r="G1405" s="6" t="s">
        <v>1915</v>
      </c>
      <c r="H1405">
        <v>47.687800000000003</v>
      </c>
      <c r="I1405">
        <v>-122.2589</v>
      </c>
      <c r="J1405">
        <v>90717</v>
      </c>
      <c r="K1405">
        <v>4070719</v>
      </c>
      <c r="L1405">
        <v>4</v>
      </c>
      <c r="M1405">
        <v>993</v>
      </c>
      <c r="N1405">
        <v>59614902</v>
      </c>
      <c r="O1405" s="2">
        <f t="shared" si="175"/>
        <v>42924.878472222219</v>
      </c>
      <c r="P1405" s="3">
        <f t="shared" si="176"/>
        <v>0.360107421875</v>
      </c>
      <c r="Q1405" s="3">
        <f t="shared" si="177"/>
        <v>0.216064453125</v>
      </c>
      <c r="R1405" s="3">
        <f t="shared" si="178"/>
        <v>24.799173898726451</v>
      </c>
      <c r="S1405" s="3">
        <f t="shared" si="179"/>
        <v>22.740258578633416</v>
      </c>
      <c r="T1405" s="4">
        <f t="shared" si="180"/>
        <v>12.309183561643836</v>
      </c>
      <c r="U1405" s="4">
        <f t="shared" si="181"/>
        <v>3.62430749400795</v>
      </c>
      <c r="V1405" s="11" t="str">
        <f t="shared" si="182"/>
        <v>4A4</v>
      </c>
    </row>
    <row r="1406" spans="1:22" x14ac:dyDescent="0.25">
      <c r="A1406" s="6" t="s">
        <v>4209</v>
      </c>
      <c r="B1406" s="6" t="s">
        <v>190</v>
      </c>
      <c r="C1406" s="6" t="s">
        <v>181</v>
      </c>
      <c r="D1406" s="6" t="s">
        <v>152</v>
      </c>
      <c r="E1406" s="6" t="s">
        <v>4210</v>
      </c>
      <c r="F1406" s="6" t="s">
        <v>12</v>
      </c>
      <c r="G1406" s="6" t="s">
        <v>1947</v>
      </c>
      <c r="H1406">
        <v>47.6877</v>
      </c>
      <c r="I1406">
        <v>-122.2591</v>
      </c>
      <c r="J1406">
        <v>90717</v>
      </c>
      <c r="K1406">
        <v>4170718</v>
      </c>
      <c r="L1406">
        <v>4</v>
      </c>
      <c r="M1406">
        <v>921</v>
      </c>
      <c r="N1406" t="s">
        <v>4211</v>
      </c>
      <c r="O1406" s="2">
        <f t="shared" si="175"/>
        <v>42924.885416666672</v>
      </c>
      <c r="P1406" s="3">
        <f t="shared" si="176"/>
        <v>0.3662109375</v>
      </c>
      <c r="Q1406" s="3">
        <f t="shared" si="177"/>
        <v>0.2197265625</v>
      </c>
      <c r="R1406" s="3">
        <f t="shared" si="178"/>
        <v>24.799173898726451</v>
      </c>
      <c r="S1406" s="3">
        <f t="shared" si="179"/>
        <v>22.348472004094731</v>
      </c>
      <c r="T1406" s="4">
        <f t="shared" si="180"/>
        <v>5.4782630136986299</v>
      </c>
      <c r="U1406" s="4">
        <f t="shared" si="181"/>
        <v>2.5625587331231401</v>
      </c>
      <c r="V1406" s="11" t="str">
        <f t="shared" si="182"/>
        <v>4A5</v>
      </c>
    </row>
    <row r="1407" spans="1:22" x14ac:dyDescent="0.25">
      <c r="A1407" s="6" t="s">
        <v>4212</v>
      </c>
      <c r="B1407" s="6" t="s">
        <v>80</v>
      </c>
      <c r="C1407" s="6" t="s">
        <v>179</v>
      </c>
      <c r="D1407" s="6" t="s">
        <v>152</v>
      </c>
      <c r="E1407" s="6" t="s">
        <v>378</v>
      </c>
      <c r="F1407" s="6" t="s">
        <v>128</v>
      </c>
      <c r="G1407" s="6" t="s">
        <v>1358</v>
      </c>
      <c r="H1407">
        <v>47.687800000000003</v>
      </c>
      <c r="I1407">
        <v>-122.2589</v>
      </c>
      <c r="J1407">
        <v>90717</v>
      </c>
      <c r="K1407">
        <v>4270719</v>
      </c>
      <c r="L1407">
        <v>4</v>
      </c>
      <c r="M1407">
        <v>351</v>
      </c>
      <c r="N1407" t="s">
        <v>4213</v>
      </c>
      <c r="O1407" s="2">
        <f t="shared" si="175"/>
        <v>42924.892361111109</v>
      </c>
      <c r="P1407" s="3">
        <f t="shared" si="176"/>
        <v>0.3692626953125</v>
      </c>
      <c r="Q1407" s="3">
        <f t="shared" si="177"/>
        <v>0.223388671875</v>
      </c>
      <c r="R1407" s="3">
        <f t="shared" si="178"/>
        <v>24.799173898726451</v>
      </c>
      <c r="S1407" s="3">
        <f t="shared" si="179"/>
        <v>21.846196031636225</v>
      </c>
      <c r="T1407" s="4">
        <f t="shared" si="180"/>
        <v>2.4347835616438354</v>
      </c>
      <c r="U1407" s="4">
        <f t="shared" si="181"/>
        <v>0</v>
      </c>
      <c r="V1407" s="11" t="str">
        <f t="shared" si="182"/>
        <v>4A6</v>
      </c>
    </row>
    <row r="1408" spans="1:22" x14ac:dyDescent="0.25">
      <c r="A1408" s="6" t="s">
        <v>4214</v>
      </c>
      <c r="B1408" s="6" t="s">
        <v>7</v>
      </c>
      <c r="C1408" s="6" t="s">
        <v>139</v>
      </c>
      <c r="D1408" s="6" t="s">
        <v>152</v>
      </c>
      <c r="E1408" s="6" t="s">
        <v>4215</v>
      </c>
      <c r="F1408" s="6" t="s">
        <v>86</v>
      </c>
      <c r="G1408" s="6" t="s">
        <v>1915</v>
      </c>
      <c r="H1408">
        <v>47.6877</v>
      </c>
      <c r="I1408">
        <v>-122.259</v>
      </c>
      <c r="J1408">
        <v>90717</v>
      </c>
      <c r="K1408">
        <v>4370818</v>
      </c>
      <c r="L1408">
        <v>5</v>
      </c>
      <c r="M1408">
        <v>988</v>
      </c>
      <c r="N1408" t="s">
        <v>4216</v>
      </c>
      <c r="O1408" s="2">
        <f t="shared" si="175"/>
        <v>42924.899305555555</v>
      </c>
      <c r="P1408" s="3">
        <f t="shared" si="176"/>
        <v>0.372314453125</v>
      </c>
      <c r="Q1408" s="3">
        <f t="shared" si="177"/>
        <v>0.22796630859375</v>
      </c>
      <c r="R1408" s="3">
        <f t="shared" si="178"/>
        <v>24.799173898726451</v>
      </c>
      <c r="S1408" s="3">
        <f t="shared" si="179"/>
        <v>21.461074603730026</v>
      </c>
      <c r="T1408" s="4">
        <f t="shared" si="180"/>
        <v>1.4879232876712329</v>
      </c>
      <c r="U1408" s="4">
        <f t="shared" si="181"/>
        <v>3.62430749400795</v>
      </c>
      <c r="V1408" s="11" t="str">
        <f t="shared" si="182"/>
        <v>4A7</v>
      </c>
    </row>
    <row r="1409" spans="1:22" x14ac:dyDescent="0.25">
      <c r="A1409" s="6" t="s">
        <v>4217</v>
      </c>
      <c r="B1409" s="6" t="s">
        <v>7</v>
      </c>
      <c r="C1409" s="6" t="s">
        <v>175</v>
      </c>
      <c r="D1409" s="6" t="s">
        <v>152</v>
      </c>
      <c r="E1409" s="6" t="s">
        <v>4218</v>
      </c>
      <c r="F1409" s="6" t="s">
        <v>224</v>
      </c>
      <c r="G1409" s="6" t="s">
        <v>1947</v>
      </c>
      <c r="H1409">
        <v>47.687800000000003</v>
      </c>
      <c r="I1409">
        <v>-122.2589</v>
      </c>
      <c r="J1409">
        <v>90717</v>
      </c>
      <c r="K1409">
        <v>4470719</v>
      </c>
      <c r="L1409">
        <v>4</v>
      </c>
      <c r="M1409">
        <v>949</v>
      </c>
      <c r="N1409">
        <v>59615262</v>
      </c>
      <c r="O1409" s="2">
        <f t="shared" si="175"/>
        <v>42924.90625</v>
      </c>
      <c r="P1409" s="3">
        <f t="shared" si="176"/>
        <v>0.372314453125</v>
      </c>
      <c r="Q1409" s="3">
        <f t="shared" si="177"/>
        <v>0.230712890625</v>
      </c>
      <c r="R1409" s="3">
        <f t="shared" si="178"/>
        <v>24.799173898726451</v>
      </c>
      <c r="S1409" s="3">
        <f t="shared" si="179"/>
        <v>21.062756121217603</v>
      </c>
      <c r="T1409" s="4">
        <f t="shared" si="180"/>
        <v>1.2850246575342466</v>
      </c>
      <c r="U1409" s="4">
        <f t="shared" si="181"/>
        <v>2.5625587331231401</v>
      </c>
      <c r="V1409" s="11" t="str">
        <f t="shared" si="182"/>
        <v>4A8</v>
      </c>
    </row>
    <row r="1410" spans="1:22" x14ac:dyDescent="0.25">
      <c r="A1410" s="6" t="s">
        <v>4219</v>
      </c>
      <c r="B1410" s="6" t="s">
        <v>23</v>
      </c>
      <c r="C1410" s="6" t="s">
        <v>172</v>
      </c>
      <c r="D1410" s="6" t="s">
        <v>152</v>
      </c>
      <c r="E1410" s="6" t="s">
        <v>1324</v>
      </c>
      <c r="F1410" s="6" t="s">
        <v>17</v>
      </c>
      <c r="G1410" s="6" t="s">
        <v>2056</v>
      </c>
      <c r="H1410">
        <v>47.6877</v>
      </c>
      <c r="I1410">
        <v>-122.2589</v>
      </c>
      <c r="J1410">
        <v>90717</v>
      </c>
      <c r="K1410">
        <v>4570718</v>
      </c>
      <c r="L1410">
        <v>4</v>
      </c>
      <c r="M1410">
        <v>960</v>
      </c>
      <c r="N1410" t="s">
        <v>4220</v>
      </c>
      <c r="O1410" s="2">
        <f t="shared" ref="O1410:O1473" si="183">(HEX2DEC(A1410)/86400)+25569</f>
        <v>42924.913194444445</v>
      </c>
      <c r="P1410" s="3">
        <f t="shared" ref="P1410:P1473" si="184">HEX2DEC(B1410)/32768*100</f>
        <v>0.37841796875</v>
      </c>
      <c r="Q1410" s="3">
        <f t="shared" ref="Q1410:Q1473" si="185">HEX2DEC(C1410)/32768*30</f>
        <v>0.2325439453125</v>
      </c>
      <c r="R1410" s="3">
        <f t="shared" ref="R1410:R1473" si="186">1/($X$2+$X$3*LOG10(5600-HEX2DEC(D1410))+$X$4*LOG10(5600-HEX2DEC(D1410))^3)-273.15</f>
        <v>24.799173898726451</v>
      </c>
      <c r="S1410" s="3">
        <f t="shared" ref="S1410:S1473" si="187">1/($X$2+$X$3*LOG10(21000-HEX2DEC(E1410))+$X$4*LOG10(21000-HEX2DEC(E1410))^3)-273.15</f>
        <v>20.648836029695701</v>
      </c>
      <c r="T1410" s="4">
        <f t="shared" ref="T1410:T1473" si="188">((HEX2DEC(F1410)+4700)-4842)*0.049372/0.73</f>
        <v>1.2173917808219177</v>
      </c>
      <c r="U1410" s="4">
        <f t="shared" ref="U1410:U1473" si="189">DEGREES(ACOS((1000-G1410)/1000))</f>
        <v>5.1264000819477049</v>
      </c>
      <c r="V1410" s="11" t="str">
        <f t="shared" si="182"/>
        <v>4A9</v>
      </c>
    </row>
    <row r="1411" spans="1:22" x14ac:dyDescent="0.25">
      <c r="A1411" s="6" t="s">
        <v>4221</v>
      </c>
      <c r="B1411" s="6" t="s">
        <v>182</v>
      </c>
      <c r="C1411" s="6" t="s">
        <v>100</v>
      </c>
      <c r="D1411" s="6" t="s">
        <v>152</v>
      </c>
      <c r="E1411" s="6" t="s">
        <v>4222</v>
      </c>
      <c r="F1411" s="6" t="s">
        <v>17</v>
      </c>
      <c r="G1411" s="6" t="s">
        <v>1915</v>
      </c>
      <c r="H1411">
        <v>47.688000000000002</v>
      </c>
      <c r="I1411">
        <v>-122.2589</v>
      </c>
      <c r="J1411">
        <v>90717</v>
      </c>
      <c r="K1411">
        <v>5070922</v>
      </c>
      <c r="L1411">
        <v>6</v>
      </c>
      <c r="M1411">
        <v>981</v>
      </c>
      <c r="N1411">
        <v>59615714</v>
      </c>
      <c r="O1411" s="2">
        <f t="shared" si="183"/>
        <v>42924.920138888891</v>
      </c>
      <c r="P1411" s="3">
        <f t="shared" si="184"/>
        <v>0.3814697265625</v>
      </c>
      <c r="Q1411" s="3">
        <f t="shared" si="185"/>
        <v>0.2362060546875</v>
      </c>
      <c r="R1411" s="3">
        <f t="shared" si="186"/>
        <v>24.799173898726451</v>
      </c>
      <c r="S1411" s="3">
        <f t="shared" si="187"/>
        <v>20.28627074548973</v>
      </c>
      <c r="T1411" s="4">
        <f t="shared" si="188"/>
        <v>1.2173917808219177</v>
      </c>
      <c r="U1411" s="4">
        <f t="shared" si="189"/>
        <v>3.62430749400795</v>
      </c>
      <c r="V1411" s="11" t="str">
        <f t="shared" si="182"/>
        <v>4AA</v>
      </c>
    </row>
    <row r="1412" spans="1:22" x14ac:dyDescent="0.25">
      <c r="A1412" s="6" t="s">
        <v>4223</v>
      </c>
      <c r="B1412" s="6" t="s">
        <v>182</v>
      </c>
      <c r="C1412" s="6" t="s">
        <v>102</v>
      </c>
      <c r="D1412" s="6" t="s">
        <v>152</v>
      </c>
      <c r="E1412" s="6" t="s">
        <v>818</v>
      </c>
      <c r="F1412" s="6" t="s">
        <v>17</v>
      </c>
      <c r="G1412" s="6" t="s">
        <v>1947</v>
      </c>
      <c r="H1412">
        <v>47.687199999999997</v>
      </c>
      <c r="I1412">
        <v>-122.259</v>
      </c>
      <c r="J1412">
        <v>90717</v>
      </c>
      <c r="K1412">
        <v>5171011</v>
      </c>
      <c r="L1412">
        <v>7</v>
      </c>
      <c r="M1412">
        <v>959</v>
      </c>
      <c r="N1412" t="s">
        <v>4224</v>
      </c>
      <c r="O1412" s="2">
        <f t="shared" si="183"/>
        <v>42924.927083333328</v>
      </c>
      <c r="P1412" s="3">
        <f t="shared" si="184"/>
        <v>0.3814697265625</v>
      </c>
      <c r="Q1412" s="3">
        <f t="shared" si="185"/>
        <v>0.23895263671875</v>
      </c>
      <c r="R1412" s="3">
        <f t="shared" si="186"/>
        <v>24.799173898726451</v>
      </c>
      <c r="S1412" s="3">
        <f t="shared" si="187"/>
        <v>19.943250413687565</v>
      </c>
      <c r="T1412" s="4">
        <f t="shared" si="188"/>
        <v>1.2173917808219177</v>
      </c>
      <c r="U1412" s="4">
        <f t="shared" si="189"/>
        <v>2.5625587331231401</v>
      </c>
      <c r="V1412" s="11" t="str">
        <f t="shared" ref="V1412:V1475" si="190">DEC2HEX((HEX2DEC(A1412)-HEX2DEC(A$2))/600)</f>
        <v>4AB</v>
      </c>
    </row>
    <row r="1413" spans="1:22" x14ac:dyDescent="0.25">
      <c r="A1413" s="6" t="s">
        <v>4225</v>
      </c>
      <c r="B1413" s="6" t="s">
        <v>41</v>
      </c>
      <c r="C1413" s="6" t="s">
        <v>101</v>
      </c>
      <c r="D1413" s="6" t="s">
        <v>152</v>
      </c>
      <c r="E1413" s="6" t="s">
        <v>4226</v>
      </c>
      <c r="F1413" s="6" t="s">
        <v>17</v>
      </c>
      <c r="G1413" s="6" t="s">
        <v>1358</v>
      </c>
      <c r="H1413">
        <v>47.6877</v>
      </c>
      <c r="I1413">
        <v>-122.2589</v>
      </c>
      <c r="J1413">
        <v>90717</v>
      </c>
      <c r="K1413">
        <v>5271900</v>
      </c>
      <c r="L1413">
        <v>16</v>
      </c>
      <c r="M1413">
        <v>976</v>
      </c>
      <c r="N1413" t="s">
        <v>4227</v>
      </c>
      <c r="O1413" s="2">
        <f t="shared" si="183"/>
        <v>42924.934027777781</v>
      </c>
      <c r="P1413" s="3">
        <f t="shared" si="184"/>
        <v>0.390625</v>
      </c>
      <c r="Q1413" s="3">
        <f t="shared" si="185"/>
        <v>0.2398681640625</v>
      </c>
      <c r="R1413" s="3">
        <f t="shared" si="186"/>
        <v>24.799173898726451</v>
      </c>
      <c r="S1413" s="3">
        <f t="shared" si="187"/>
        <v>19.602968121390688</v>
      </c>
      <c r="T1413" s="4">
        <f t="shared" si="188"/>
        <v>1.2173917808219177</v>
      </c>
      <c r="U1413" s="4">
        <f t="shared" si="189"/>
        <v>0</v>
      </c>
      <c r="V1413" s="11" t="str">
        <f t="shared" si="190"/>
        <v>4AC</v>
      </c>
    </row>
    <row r="1414" spans="1:22" x14ac:dyDescent="0.25">
      <c r="A1414" s="6" t="s">
        <v>4228</v>
      </c>
      <c r="B1414" s="6" t="s">
        <v>41</v>
      </c>
      <c r="C1414" s="6" t="s">
        <v>101</v>
      </c>
      <c r="D1414" s="6" t="s">
        <v>152</v>
      </c>
      <c r="E1414" s="6" t="s">
        <v>4229</v>
      </c>
      <c r="F1414" s="6" t="s">
        <v>17</v>
      </c>
      <c r="G1414" s="6" t="s">
        <v>37</v>
      </c>
      <c r="H1414">
        <v>47.6875</v>
      </c>
      <c r="I1414">
        <v>-122.2589</v>
      </c>
      <c r="J1414">
        <v>90717</v>
      </c>
      <c r="K1414">
        <v>5370715</v>
      </c>
      <c r="L1414">
        <v>4</v>
      </c>
      <c r="M1414">
        <v>919</v>
      </c>
      <c r="N1414" t="s">
        <v>4230</v>
      </c>
      <c r="O1414" s="2">
        <f t="shared" si="183"/>
        <v>42924.940972222219</v>
      </c>
      <c r="P1414" s="3">
        <f t="shared" si="184"/>
        <v>0.390625</v>
      </c>
      <c r="Q1414" s="3">
        <f t="shared" si="185"/>
        <v>0.2398681640625</v>
      </c>
      <c r="R1414" s="3">
        <f t="shared" si="186"/>
        <v>24.799173898726451</v>
      </c>
      <c r="S1414" s="3">
        <f t="shared" si="187"/>
        <v>19.268523957535479</v>
      </c>
      <c r="T1414" s="4">
        <f t="shared" si="188"/>
        <v>1.2173917808219177</v>
      </c>
      <c r="U1414" s="4">
        <f t="shared" si="189"/>
        <v>14.533746901084973</v>
      </c>
      <c r="V1414" s="11" t="str">
        <f t="shared" si="190"/>
        <v>4AD</v>
      </c>
    </row>
    <row r="1415" spans="1:22" x14ac:dyDescent="0.25">
      <c r="A1415" s="6" t="s">
        <v>4231</v>
      </c>
      <c r="B1415" s="6" t="s">
        <v>22</v>
      </c>
      <c r="C1415" s="6" t="s">
        <v>120</v>
      </c>
      <c r="D1415" s="6" t="s">
        <v>152</v>
      </c>
      <c r="E1415" s="6" t="s">
        <v>4232</v>
      </c>
      <c r="F1415" s="6" t="s">
        <v>17</v>
      </c>
      <c r="G1415" s="6" t="s">
        <v>1915</v>
      </c>
      <c r="H1415">
        <v>47.687399999999997</v>
      </c>
      <c r="I1415">
        <v>-122.25879999999999</v>
      </c>
      <c r="J1415">
        <v>90717</v>
      </c>
      <c r="K1415">
        <v>5470615</v>
      </c>
      <c r="L1415">
        <v>3</v>
      </c>
      <c r="M1415">
        <v>987</v>
      </c>
      <c r="N1415">
        <v>59616071</v>
      </c>
      <c r="O1415" s="2">
        <f t="shared" si="183"/>
        <v>42924.947916666672</v>
      </c>
      <c r="P1415" s="3">
        <f t="shared" si="184"/>
        <v>0.3875732421875</v>
      </c>
      <c r="Q1415" s="3">
        <f t="shared" si="185"/>
        <v>0.24169921875</v>
      </c>
      <c r="R1415" s="3">
        <f t="shared" si="186"/>
        <v>24.799173898726451</v>
      </c>
      <c r="S1415" s="3">
        <f t="shared" si="187"/>
        <v>18.955115981079416</v>
      </c>
      <c r="T1415" s="4">
        <f t="shared" si="188"/>
        <v>1.2173917808219177</v>
      </c>
      <c r="U1415" s="4">
        <f t="shared" si="189"/>
        <v>3.62430749400795</v>
      </c>
      <c r="V1415" s="11" t="str">
        <f t="shared" si="190"/>
        <v>4AE</v>
      </c>
    </row>
    <row r="1416" spans="1:22" x14ac:dyDescent="0.25">
      <c r="A1416" s="6" t="s">
        <v>4233</v>
      </c>
      <c r="B1416" s="6" t="s">
        <v>41</v>
      </c>
      <c r="C1416" s="6" t="s">
        <v>155</v>
      </c>
      <c r="D1416" s="6" t="s">
        <v>152</v>
      </c>
      <c r="E1416" s="6" t="s">
        <v>4234</v>
      </c>
      <c r="F1416" s="6" t="s">
        <v>17</v>
      </c>
      <c r="G1416" s="6" t="s">
        <v>2074</v>
      </c>
      <c r="H1416">
        <v>47.6875</v>
      </c>
      <c r="I1416">
        <v>-122.2589</v>
      </c>
      <c r="J1416">
        <v>90717</v>
      </c>
      <c r="K1416">
        <v>5570615</v>
      </c>
      <c r="L1416">
        <v>3</v>
      </c>
      <c r="M1416">
        <v>995</v>
      </c>
      <c r="N1416" t="s">
        <v>4235</v>
      </c>
      <c r="O1416" s="2">
        <f t="shared" si="183"/>
        <v>42924.954861111109</v>
      </c>
      <c r="P1416" s="3">
        <f t="shared" si="184"/>
        <v>0.390625</v>
      </c>
      <c r="Q1416" s="3">
        <f t="shared" si="185"/>
        <v>0.2435302734375</v>
      </c>
      <c r="R1416" s="3">
        <f t="shared" si="186"/>
        <v>24.799173898726451</v>
      </c>
      <c r="S1416" s="3">
        <f t="shared" si="187"/>
        <v>18.655775682109095</v>
      </c>
      <c r="T1416" s="4">
        <f t="shared" si="188"/>
        <v>1.2173917808219177</v>
      </c>
      <c r="U1416" s="4">
        <f t="shared" si="189"/>
        <v>4.4392222748428809</v>
      </c>
      <c r="V1416" s="11" t="str">
        <f t="shared" si="190"/>
        <v>4AF</v>
      </c>
    </row>
    <row r="1417" spans="1:22" x14ac:dyDescent="0.25">
      <c r="A1417" s="6" t="s">
        <v>4236</v>
      </c>
      <c r="B1417" s="6" t="s">
        <v>22</v>
      </c>
      <c r="C1417" s="6" t="s">
        <v>155</v>
      </c>
      <c r="D1417" s="6" t="s">
        <v>152</v>
      </c>
      <c r="E1417" s="6" t="s">
        <v>4237</v>
      </c>
      <c r="F1417" s="6" t="s">
        <v>17</v>
      </c>
      <c r="G1417" s="6" t="s">
        <v>1915</v>
      </c>
      <c r="H1417">
        <v>47.687399999999997</v>
      </c>
      <c r="I1417">
        <v>-122.25879999999999</v>
      </c>
      <c r="J1417">
        <v>90717</v>
      </c>
      <c r="K1417">
        <v>6070616</v>
      </c>
      <c r="L1417">
        <v>3</v>
      </c>
      <c r="M1417">
        <v>995</v>
      </c>
      <c r="N1417">
        <v>59616521</v>
      </c>
      <c r="O1417" s="2">
        <f t="shared" si="183"/>
        <v>42924.961805555555</v>
      </c>
      <c r="P1417" s="3">
        <f t="shared" si="184"/>
        <v>0.3875732421875</v>
      </c>
      <c r="Q1417" s="3">
        <f t="shared" si="185"/>
        <v>0.2435302734375</v>
      </c>
      <c r="R1417" s="3">
        <f t="shared" si="186"/>
        <v>24.799173898726451</v>
      </c>
      <c r="S1417" s="3">
        <f t="shared" si="187"/>
        <v>18.399833621488028</v>
      </c>
      <c r="T1417" s="4">
        <f t="shared" si="188"/>
        <v>1.2173917808219177</v>
      </c>
      <c r="U1417" s="4">
        <f t="shared" si="189"/>
        <v>3.62430749400795</v>
      </c>
      <c r="V1417" s="11" t="str">
        <f t="shared" si="190"/>
        <v>4B0</v>
      </c>
    </row>
    <row r="1418" spans="1:22" x14ac:dyDescent="0.25">
      <c r="A1418" s="6" t="s">
        <v>4238</v>
      </c>
      <c r="B1418" s="6" t="s">
        <v>41</v>
      </c>
      <c r="C1418" s="6" t="s">
        <v>103</v>
      </c>
      <c r="D1418" s="6" t="s">
        <v>152</v>
      </c>
      <c r="E1418" s="6" t="s">
        <v>4239</v>
      </c>
      <c r="F1418" s="6" t="s">
        <v>224</v>
      </c>
      <c r="G1418" s="6" t="s">
        <v>1358</v>
      </c>
      <c r="H1418">
        <v>47.687399999999997</v>
      </c>
      <c r="I1418">
        <v>-122.25879999999999</v>
      </c>
      <c r="J1418">
        <v>90717</v>
      </c>
      <c r="K1418">
        <v>6170616</v>
      </c>
      <c r="L1418">
        <v>3</v>
      </c>
      <c r="M1418">
        <v>989</v>
      </c>
      <c r="N1418">
        <v>59616779</v>
      </c>
      <c r="O1418" s="2">
        <f t="shared" si="183"/>
        <v>42924.96875</v>
      </c>
      <c r="P1418" s="3">
        <f t="shared" si="184"/>
        <v>0.390625</v>
      </c>
      <c r="Q1418" s="3">
        <f t="shared" si="185"/>
        <v>0.24627685546875</v>
      </c>
      <c r="R1418" s="3">
        <f t="shared" si="186"/>
        <v>24.799173898726451</v>
      </c>
      <c r="S1418" s="3">
        <f t="shared" si="187"/>
        <v>18.233042517894432</v>
      </c>
      <c r="T1418" s="4">
        <f t="shared" si="188"/>
        <v>1.2850246575342466</v>
      </c>
      <c r="U1418" s="4">
        <f t="shared" si="189"/>
        <v>0</v>
      </c>
      <c r="V1418" s="11" t="str">
        <f t="shared" si="190"/>
        <v>4B1</v>
      </c>
    </row>
    <row r="1419" spans="1:22" x14ac:dyDescent="0.25">
      <c r="A1419" s="6" t="s">
        <v>4240</v>
      </c>
      <c r="B1419" s="6" t="s">
        <v>166</v>
      </c>
      <c r="C1419" s="6" t="s">
        <v>167</v>
      </c>
      <c r="D1419" s="6" t="s">
        <v>152</v>
      </c>
      <c r="E1419" s="6" t="s">
        <v>4241</v>
      </c>
      <c r="F1419" s="6" t="s">
        <v>224</v>
      </c>
      <c r="G1419" s="6" t="s">
        <v>1947</v>
      </c>
      <c r="H1419">
        <v>47.687399999999997</v>
      </c>
      <c r="I1419">
        <v>-122.25879999999999</v>
      </c>
      <c r="J1419">
        <v>90717</v>
      </c>
      <c r="K1419">
        <v>6270718</v>
      </c>
      <c r="L1419">
        <v>4</v>
      </c>
      <c r="M1419">
        <v>995</v>
      </c>
      <c r="N1419" t="s">
        <v>4242</v>
      </c>
      <c r="O1419" s="2">
        <f t="shared" si="183"/>
        <v>42924.975694444445</v>
      </c>
      <c r="P1419" s="3">
        <f t="shared" si="184"/>
        <v>0.396728515625</v>
      </c>
      <c r="Q1419" s="3">
        <f t="shared" si="185"/>
        <v>0.245361328125</v>
      </c>
      <c r="R1419" s="3">
        <f t="shared" si="186"/>
        <v>24.799173898726451</v>
      </c>
      <c r="S1419" s="3">
        <f t="shared" si="187"/>
        <v>18.05004297510925</v>
      </c>
      <c r="T1419" s="4">
        <f t="shared" si="188"/>
        <v>1.2850246575342466</v>
      </c>
      <c r="U1419" s="4">
        <f t="shared" si="189"/>
        <v>2.5625587331231401</v>
      </c>
      <c r="V1419" s="11" t="str">
        <f t="shared" si="190"/>
        <v>4B2</v>
      </c>
    </row>
    <row r="1420" spans="1:22" x14ac:dyDescent="0.25">
      <c r="A1420" s="6" t="s">
        <v>4243</v>
      </c>
      <c r="B1420" s="6" t="s">
        <v>166</v>
      </c>
      <c r="C1420" s="6" t="s">
        <v>251</v>
      </c>
      <c r="D1420" s="6" t="s">
        <v>152</v>
      </c>
      <c r="E1420" s="6" t="s">
        <v>4244</v>
      </c>
      <c r="F1420" s="6" t="s">
        <v>17</v>
      </c>
      <c r="G1420" s="6" t="s">
        <v>1358</v>
      </c>
      <c r="H1420">
        <v>47.6875</v>
      </c>
      <c r="I1420">
        <v>-122.2589</v>
      </c>
      <c r="J1420">
        <v>90717</v>
      </c>
      <c r="K1420">
        <v>6370722</v>
      </c>
      <c r="L1420">
        <v>4</v>
      </c>
      <c r="M1420">
        <v>972</v>
      </c>
      <c r="N1420" t="s">
        <v>4245</v>
      </c>
      <c r="O1420" s="2">
        <f t="shared" si="183"/>
        <v>42924.982638888891</v>
      </c>
      <c r="P1420" s="3">
        <f t="shared" si="184"/>
        <v>0.396728515625</v>
      </c>
      <c r="Q1420" s="3">
        <f t="shared" si="185"/>
        <v>0.24810791015625</v>
      </c>
      <c r="R1420" s="3">
        <f t="shared" si="186"/>
        <v>24.799173898726451</v>
      </c>
      <c r="S1420" s="3">
        <f t="shared" si="187"/>
        <v>17.953341901839849</v>
      </c>
      <c r="T1420" s="4">
        <f t="shared" si="188"/>
        <v>1.2173917808219177</v>
      </c>
      <c r="U1420" s="4">
        <f t="shared" si="189"/>
        <v>0</v>
      </c>
      <c r="V1420" s="11" t="str">
        <f t="shared" si="190"/>
        <v>4B3</v>
      </c>
    </row>
    <row r="1421" spans="1:22" x14ac:dyDescent="0.25">
      <c r="A1421" s="6" t="s">
        <v>4246</v>
      </c>
      <c r="B1421" s="6" t="s">
        <v>41</v>
      </c>
      <c r="C1421" s="6" t="s">
        <v>104</v>
      </c>
      <c r="D1421" s="6" t="s">
        <v>152</v>
      </c>
      <c r="E1421" s="6" t="s">
        <v>4247</v>
      </c>
      <c r="F1421" s="6" t="s">
        <v>17</v>
      </c>
      <c r="G1421" s="6" t="s">
        <v>1358</v>
      </c>
      <c r="H1421">
        <v>47.6877</v>
      </c>
      <c r="I1421">
        <v>-122.2589</v>
      </c>
      <c r="J1421">
        <v>90717</v>
      </c>
      <c r="K1421">
        <v>6473300</v>
      </c>
      <c r="L1421">
        <v>30</v>
      </c>
      <c r="M1421">
        <v>959</v>
      </c>
      <c r="N1421" t="s">
        <v>4248</v>
      </c>
      <c r="O1421" s="2">
        <f t="shared" si="183"/>
        <v>42924.989583333328</v>
      </c>
      <c r="P1421" s="3">
        <f t="shared" si="184"/>
        <v>0.390625</v>
      </c>
      <c r="Q1421" s="3">
        <f t="shared" si="185"/>
        <v>0.2471923828125</v>
      </c>
      <c r="R1421" s="3">
        <f t="shared" si="186"/>
        <v>24.799173898726451</v>
      </c>
      <c r="S1421" s="3">
        <f t="shared" si="187"/>
        <v>17.848399038181753</v>
      </c>
      <c r="T1421" s="4">
        <f t="shared" si="188"/>
        <v>1.2173917808219177</v>
      </c>
      <c r="U1421" s="4">
        <f t="shared" si="189"/>
        <v>0</v>
      </c>
      <c r="V1421" s="11" t="str">
        <f t="shared" si="190"/>
        <v>4B4</v>
      </c>
    </row>
    <row r="1422" spans="1:22" x14ac:dyDescent="0.25">
      <c r="A1422" s="6" t="s">
        <v>4249</v>
      </c>
      <c r="B1422" s="6" t="s">
        <v>166</v>
      </c>
      <c r="C1422" s="6" t="s">
        <v>266</v>
      </c>
      <c r="D1422" s="6" t="s">
        <v>152</v>
      </c>
      <c r="E1422" s="6" t="s">
        <v>4250</v>
      </c>
      <c r="F1422" s="6" t="s">
        <v>17</v>
      </c>
      <c r="G1422" s="6" t="s">
        <v>2056</v>
      </c>
      <c r="H1422">
        <v>47.687600000000003</v>
      </c>
      <c r="I1422">
        <v>-122.259</v>
      </c>
      <c r="J1422">
        <v>90717</v>
      </c>
      <c r="K1422">
        <v>6570517</v>
      </c>
      <c r="L1422">
        <v>2</v>
      </c>
      <c r="M1422">
        <v>998</v>
      </c>
      <c r="N1422" t="s">
        <v>4251</v>
      </c>
      <c r="O1422" s="2">
        <f t="shared" si="183"/>
        <v>42924.996527777781</v>
      </c>
      <c r="P1422" s="3">
        <f t="shared" si="184"/>
        <v>0.396728515625</v>
      </c>
      <c r="Q1422" s="3">
        <f t="shared" si="185"/>
        <v>0.2490234375</v>
      </c>
      <c r="R1422" s="3">
        <f t="shared" si="186"/>
        <v>24.799173898726451</v>
      </c>
      <c r="S1422" s="3">
        <f t="shared" si="187"/>
        <v>17.758486447012842</v>
      </c>
      <c r="T1422" s="4">
        <f t="shared" si="188"/>
        <v>1.2173917808219177</v>
      </c>
      <c r="U1422" s="4">
        <f t="shared" si="189"/>
        <v>5.1264000819477049</v>
      </c>
      <c r="V1422" s="11" t="str">
        <f t="shared" si="190"/>
        <v>4B5</v>
      </c>
    </row>
    <row r="1423" spans="1:22" x14ac:dyDescent="0.25">
      <c r="A1423" s="6" t="s">
        <v>4252</v>
      </c>
      <c r="B1423" s="6" t="s">
        <v>51</v>
      </c>
      <c r="C1423" s="6" t="s">
        <v>266</v>
      </c>
      <c r="D1423" s="6" t="s">
        <v>152</v>
      </c>
      <c r="E1423" s="6" t="s">
        <v>4253</v>
      </c>
      <c r="F1423" s="6" t="s">
        <v>224</v>
      </c>
      <c r="G1423" s="6" t="s">
        <v>1358</v>
      </c>
      <c r="H1423">
        <v>47.687800000000003</v>
      </c>
      <c r="I1423">
        <v>-122.259</v>
      </c>
      <c r="J1423">
        <v>90717</v>
      </c>
      <c r="K1423">
        <v>7070519</v>
      </c>
      <c r="L1423">
        <v>2</v>
      </c>
      <c r="M1423">
        <v>990</v>
      </c>
      <c r="N1423">
        <v>59617330</v>
      </c>
      <c r="O1423" s="2">
        <f t="shared" si="183"/>
        <v>42925.003472222219</v>
      </c>
      <c r="P1423" s="3">
        <f t="shared" si="184"/>
        <v>0.3997802734375</v>
      </c>
      <c r="Q1423" s="3">
        <f t="shared" si="185"/>
        <v>0.2490234375</v>
      </c>
      <c r="R1423" s="3">
        <f t="shared" si="186"/>
        <v>24.799173898726451</v>
      </c>
      <c r="S1423" s="3">
        <f t="shared" si="187"/>
        <v>17.677633626225827</v>
      </c>
      <c r="T1423" s="4">
        <f t="shared" si="188"/>
        <v>1.2850246575342466</v>
      </c>
      <c r="U1423" s="4">
        <f t="shared" si="189"/>
        <v>0</v>
      </c>
      <c r="V1423" s="11" t="str">
        <f t="shared" si="190"/>
        <v>4B6</v>
      </c>
    </row>
    <row r="1424" spans="1:22" x14ac:dyDescent="0.25">
      <c r="A1424" s="6" t="s">
        <v>4254</v>
      </c>
      <c r="B1424" s="6" t="s">
        <v>166</v>
      </c>
      <c r="C1424" s="6" t="s">
        <v>105</v>
      </c>
      <c r="D1424" s="6" t="s">
        <v>152</v>
      </c>
      <c r="E1424" s="6" t="s">
        <v>4255</v>
      </c>
      <c r="F1424" s="6" t="s">
        <v>17</v>
      </c>
      <c r="G1424" s="6" t="s">
        <v>1358</v>
      </c>
      <c r="H1424">
        <v>47.6877</v>
      </c>
      <c r="I1424">
        <v>-122.259</v>
      </c>
      <c r="J1424">
        <v>90717</v>
      </c>
      <c r="K1424">
        <v>7170518</v>
      </c>
      <c r="L1424">
        <v>2</v>
      </c>
      <c r="M1424">
        <v>994</v>
      </c>
      <c r="N1424">
        <v>59617588</v>
      </c>
      <c r="O1424" s="2">
        <f t="shared" si="183"/>
        <v>42925.010416666672</v>
      </c>
      <c r="P1424" s="3">
        <f t="shared" si="184"/>
        <v>0.396728515625</v>
      </c>
      <c r="Q1424" s="3">
        <f t="shared" si="185"/>
        <v>0.2508544921875</v>
      </c>
      <c r="R1424" s="3">
        <f t="shared" si="186"/>
        <v>24.799173898726451</v>
      </c>
      <c r="S1424" s="3">
        <f t="shared" si="187"/>
        <v>17.551260128971592</v>
      </c>
      <c r="T1424" s="4">
        <f t="shared" si="188"/>
        <v>1.2173917808219177</v>
      </c>
      <c r="U1424" s="4">
        <f t="shared" si="189"/>
        <v>0</v>
      </c>
      <c r="V1424" s="11" t="str">
        <f t="shared" si="190"/>
        <v>4B7</v>
      </c>
    </row>
    <row r="1425" spans="1:22" x14ac:dyDescent="0.25">
      <c r="A1425" s="6" t="s">
        <v>4256</v>
      </c>
      <c r="B1425" s="6" t="s">
        <v>166</v>
      </c>
      <c r="C1425" s="6" t="s">
        <v>141</v>
      </c>
      <c r="D1425" s="6" t="s">
        <v>152</v>
      </c>
      <c r="E1425" s="6" t="s">
        <v>4257</v>
      </c>
      <c r="F1425" s="6" t="s">
        <v>224</v>
      </c>
      <c r="G1425" s="6" t="s">
        <v>1358</v>
      </c>
      <c r="H1425">
        <v>47.6877</v>
      </c>
      <c r="I1425">
        <v>-122.2589</v>
      </c>
      <c r="J1425">
        <v>90717</v>
      </c>
      <c r="K1425">
        <v>7270518</v>
      </c>
      <c r="L1425">
        <v>2</v>
      </c>
      <c r="M1425">
        <v>989</v>
      </c>
      <c r="N1425" s="9">
        <v>596177</v>
      </c>
      <c r="O1425" s="2">
        <f t="shared" si="183"/>
        <v>42925.017361111109</v>
      </c>
      <c r="P1425" s="3">
        <f t="shared" si="184"/>
        <v>0.396728515625</v>
      </c>
      <c r="Q1425" s="3">
        <f t="shared" si="185"/>
        <v>0.25360107421875</v>
      </c>
      <c r="R1425" s="3">
        <f t="shared" si="186"/>
        <v>24.799173898726451</v>
      </c>
      <c r="S1425" s="3">
        <f t="shared" si="187"/>
        <v>17.400129634825248</v>
      </c>
      <c r="T1425" s="4">
        <f t="shared" si="188"/>
        <v>1.2850246575342466</v>
      </c>
      <c r="U1425" s="4">
        <f t="shared" si="189"/>
        <v>0</v>
      </c>
      <c r="V1425" s="11" t="str">
        <f t="shared" si="190"/>
        <v>4B8</v>
      </c>
    </row>
    <row r="1426" spans="1:22" x14ac:dyDescent="0.25">
      <c r="A1426" s="6" t="s">
        <v>4258</v>
      </c>
      <c r="B1426" s="6" t="s">
        <v>40</v>
      </c>
      <c r="C1426" s="6" t="s">
        <v>151</v>
      </c>
      <c r="D1426" s="6" t="s">
        <v>152</v>
      </c>
      <c r="E1426" s="6" t="s">
        <v>2080</v>
      </c>
      <c r="F1426" s="6" t="s">
        <v>224</v>
      </c>
      <c r="G1426" s="6" t="s">
        <v>1915</v>
      </c>
      <c r="H1426">
        <v>47.6877</v>
      </c>
      <c r="I1426">
        <v>-122.2589</v>
      </c>
      <c r="J1426">
        <v>90717</v>
      </c>
      <c r="K1426">
        <v>7370718</v>
      </c>
      <c r="L1426">
        <v>4</v>
      </c>
      <c r="M1426">
        <v>999</v>
      </c>
      <c r="N1426" t="s">
        <v>4259</v>
      </c>
      <c r="O1426" s="2">
        <f t="shared" si="183"/>
        <v>42925.024305555555</v>
      </c>
      <c r="P1426" s="3">
        <f t="shared" si="184"/>
        <v>0.40283203125</v>
      </c>
      <c r="Q1426" s="3">
        <f t="shared" si="185"/>
        <v>0.25177001953125</v>
      </c>
      <c r="R1426" s="3">
        <f t="shared" si="186"/>
        <v>24.799173898726451</v>
      </c>
      <c r="S1426" s="3">
        <f t="shared" si="187"/>
        <v>17.244540191742999</v>
      </c>
      <c r="T1426" s="4">
        <f t="shared" si="188"/>
        <v>1.2850246575342466</v>
      </c>
      <c r="U1426" s="4">
        <f t="shared" si="189"/>
        <v>3.62430749400795</v>
      </c>
      <c r="V1426" s="11" t="str">
        <f t="shared" si="190"/>
        <v>4B9</v>
      </c>
    </row>
    <row r="1427" spans="1:22" x14ac:dyDescent="0.25">
      <c r="A1427" s="6" t="s">
        <v>4260</v>
      </c>
      <c r="B1427" s="6" t="s">
        <v>40</v>
      </c>
      <c r="C1427" s="6" t="s">
        <v>151</v>
      </c>
      <c r="D1427" s="6" t="s">
        <v>152</v>
      </c>
      <c r="E1427" s="6" t="s">
        <v>4261</v>
      </c>
      <c r="F1427" s="6" t="s">
        <v>17</v>
      </c>
      <c r="G1427" s="6" t="s">
        <v>1358</v>
      </c>
      <c r="H1427">
        <v>47.687899999999999</v>
      </c>
      <c r="I1427">
        <v>-122.259</v>
      </c>
      <c r="J1427">
        <v>90717</v>
      </c>
      <c r="K1427">
        <v>7470517</v>
      </c>
      <c r="L1427">
        <v>2</v>
      </c>
      <c r="M1427">
        <v>1000</v>
      </c>
      <c r="N1427" t="s">
        <v>4262</v>
      </c>
      <c r="O1427" s="2">
        <f t="shared" si="183"/>
        <v>42925.03125</v>
      </c>
      <c r="P1427" s="3">
        <f t="shared" si="184"/>
        <v>0.40283203125</v>
      </c>
      <c r="Q1427" s="3">
        <f t="shared" si="185"/>
        <v>0.25177001953125</v>
      </c>
      <c r="R1427" s="3">
        <f t="shared" si="186"/>
        <v>24.799173898726451</v>
      </c>
      <c r="S1427" s="3">
        <f t="shared" si="187"/>
        <v>17.090198869889718</v>
      </c>
      <c r="T1427" s="4">
        <f t="shared" si="188"/>
        <v>1.2173917808219177</v>
      </c>
      <c r="U1427" s="4">
        <f t="shared" si="189"/>
        <v>0</v>
      </c>
      <c r="V1427" s="11" t="str">
        <f t="shared" si="190"/>
        <v>4BA</v>
      </c>
    </row>
    <row r="1428" spans="1:22" x14ac:dyDescent="0.25">
      <c r="A1428" s="6" t="s">
        <v>4263</v>
      </c>
      <c r="B1428" s="6" t="s">
        <v>40</v>
      </c>
      <c r="C1428" s="6" t="s">
        <v>105</v>
      </c>
      <c r="D1428" s="6" t="s">
        <v>152</v>
      </c>
      <c r="E1428" s="6" t="s">
        <v>4264</v>
      </c>
      <c r="F1428" s="6" t="s">
        <v>224</v>
      </c>
      <c r="G1428" s="6" t="s">
        <v>1358</v>
      </c>
      <c r="H1428">
        <v>47.687800000000003</v>
      </c>
      <c r="I1428">
        <v>-122.259</v>
      </c>
      <c r="J1428">
        <v>90717</v>
      </c>
      <c r="K1428">
        <v>7570618</v>
      </c>
      <c r="L1428">
        <v>3</v>
      </c>
      <c r="M1428">
        <v>1000</v>
      </c>
      <c r="N1428" t="s">
        <v>4265</v>
      </c>
      <c r="O1428" s="2">
        <f t="shared" si="183"/>
        <v>42925.038194444445</v>
      </c>
      <c r="P1428" s="3">
        <f t="shared" si="184"/>
        <v>0.40283203125</v>
      </c>
      <c r="Q1428" s="3">
        <f t="shared" si="185"/>
        <v>0.2508544921875</v>
      </c>
      <c r="R1428" s="3">
        <f t="shared" si="186"/>
        <v>24.799173898726451</v>
      </c>
      <c r="S1428" s="3">
        <f t="shared" si="187"/>
        <v>16.97038920289549</v>
      </c>
      <c r="T1428" s="4">
        <f t="shared" si="188"/>
        <v>1.2850246575342466</v>
      </c>
      <c r="U1428" s="4">
        <f t="shared" si="189"/>
        <v>0</v>
      </c>
      <c r="V1428" s="11" t="str">
        <f t="shared" si="190"/>
        <v>4BB</v>
      </c>
    </row>
    <row r="1429" spans="1:22" x14ac:dyDescent="0.25">
      <c r="A1429" s="6" t="s">
        <v>4266</v>
      </c>
      <c r="B1429" s="6" t="s">
        <v>40</v>
      </c>
      <c r="C1429" s="6" t="s">
        <v>149</v>
      </c>
      <c r="D1429" s="6" t="s">
        <v>152</v>
      </c>
      <c r="E1429" s="6" t="s">
        <v>4267</v>
      </c>
      <c r="F1429" s="6" t="s">
        <v>224</v>
      </c>
      <c r="G1429" s="6" t="s">
        <v>1358</v>
      </c>
      <c r="H1429">
        <v>47.6877</v>
      </c>
      <c r="I1429">
        <v>-122.2591</v>
      </c>
      <c r="J1429">
        <v>90717</v>
      </c>
      <c r="K1429">
        <v>8070619</v>
      </c>
      <c r="L1429">
        <v>3</v>
      </c>
      <c r="M1429">
        <v>1000</v>
      </c>
      <c r="N1429">
        <v>59618141</v>
      </c>
      <c r="O1429" s="2">
        <f t="shared" si="183"/>
        <v>42925.045138888891</v>
      </c>
      <c r="P1429" s="3">
        <f t="shared" si="184"/>
        <v>0.40283203125</v>
      </c>
      <c r="Q1429" s="3">
        <f t="shared" si="185"/>
        <v>0.252685546875</v>
      </c>
      <c r="R1429" s="3">
        <f t="shared" si="186"/>
        <v>24.799173898726451</v>
      </c>
      <c r="S1429" s="3">
        <f t="shared" si="187"/>
        <v>16.820981317140649</v>
      </c>
      <c r="T1429" s="4">
        <f t="shared" si="188"/>
        <v>1.2850246575342466</v>
      </c>
      <c r="U1429" s="4">
        <f t="shared" si="189"/>
        <v>0</v>
      </c>
      <c r="V1429" s="11" t="str">
        <f t="shared" si="190"/>
        <v>4BC</v>
      </c>
    </row>
    <row r="1430" spans="1:22" x14ac:dyDescent="0.25">
      <c r="A1430" s="6" t="s">
        <v>4268</v>
      </c>
      <c r="B1430" s="6" t="s">
        <v>40</v>
      </c>
      <c r="C1430" s="6" t="s">
        <v>119</v>
      </c>
      <c r="D1430" s="6" t="s">
        <v>152</v>
      </c>
      <c r="E1430" s="6" t="s">
        <v>4269</v>
      </c>
      <c r="F1430" s="6" t="s">
        <v>224</v>
      </c>
      <c r="G1430" s="6" t="s">
        <v>1358</v>
      </c>
      <c r="H1430">
        <v>47.6877</v>
      </c>
      <c r="I1430">
        <v>-122.2589</v>
      </c>
      <c r="J1430">
        <v>90717</v>
      </c>
      <c r="K1430">
        <v>8170719</v>
      </c>
      <c r="L1430">
        <v>4</v>
      </c>
      <c r="M1430">
        <v>1000</v>
      </c>
      <c r="N1430" t="s">
        <v>4270</v>
      </c>
      <c r="O1430" s="2">
        <f t="shared" si="183"/>
        <v>42925.052083333328</v>
      </c>
      <c r="P1430" s="3">
        <f t="shared" si="184"/>
        <v>0.40283203125</v>
      </c>
      <c r="Q1430" s="3">
        <f t="shared" si="185"/>
        <v>0.2545166015625</v>
      </c>
      <c r="R1430" s="3">
        <f t="shared" si="186"/>
        <v>24.799173898726451</v>
      </c>
      <c r="S1430" s="3">
        <f t="shared" si="187"/>
        <v>16.711053743786238</v>
      </c>
      <c r="T1430" s="4">
        <f t="shared" si="188"/>
        <v>1.2850246575342466</v>
      </c>
      <c r="U1430" s="4">
        <f t="shared" si="189"/>
        <v>0</v>
      </c>
      <c r="V1430" s="11" t="str">
        <f t="shared" si="190"/>
        <v>4BD</v>
      </c>
    </row>
    <row r="1431" spans="1:22" x14ac:dyDescent="0.25">
      <c r="A1431" s="6" t="s">
        <v>4271</v>
      </c>
      <c r="B1431" s="6" t="s">
        <v>154</v>
      </c>
      <c r="C1431" s="6" t="s">
        <v>106</v>
      </c>
      <c r="D1431" s="6" t="s">
        <v>152</v>
      </c>
      <c r="E1431" s="6" t="s">
        <v>4272</v>
      </c>
      <c r="F1431" s="6" t="s">
        <v>224</v>
      </c>
      <c r="G1431" s="6" t="s">
        <v>1358</v>
      </c>
      <c r="H1431">
        <v>47.6877</v>
      </c>
      <c r="I1431">
        <v>-122.2589</v>
      </c>
      <c r="J1431">
        <v>90717</v>
      </c>
      <c r="K1431">
        <v>8270520</v>
      </c>
      <c r="L1431">
        <v>2</v>
      </c>
      <c r="M1431">
        <v>1000</v>
      </c>
      <c r="N1431" t="s">
        <v>4273</v>
      </c>
      <c r="O1431" s="2">
        <f t="shared" si="183"/>
        <v>42925.059027777781</v>
      </c>
      <c r="P1431" s="3">
        <f t="shared" si="184"/>
        <v>0.4058837890625</v>
      </c>
      <c r="Q1431" s="3">
        <f t="shared" si="185"/>
        <v>0.25543212890625</v>
      </c>
      <c r="R1431" s="3">
        <f t="shared" si="186"/>
        <v>24.799173898726451</v>
      </c>
      <c r="S1431" s="3">
        <f t="shared" si="187"/>
        <v>16.547334685619489</v>
      </c>
      <c r="T1431" s="4">
        <f t="shared" si="188"/>
        <v>1.2850246575342466</v>
      </c>
      <c r="U1431" s="4">
        <f t="shared" si="189"/>
        <v>0</v>
      </c>
      <c r="V1431" s="11" t="str">
        <f t="shared" si="190"/>
        <v>4BE</v>
      </c>
    </row>
    <row r="1432" spans="1:22" x14ac:dyDescent="0.25">
      <c r="A1432" s="6" t="s">
        <v>4274</v>
      </c>
      <c r="B1432" s="6" t="s">
        <v>154</v>
      </c>
      <c r="C1432" s="6" t="s">
        <v>258</v>
      </c>
      <c r="D1432" s="6" t="s">
        <v>152</v>
      </c>
      <c r="E1432" s="6" t="s">
        <v>3037</v>
      </c>
      <c r="F1432" s="6" t="s">
        <v>224</v>
      </c>
      <c r="G1432" s="6" t="s">
        <v>1358</v>
      </c>
      <c r="H1432">
        <v>47.6877</v>
      </c>
      <c r="I1432">
        <v>-122.2589</v>
      </c>
      <c r="J1432">
        <v>90717</v>
      </c>
      <c r="K1432">
        <v>8370818</v>
      </c>
      <c r="L1432">
        <v>5</v>
      </c>
      <c r="M1432">
        <v>1000</v>
      </c>
      <c r="N1432" t="s">
        <v>4275</v>
      </c>
      <c r="O1432" s="2">
        <f t="shared" si="183"/>
        <v>42925.065972222219</v>
      </c>
      <c r="P1432" s="3">
        <f t="shared" si="184"/>
        <v>0.4058837890625</v>
      </c>
      <c r="Q1432" s="3">
        <f t="shared" si="185"/>
        <v>0.25634765625</v>
      </c>
      <c r="R1432" s="3">
        <f t="shared" si="186"/>
        <v>24.799173898726451</v>
      </c>
      <c r="S1432" s="3">
        <f t="shared" si="187"/>
        <v>16.371536547974188</v>
      </c>
      <c r="T1432" s="4">
        <f t="shared" si="188"/>
        <v>1.2850246575342466</v>
      </c>
      <c r="U1432" s="4">
        <f t="shared" si="189"/>
        <v>0</v>
      </c>
      <c r="V1432" s="11" t="str">
        <f t="shared" si="190"/>
        <v>4BF</v>
      </c>
    </row>
    <row r="1433" spans="1:22" x14ac:dyDescent="0.25">
      <c r="A1433" s="6" t="s">
        <v>4276</v>
      </c>
      <c r="B1433" s="6" t="s">
        <v>154</v>
      </c>
      <c r="C1433" s="6" t="s">
        <v>106</v>
      </c>
      <c r="D1433" s="6" t="s">
        <v>152</v>
      </c>
      <c r="E1433" s="6" t="s">
        <v>4277</v>
      </c>
      <c r="F1433" s="6" t="s">
        <v>224</v>
      </c>
      <c r="G1433" s="6" t="s">
        <v>1358</v>
      </c>
      <c r="H1433">
        <v>47.688099999999999</v>
      </c>
      <c r="I1433">
        <v>-122.2595</v>
      </c>
      <c r="J1433">
        <v>90717</v>
      </c>
      <c r="K1433">
        <v>8471309</v>
      </c>
      <c r="L1433">
        <v>10</v>
      </c>
      <c r="M1433">
        <v>1000</v>
      </c>
      <c r="N1433" t="s">
        <v>4278</v>
      </c>
      <c r="O1433" s="2">
        <f t="shared" si="183"/>
        <v>42925.072916666672</v>
      </c>
      <c r="P1433" s="3">
        <f t="shared" si="184"/>
        <v>0.4058837890625</v>
      </c>
      <c r="Q1433" s="3">
        <f t="shared" si="185"/>
        <v>0.25543212890625</v>
      </c>
      <c r="R1433" s="3">
        <f t="shared" si="186"/>
        <v>24.799173898726451</v>
      </c>
      <c r="S1433" s="3">
        <f t="shared" si="187"/>
        <v>16.234723808879721</v>
      </c>
      <c r="T1433" s="4">
        <f t="shared" si="188"/>
        <v>1.2850246575342466</v>
      </c>
      <c r="U1433" s="4">
        <f t="shared" si="189"/>
        <v>0</v>
      </c>
      <c r="V1433" s="11" t="str">
        <f t="shared" si="190"/>
        <v>4C0</v>
      </c>
    </row>
    <row r="1434" spans="1:22" x14ac:dyDescent="0.25">
      <c r="A1434" s="6" t="s">
        <v>4279</v>
      </c>
      <c r="B1434" s="6" t="s">
        <v>43</v>
      </c>
      <c r="C1434" s="6" t="s">
        <v>150</v>
      </c>
      <c r="D1434" s="6" t="s">
        <v>152</v>
      </c>
      <c r="E1434" s="6" t="s">
        <v>3825</v>
      </c>
      <c r="F1434" s="6" t="s">
        <v>224</v>
      </c>
      <c r="G1434" s="6" t="s">
        <v>1358</v>
      </c>
      <c r="H1434">
        <v>47.6877</v>
      </c>
      <c r="I1434">
        <v>-122.25879999999999</v>
      </c>
      <c r="J1434">
        <v>90717</v>
      </c>
      <c r="K1434">
        <v>8571118</v>
      </c>
      <c r="L1434">
        <v>8</v>
      </c>
      <c r="M1434">
        <v>1000</v>
      </c>
      <c r="N1434" t="s">
        <v>4280</v>
      </c>
      <c r="O1434" s="2">
        <f t="shared" si="183"/>
        <v>42925.079861111109</v>
      </c>
      <c r="P1434" s="3">
        <f t="shared" si="184"/>
        <v>0.408935546875</v>
      </c>
      <c r="Q1434" s="3">
        <f t="shared" si="185"/>
        <v>0.25726318359375</v>
      </c>
      <c r="R1434" s="3">
        <f t="shared" si="186"/>
        <v>24.799173898726451</v>
      </c>
      <c r="S1434" s="3">
        <f t="shared" si="187"/>
        <v>16.133417169118957</v>
      </c>
      <c r="T1434" s="4">
        <f t="shared" si="188"/>
        <v>1.2850246575342466</v>
      </c>
      <c r="U1434" s="4">
        <f t="shared" si="189"/>
        <v>0</v>
      </c>
      <c r="V1434" s="11" t="str">
        <f t="shared" si="190"/>
        <v>4C1</v>
      </c>
    </row>
    <row r="1435" spans="1:22" x14ac:dyDescent="0.25">
      <c r="A1435" s="6" t="s">
        <v>4281</v>
      </c>
      <c r="B1435" s="6" t="s">
        <v>154</v>
      </c>
      <c r="C1435" s="6" t="s">
        <v>257</v>
      </c>
      <c r="D1435" s="6" t="s">
        <v>152</v>
      </c>
      <c r="E1435" s="6" t="s">
        <v>4282</v>
      </c>
      <c r="F1435" s="6" t="s">
        <v>224</v>
      </c>
      <c r="G1435" s="6" t="s">
        <v>1358</v>
      </c>
      <c r="H1435">
        <v>47.687800000000003</v>
      </c>
      <c r="I1435">
        <v>-122.25920000000001</v>
      </c>
      <c r="J1435">
        <v>90717</v>
      </c>
      <c r="K1435">
        <v>9070914</v>
      </c>
      <c r="L1435">
        <v>6</v>
      </c>
      <c r="M1435">
        <v>1000</v>
      </c>
      <c r="N1435" t="s">
        <v>4283</v>
      </c>
      <c r="O1435" s="2">
        <f t="shared" si="183"/>
        <v>42925.086805555555</v>
      </c>
      <c r="P1435" s="3">
        <f t="shared" si="184"/>
        <v>0.4058837890625</v>
      </c>
      <c r="Q1435" s="3">
        <f t="shared" si="185"/>
        <v>0.2581787109375</v>
      </c>
      <c r="R1435" s="3">
        <f t="shared" si="186"/>
        <v>24.799173898726451</v>
      </c>
      <c r="S1435" s="3">
        <f t="shared" si="187"/>
        <v>16.016781410836359</v>
      </c>
      <c r="T1435" s="4">
        <f t="shared" si="188"/>
        <v>1.2850246575342466</v>
      </c>
      <c r="U1435" s="4">
        <f t="shared" si="189"/>
        <v>0</v>
      </c>
      <c r="V1435" s="11" t="str">
        <f t="shared" si="190"/>
        <v>4C2</v>
      </c>
    </row>
    <row r="1436" spans="1:22" x14ac:dyDescent="0.25">
      <c r="A1436" s="6" t="s">
        <v>4284</v>
      </c>
      <c r="B1436" s="6" t="s">
        <v>154</v>
      </c>
      <c r="C1436" s="6" t="s">
        <v>259</v>
      </c>
      <c r="D1436" s="6" t="s">
        <v>152</v>
      </c>
      <c r="E1436" s="6" t="s">
        <v>4285</v>
      </c>
      <c r="F1436" s="6" t="s">
        <v>224</v>
      </c>
      <c r="G1436" s="6" t="s">
        <v>1358</v>
      </c>
      <c r="H1436">
        <v>47.688000000000002</v>
      </c>
      <c r="I1436">
        <v>-122.2589</v>
      </c>
      <c r="J1436">
        <v>90717</v>
      </c>
      <c r="K1436">
        <v>9170816</v>
      </c>
      <c r="L1436">
        <v>5</v>
      </c>
      <c r="M1436">
        <v>1000</v>
      </c>
      <c r="N1436" t="s">
        <v>4286</v>
      </c>
      <c r="O1436" s="2">
        <f t="shared" si="183"/>
        <v>42925.09375</v>
      </c>
      <c r="P1436" s="3">
        <f t="shared" si="184"/>
        <v>0.4058837890625</v>
      </c>
      <c r="Q1436" s="3">
        <f t="shared" si="185"/>
        <v>0.260009765625</v>
      </c>
      <c r="R1436" s="3">
        <f t="shared" si="186"/>
        <v>24.799173898726451</v>
      </c>
      <c r="S1436" s="3">
        <f t="shared" si="187"/>
        <v>15.916620271494708</v>
      </c>
      <c r="T1436" s="4">
        <f t="shared" si="188"/>
        <v>1.2850246575342466</v>
      </c>
      <c r="U1436" s="4">
        <f t="shared" si="189"/>
        <v>0</v>
      </c>
      <c r="V1436" s="11" t="str">
        <f t="shared" si="190"/>
        <v>4C3</v>
      </c>
    </row>
    <row r="1437" spans="1:22" x14ac:dyDescent="0.25">
      <c r="A1437" s="6" t="s">
        <v>4287</v>
      </c>
      <c r="B1437" s="6" t="s">
        <v>154</v>
      </c>
      <c r="C1437" s="6" t="s">
        <v>257</v>
      </c>
      <c r="D1437" s="6" t="s">
        <v>152</v>
      </c>
      <c r="E1437" s="6" t="s">
        <v>4288</v>
      </c>
      <c r="F1437" s="6" t="s">
        <v>224</v>
      </c>
      <c r="G1437" s="6" t="s">
        <v>1358</v>
      </c>
      <c r="H1437">
        <v>47.6877</v>
      </c>
      <c r="I1437">
        <v>-122.25879999999999</v>
      </c>
      <c r="J1437">
        <v>90717</v>
      </c>
      <c r="K1437">
        <v>9273300</v>
      </c>
      <c r="L1437">
        <v>30</v>
      </c>
      <c r="M1437">
        <v>1000</v>
      </c>
      <c r="N1437" t="s">
        <v>4289</v>
      </c>
      <c r="O1437" s="2">
        <f t="shared" si="183"/>
        <v>42925.100694444445</v>
      </c>
      <c r="P1437" s="3">
        <f t="shared" si="184"/>
        <v>0.4058837890625</v>
      </c>
      <c r="Q1437" s="3">
        <f t="shared" si="185"/>
        <v>0.2581787109375</v>
      </c>
      <c r="R1437" s="3">
        <f t="shared" si="186"/>
        <v>24.799173898726451</v>
      </c>
      <c r="S1437" s="3">
        <f t="shared" si="187"/>
        <v>15.832679572123311</v>
      </c>
      <c r="T1437" s="4">
        <f t="shared" si="188"/>
        <v>1.2850246575342466</v>
      </c>
      <c r="U1437" s="4">
        <f t="shared" si="189"/>
        <v>0</v>
      </c>
      <c r="V1437" s="11" t="str">
        <f t="shared" si="190"/>
        <v>4C4</v>
      </c>
    </row>
    <row r="1438" spans="1:22" x14ac:dyDescent="0.25">
      <c r="A1438" s="6" t="s">
        <v>4290</v>
      </c>
      <c r="B1438" s="6" t="s">
        <v>82</v>
      </c>
      <c r="C1438" s="6" t="s">
        <v>259</v>
      </c>
      <c r="D1438" s="6" t="s">
        <v>152</v>
      </c>
      <c r="E1438" s="6" t="s">
        <v>4291</v>
      </c>
      <c r="F1438" s="6" t="s">
        <v>224</v>
      </c>
      <c r="G1438" s="6" t="s">
        <v>1358</v>
      </c>
      <c r="H1438">
        <v>47.687800000000003</v>
      </c>
      <c r="I1438">
        <v>-122.259</v>
      </c>
      <c r="J1438">
        <v>90717</v>
      </c>
      <c r="K1438">
        <v>9370617</v>
      </c>
      <c r="L1438">
        <v>3</v>
      </c>
      <c r="M1438">
        <v>1000</v>
      </c>
      <c r="N1438">
        <v>59619659</v>
      </c>
      <c r="O1438" s="2">
        <f t="shared" si="183"/>
        <v>42925.107638888891</v>
      </c>
      <c r="P1438" s="3">
        <f t="shared" si="184"/>
        <v>0.4119873046875</v>
      </c>
      <c r="Q1438" s="3">
        <f t="shared" si="185"/>
        <v>0.260009765625</v>
      </c>
      <c r="R1438" s="3">
        <f t="shared" si="186"/>
        <v>24.799173898726451</v>
      </c>
      <c r="S1438" s="3">
        <f t="shared" si="187"/>
        <v>15.689263428577817</v>
      </c>
      <c r="T1438" s="4">
        <f t="shared" si="188"/>
        <v>1.2850246575342466</v>
      </c>
      <c r="U1438" s="4">
        <f t="shared" si="189"/>
        <v>0</v>
      </c>
      <c r="V1438" s="11" t="str">
        <f t="shared" si="190"/>
        <v>4C5</v>
      </c>
    </row>
    <row r="1439" spans="1:22" x14ac:dyDescent="0.25">
      <c r="A1439" s="6" t="s">
        <v>4292</v>
      </c>
      <c r="B1439" s="6" t="s">
        <v>82</v>
      </c>
      <c r="C1439" s="6" t="s">
        <v>123</v>
      </c>
      <c r="D1439" s="6" t="s">
        <v>226</v>
      </c>
      <c r="E1439" s="6" t="s">
        <v>3478</v>
      </c>
      <c r="F1439" s="6" t="s">
        <v>224</v>
      </c>
      <c r="G1439" s="6" t="s">
        <v>1358</v>
      </c>
      <c r="H1439">
        <v>47.687800000000003</v>
      </c>
      <c r="I1439">
        <v>-122.259</v>
      </c>
      <c r="J1439">
        <v>90717</v>
      </c>
      <c r="K1439">
        <v>9470618</v>
      </c>
      <c r="L1439">
        <v>3</v>
      </c>
      <c r="M1439">
        <v>1000</v>
      </c>
      <c r="N1439" t="s">
        <v>4293</v>
      </c>
      <c r="O1439" s="2">
        <f t="shared" si="183"/>
        <v>42925.114583333328</v>
      </c>
      <c r="P1439" s="3">
        <f t="shared" si="184"/>
        <v>0.4119873046875</v>
      </c>
      <c r="Q1439" s="3">
        <f t="shared" si="185"/>
        <v>0.2618408203125</v>
      </c>
      <c r="R1439" s="3">
        <f t="shared" si="186"/>
        <v>24.795035543925167</v>
      </c>
      <c r="S1439" s="3">
        <f t="shared" si="187"/>
        <v>15.608901487725632</v>
      </c>
      <c r="T1439" s="4">
        <f t="shared" si="188"/>
        <v>1.2850246575342466</v>
      </c>
      <c r="U1439" s="4">
        <f t="shared" si="189"/>
        <v>0</v>
      </c>
      <c r="V1439" s="11" t="str">
        <f t="shared" si="190"/>
        <v>4C6</v>
      </c>
    </row>
    <row r="1440" spans="1:22" x14ac:dyDescent="0.25">
      <c r="A1440" s="6" t="s">
        <v>4294</v>
      </c>
      <c r="B1440" s="6" t="s">
        <v>43</v>
      </c>
      <c r="C1440" s="6" t="s">
        <v>142</v>
      </c>
      <c r="D1440" s="6" t="s">
        <v>152</v>
      </c>
      <c r="E1440" s="6" t="s">
        <v>4295</v>
      </c>
      <c r="F1440" s="6" t="s">
        <v>224</v>
      </c>
      <c r="G1440" s="6" t="s">
        <v>1358</v>
      </c>
      <c r="H1440">
        <v>47.687899999999999</v>
      </c>
      <c r="I1440">
        <v>-122.2591</v>
      </c>
      <c r="J1440">
        <v>90717</v>
      </c>
      <c r="K1440">
        <v>9570615</v>
      </c>
      <c r="L1440">
        <v>3</v>
      </c>
      <c r="M1440">
        <v>1000</v>
      </c>
      <c r="N1440" t="s">
        <v>4296</v>
      </c>
      <c r="O1440" s="2">
        <f t="shared" si="183"/>
        <v>42925.121527777781</v>
      </c>
      <c r="P1440" s="3">
        <f t="shared" si="184"/>
        <v>0.408935546875</v>
      </c>
      <c r="Q1440" s="3">
        <f t="shared" si="185"/>
        <v>0.25909423828125</v>
      </c>
      <c r="R1440" s="3">
        <f t="shared" si="186"/>
        <v>24.799173898726451</v>
      </c>
      <c r="S1440" s="3">
        <f t="shared" si="187"/>
        <v>15.510853191932426</v>
      </c>
      <c r="T1440" s="4">
        <f t="shared" si="188"/>
        <v>1.2850246575342466</v>
      </c>
      <c r="U1440" s="4">
        <f t="shared" si="189"/>
        <v>0</v>
      </c>
      <c r="V1440" s="11" t="str">
        <f t="shared" si="190"/>
        <v>4C7</v>
      </c>
    </row>
    <row r="1441" spans="1:22" x14ac:dyDescent="0.25">
      <c r="A1441" s="6" t="s">
        <v>4297</v>
      </c>
      <c r="B1441" s="6" t="s">
        <v>82</v>
      </c>
      <c r="C1441" s="6" t="s">
        <v>259</v>
      </c>
      <c r="D1441" s="6" t="s">
        <v>152</v>
      </c>
      <c r="E1441" s="6" t="s">
        <v>2934</v>
      </c>
      <c r="F1441" s="6" t="s">
        <v>224</v>
      </c>
      <c r="G1441" s="6" t="s">
        <v>1358</v>
      </c>
      <c r="H1441">
        <v>47.687800000000003</v>
      </c>
      <c r="I1441">
        <v>-122.2591</v>
      </c>
      <c r="J1441">
        <v>90717</v>
      </c>
      <c r="K1441">
        <v>10070516</v>
      </c>
      <c r="L1441">
        <v>2</v>
      </c>
      <c r="M1441">
        <v>1000</v>
      </c>
      <c r="N1441" t="s">
        <v>4298</v>
      </c>
      <c r="O1441" s="2">
        <f t="shared" si="183"/>
        <v>42925.128472222219</v>
      </c>
      <c r="P1441" s="3">
        <f t="shared" si="184"/>
        <v>0.4119873046875</v>
      </c>
      <c r="Q1441" s="3">
        <f t="shared" si="185"/>
        <v>0.260009765625</v>
      </c>
      <c r="R1441" s="3">
        <f t="shared" si="186"/>
        <v>24.799173898726451</v>
      </c>
      <c r="S1441" s="3">
        <f t="shared" si="187"/>
        <v>15.485134632239181</v>
      </c>
      <c r="T1441" s="4">
        <f t="shared" si="188"/>
        <v>1.2850246575342466</v>
      </c>
      <c r="U1441" s="4">
        <f t="shared" si="189"/>
        <v>0</v>
      </c>
      <c r="V1441" s="11" t="str">
        <f t="shared" si="190"/>
        <v>4C8</v>
      </c>
    </row>
    <row r="1442" spans="1:22" x14ac:dyDescent="0.25">
      <c r="A1442" s="6" t="s">
        <v>4299</v>
      </c>
      <c r="B1442" s="6" t="s">
        <v>82</v>
      </c>
      <c r="C1442" s="6" t="s">
        <v>142</v>
      </c>
      <c r="D1442" s="6" t="s">
        <v>152</v>
      </c>
      <c r="E1442" s="6" t="s">
        <v>2096</v>
      </c>
      <c r="F1442" s="6" t="s">
        <v>224</v>
      </c>
      <c r="G1442" s="6" t="s">
        <v>1358</v>
      </c>
      <c r="H1442">
        <v>47.687800000000003</v>
      </c>
      <c r="I1442">
        <v>-122.2589</v>
      </c>
      <c r="J1442">
        <v>90717</v>
      </c>
      <c r="K1442">
        <v>10170717</v>
      </c>
      <c r="L1442">
        <v>4</v>
      </c>
      <c r="M1442">
        <v>1000</v>
      </c>
      <c r="N1442" t="s">
        <v>4300</v>
      </c>
      <c r="O1442" s="2">
        <f t="shared" si="183"/>
        <v>42925.135416666672</v>
      </c>
      <c r="P1442" s="3">
        <f t="shared" si="184"/>
        <v>0.4119873046875</v>
      </c>
      <c r="Q1442" s="3">
        <f t="shared" si="185"/>
        <v>0.25909423828125</v>
      </c>
      <c r="R1442" s="3">
        <f t="shared" si="186"/>
        <v>24.799173898726451</v>
      </c>
      <c r="S1442" s="3">
        <f t="shared" si="187"/>
        <v>15.585633901092592</v>
      </c>
      <c r="T1442" s="4">
        <f t="shared" si="188"/>
        <v>1.2850246575342466</v>
      </c>
      <c r="U1442" s="4">
        <f t="shared" si="189"/>
        <v>0</v>
      </c>
      <c r="V1442" s="11" t="str">
        <f t="shared" si="190"/>
        <v>4C9</v>
      </c>
    </row>
    <row r="1443" spans="1:22" x14ac:dyDescent="0.25">
      <c r="A1443" s="6" t="s">
        <v>4301</v>
      </c>
      <c r="B1443" s="6" t="s">
        <v>154</v>
      </c>
      <c r="C1443" s="6" t="s">
        <v>259</v>
      </c>
      <c r="D1443" s="6" t="s">
        <v>152</v>
      </c>
      <c r="E1443" s="6" t="s">
        <v>4302</v>
      </c>
      <c r="F1443" s="6" t="s">
        <v>224</v>
      </c>
      <c r="G1443" s="6" t="s">
        <v>1358</v>
      </c>
      <c r="H1443">
        <v>47.687800000000003</v>
      </c>
      <c r="I1443">
        <v>-122.2589</v>
      </c>
      <c r="J1443">
        <v>90717</v>
      </c>
      <c r="K1443">
        <v>10270716</v>
      </c>
      <c r="L1443">
        <v>4</v>
      </c>
      <c r="M1443">
        <v>1000</v>
      </c>
      <c r="N1443" t="s">
        <v>4303</v>
      </c>
      <c r="O1443" s="2">
        <f t="shared" si="183"/>
        <v>42925.142361111109</v>
      </c>
      <c r="P1443" s="3">
        <f t="shared" si="184"/>
        <v>0.4058837890625</v>
      </c>
      <c r="Q1443" s="3">
        <f t="shared" si="185"/>
        <v>0.260009765625</v>
      </c>
      <c r="R1443" s="3">
        <f t="shared" si="186"/>
        <v>24.799173898726451</v>
      </c>
      <c r="S1443" s="3">
        <f t="shared" si="187"/>
        <v>15.456884258298601</v>
      </c>
      <c r="T1443" s="4">
        <f t="shared" si="188"/>
        <v>1.2850246575342466</v>
      </c>
      <c r="U1443" s="4">
        <f t="shared" si="189"/>
        <v>0</v>
      </c>
      <c r="V1443" s="11" t="str">
        <f t="shared" si="190"/>
        <v>4CA</v>
      </c>
    </row>
    <row r="1444" spans="1:22" x14ac:dyDescent="0.25">
      <c r="A1444" s="6" t="s">
        <v>4304</v>
      </c>
      <c r="B1444" s="6" t="s">
        <v>82</v>
      </c>
      <c r="C1444" s="6" t="s">
        <v>259</v>
      </c>
      <c r="D1444" s="6" t="s">
        <v>226</v>
      </c>
      <c r="E1444" s="6" t="s">
        <v>4305</v>
      </c>
      <c r="F1444" s="6" t="s">
        <v>224</v>
      </c>
      <c r="G1444" s="6" t="s">
        <v>1358</v>
      </c>
      <c r="H1444">
        <v>47.6877</v>
      </c>
      <c r="I1444">
        <v>-122.259</v>
      </c>
      <c r="J1444">
        <v>90717</v>
      </c>
      <c r="K1444">
        <v>10370617</v>
      </c>
      <c r="L1444">
        <v>3</v>
      </c>
      <c r="M1444">
        <v>1000</v>
      </c>
      <c r="N1444" t="s">
        <v>4306</v>
      </c>
      <c r="O1444" s="2">
        <f t="shared" si="183"/>
        <v>42925.149305555555</v>
      </c>
      <c r="P1444" s="3">
        <f t="shared" si="184"/>
        <v>0.4119873046875</v>
      </c>
      <c r="Q1444" s="3">
        <f t="shared" si="185"/>
        <v>0.260009765625</v>
      </c>
      <c r="R1444" s="3">
        <f t="shared" si="186"/>
        <v>24.795035543925167</v>
      </c>
      <c r="S1444" s="3">
        <f t="shared" si="187"/>
        <v>15.497989572660174</v>
      </c>
      <c r="T1444" s="4">
        <f t="shared" si="188"/>
        <v>1.2850246575342466</v>
      </c>
      <c r="U1444" s="4">
        <f t="shared" si="189"/>
        <v>0</v>
      </c>
      <c r="V1444" s="11" t="str">
        <f t="shared" si="190"/>
        <v>4CB</v>
      </c>
    </row>
    <row r="1445" spans="1:22" x14ac:dyDescent="0.25">
      <c r="A1445" s="6" t="s">
        <v>4307</v>
      </c>
      <c r="B1445" s="6" t="s">
        <v>81</v>
      </c>
      <c r="C1445" s="6" t="s">
        <v>122</v>
      </c>
      <c r="D1445" s="6" t="s">
        <v>152</v>
      </c>
      <c r="E1445" s="6" t="s">
        <v>4308</v>
      </c>
      <c r="F1445" s="6" t="s">
        <v>224</v>
      </c>
      <c r="G1445" s="6" t="s">
        <v>1358</v>
      </c>
      <c r="H1445">
        <v>47.6877</v>
      </c>
      <c r="I1445">
        <v>-122.259</v>
      </c>
      <c r="J1445">
        <v>90717</v>
      </c>
      <c r="K1445">
        <v>10470719</v>
      </c>
      <c r="L1445">
        <v>4</v>
      </c>
      <c r="M1445">
        <v>1000</v>
      </c>
      <c r="N1445" t="s">
        <v>4309</v>
      </c>
      <c r="O1445" s="2">
        <f t="shared" si="183"/>
        <v>42925.15625</v>
      </c>
      <c r="P1445" s="3">
        <f t="shared" si="184"/>
        <v>0.4150390625</v>
      </c>
      <c r="Q1445" s="3">
        <f t="shared" si="185"/>
        <v>0.26092529296875</v>
      </c>
      <c r="R1445" s="3">
        <f t="shared" si="186"/>
        <v>24.799173898726451</v>
      </c>
      <c r="S1445" s="3">
        <f t="shared" si="187"/>
        <v>15.482564684641773</v>
      </c>
      <c r="T1445" s="4">
        <f t="shared" si="188"/>
        <v>1.2850246575342466</v>
      </c>
      <c r="U1445" s="4">
        <f t="shared" si="189"/>
        <v>0</v>
      </c>
      <c r="V1445" s="11" t="str">
        <f t="shared" si="190"/>
        <v>4CC</v>
      </c>
    </row>
    <row r="1446" spans="1:22" x14ac:dyDescent="0.25">
      <c r="A1446" s="6" t="s">
        <v>4310</v>
      </c>
      <c r="B1446" s="6" t="s">
        <v>81</v>
      </c>
      <c r="C1446" s="6" t="s">
        <v>143</v>
      </c>
      <c r="D1446" s="6" t="s">
        <v>152</v>
      </c>
      <c r="E1446" s="6" t="s">
        <v>3016</v>
      </c>
      <c r="F1446" s="6" t="s">
        <v>224</v>
      </c>
      <c r="G1446" s="6" t="s">
        <v>1358</v>
      </c>
      <c r="H1446">
        <v>47.6877</v>
      </c>
      <c r="I1446">
        <v>-122.259</v>
      </c>
      <c r="J1446">
        <v>90717</v>
      </c>
      <c r="K1446">
        <v>10570817</v>
      </c>
      <c r="L1446">
        <v>5</v>
      </c>
      <c r="M1446">
        <v>1000</v>
      </c>
      <c r="N1446" t="s">
        <v>4311</v>
      </c>
      <c r="O1446" s="2">
        <f t="shared" si="183"/>
        <v>42925.163194444445</v>
      </c>
      <c r="P1446" s="3">
        <f t="shared" si="184"/>
        <v>0.4150390625</v>
      </c>
      <c r="Q1446" s="3">
        <f t="shared" si="185"/>
        <v>0.263671875</v>
      </c>
      <c r="R1446" s="3">
        <f t="shared" si="186"/>
        <v>24.799173898726451</v>
      </c>
      <c r="S1446" s="3">
        <f t="shared" si="187"/>
        <v>15.554654564891621</v>
      </c>
      <c r="T1446" s="4">
        <f t="shared" si="188"/>
        <v>1.2850246575342466</v>
      </c>
      <c r="U1446" s="4">
        <f t="shared" si="189"/>
        <v>0</v>
      </c>
      <c r="V1446" s="11" t="str">
        <f t="shared" si="190"/>
        <v>4CD</v>
      </c>
    </row>
    <row r="1447" spans="1:22" x14ac:dyDescent="0.25">
      <c r="A1447" s="6" t="s">
        <v>4312</v>
      </c>
      <c r="B1447" s="6" t="s">
        <v>81</v>
      </c>
      <c r="C1447" s="6" t="s">
        <v>259</v>
      </c>
      <c r="D1447" s="6" t="s">
        <v>152</v>
      </c>
      <c r="E1447" s="6" t="s">
        <v>4313</v>
      </c>
      <c r="F1447" s="6" t="s">
        <v>224</v>
      </c>
      <c r="G1447" s="6" t="s">
        <v>1358</v>
      </c>
      <c r="H1447">
        <v>47.687800000000003</v>
      </c>
      <c r="I1447">
        <v>-122.2589</v>
      </c>
      <c r="J1447">
        <v>90717</v>
      </c>
      <c r="K1447">
        <v>11070616</v>
      </c>
      <c r="L1447">
        <v>3</v>
      </c>
      <c r="M1447">
        <v>1000</v>
      </c>
      <c r="N1447" t="s">
        <v>4314</v>
      </c>
      <c r="O1447" s="2">
        <f t="shared" si="183"/>
        <v>42925.170138888891</v>
      </c>
      <c r="P1447" s="3">
        <f t="shared" si="184"/>
        <v>0.4150390625</v>
      </c>
      <c r="Q1447" s="3">
        <f t="shared" si="185"/>
        <v>0.260009765625</v>
      </c>
      <c r="R1447" s="3">
        <f t="shared" si="186"/>
        <v>24.799173898726451</v>
      </c>
      <c r="S1447" s="3">
        <f t="shared" si="187"/>
        <v>15.570137939266829</v>
      </c>
      <c r="T1447" s="4">
        <f t="shared" si="188"/>
        <v>1.2850246575342466</v>
      </c>
      <c r="U1447" s="4">
        <f t="shared" si="189"/>
        <v>0</v>
      </c>
      <c r="V1447" s="11" t="str">
        <f t="shared" si="190"/>
        <v>4CE</v>
      </c>
    </row>
    <row r="1448" spans="1:22" x14ac:dyDescent="0.25">
      <c r="A1448" s="6" t="s">
        <v>4315</v>
      </c>
      <c r="B1448" s="6" t="s">
        <v>78</v>
      </c>
      <c r="C1448" s="6" t="s">
        <v>123</v>
      </c>
      <c r="D1448" s="6" t="s">
        <v>152</v>
      </c>
      <c r="E1448" s="6" t="s">
        <v>4316</v>
      </c>
      <c r="F1448" s="6" t="s">
        <v>224</v>
      </c>
      <c r="G1448" s="6" t="s">
        <v>1358</v>
      </c>
      <c r="H1448">
        <v>47.6877</v>
      </c>
      <c r="I1448">
        <v>-122.2589</v>
      </c>
      <c r="J1448">
        <v>90717</v>
      </c>
      <c r="K1448">
        <v>11170619</v>
      </c>
      <c r="L1448">
        <v>3</v>
      </c>
      <c r="M1448">
        <v>1000</v>
      </c>
      <c r="N1448" t="s">
        <v>4317</v>
      </c>
      <c r="O1448" s="2">
        <f t="shared" si="183"/>
        <v>42925.177083333328</v>
      </c>
      <c r="P1448" s="3">
        <f t="shared" si="184"/>
        <v>0.4180908203125</v>
      </c>
      <c r="Q1448" s="3">
        <f t="shared" si="185"/>
        <v>0.2618408203125</v>
      </c>
      <c r="R1448" s="3">
        <f t="shared" si="186"/>
        <v>24.799173898726451</v>
      </c>
      <c r="S1448" s="3">
        <f t="shared" si="187"/>
        <v>15.54176135436802</v>
      </c>
      <c r="T1448" s="4">
        <f t="shared" si="188"/>
        <v>1.2850246575342466</v>
      </c>
      <c r="U1448" s="4">
        <f t="shared" si="189"/>
        <v>0</v>
      </c>
      <c r="V1448" s="11" t="str">
        <f t="shared" si="190"/>
        <v>4CF</v>
      </c>
    </row>
    <row r="1449" spans="1:22" x14ac:dyDescent="0.25">
      <c r="A1449" s="6" t="s">
        <v>4318</v>
      </c>
      <c r="B1449" s="6" t="s">
        <v>81</v>
      </c>
      <c r="C1449" s="6" t="s">
        <v>256</v>
      </c>
      <c r="D1449" s="6" t="s">
        <v>152</v>
      </c>
      <c r="E1449" s="6" t="s">
        <v>4319</v>
      </c>
      <c r="F1449" s="6" t="s">
        <v>224</v>
      </c>
      <c r="G1449" s="6" t="s">
        <v>1947</v>
      </c>
      <c r="H1449">
        <v>47.687800000000003</v>
      </c>
      <c r="I1449">
        <v>-122.259</v>
      </c>
      <c r="J1449">
        <v>90717</v>
      </c>
      <c r="K1449">
        <v>11270716</v>
      </c>
      <c r="L1449">
        <v>4</v>
      </c>
      <c r="M1449">
        <v>998</v>
      </c>
      <c r="N1449" t="s">
        <v>4320</v>
      </c>
      <c r="O1449" s="2">
        <f t="shared" si="183"/>
        <v>42925.184027777781</v>
      </c>
      <c r="P1449" s="3">
        <f t="shared" si="184"/>
        <v>0.4150390625</v>
      </c>
      <c r="Q1449" s="3">
        <f t="shared" si="185"/>
        <v>0.26275634765625</v>
      </c>
      <c r="R1449" s="3">
        <f t="shared" si="186"/>
        <v>24.799173898726451</v>
      </c>
      <c r="S1449" s="3">
        <f t="shared" si="187"/>
        <v>15.756925829672696</v>
      </c>
      <c r="T1449" s="4">
        <f t="shared" si="188"/>
        <v>1.2850246575342466</v>
      </c>
      <c r="U1449" s="4">
        <f t="shared" si="189"/>
        <v>2.5625587331231401</v>
      </c>
      <c r="V1449" s="11" t="str">
        <f t="shared" si="190"/>
        <v>4D0</v>
      </c>
    </row>
    <row r="1450" spans="1:22" x14ac:dyDescent="0.25">
      <c r="A1450" s="6" t="s">
        <v>4321</v>
      </c>
      <c r="B1450" s="6" t="s">
        <v>81</v>
      </c>
      <c r="C1450" s="6" t="s">
        <v>122</v>
      </c>
      <c r="D1450" s="6" t="s">
        <v>152</v>
      </c>
      <c r="E1450" s="6" t="s">
        <v>4322</v>
      </c>
      <c r="F1450" s="6" t="s">
        <v>224</v>
      </c>
      <c r="G1450" s="6" t="s">
        <v>1947</v>
      </c>
      <c r="H1450">
        <v>47.687399999999997</v>
      </c>
      <c r="I1450">
        <v>-122.25830000000001</v>
      </c>
      <c r="J1450">
        <v>90717</v>
      </c>
      <c r="K1450">
        <v>11371433</v>
      </c>
      <c r="L1450">
        <v>11</v>
      </c>
      <c r="M1450">
        <v>998</v>
      </c>
      <c r="N1450" t="s">
        <v>4323</v>
      </c>
      <c r="O1450" s="2">
        <f t="shared" si="183"/>
        <v>42925.190972222219</v>
      </c>
      <c r="P1450" s="3">
        <f t="shared" si="184"/>
        <v>0.4150390625</v>
      </c>
      <c r="Q1450" s="3">
        <f t="shared" si="185"/>
        <v>0.26092529296875</v>
      </c>
      <c r="R1450" s="3">
        <f t="shared" si="186"/>
        <v>24.799173898726451</v>
      </c>
      <c r="S1450" s="3">
        <f t="shared" si="187"/>
        <v>15.861492581868674</v>
      </c>
      <c r="T1450" s="4">
        <f t="shared" si="188"/>
        <v>1.2850246575342466</v>
      </c>
      <c r="U1450" s="4">
        <f t="shared" si="189"/>
        <v>2.5625587331231401</v>
      </c>
      <c r="V1450" s="11" t="str">
        <f t="shared" si="190"/>
        <v>4D1</v>
      </c>
    </row>
    <row r="1451" spans="1:22" x14ac:dyDescent="0.25">
      <c r="A1451" s="6" t="s">
        <v>4324</v>
      </c>
      <c r="B1451" s="6" t="s">
        <v>81</v>
      </c>
      <c r="C1451" s="6" t="s">
        <v>123</v>
      </c>
      <c r="D1451" s="6" t="s">
        <v>152</v>
      </c>
      <c r="E1451" s="6" t="s">
        <v>4325</v>
      </c>
      <c r="F1451" s="6" t="s">
        <v>131</v>
      </c>
      <c r="G1451" s="6" t="s">
        <v>1358</v>
      </c>
      <c r="H1451">
        <v>47.687800000000003</v>
      </c>
      <c r="I1451">
        <v>-122.259</v>
      </c>
      <c r="J1451">
        <v>90717</v>
      </c>
      <c r="K1451">
        <v>11473300</v>
      </c>
      <c r="L1451">
        <v>30</v>
      </c>
      <c r="M1451">
        <v>995</v>
      </c>
      <c r="N1451" t="s">
        <v>4326</v>
      </c>
      <c r="O1451" s="2">
        <f t="shared" si="183"/>
        <v>42925.197916666672</v>
      </c>
      <c r="P1451" s="3">
        <f t="shared" si="184"/>
        <v>0.4150390625</v>
      </c>
      <c r="Q1451" s="3">
        <f t="shared" si="185"/>
        <v>0.2618408203125</v>
      </c>
      <c r="R1451" s="3">
        <f t="shared" si="186"/>
        <v>24.799173898726451</v>
      </c>
      <c r="S1451" s="3">
        <f t="shared" si="187"/>
        <v>15.775183703339223</v>
      </c>
      <c r="T1451" s="4">
        <f t="shared" si="188"/>
        <v>1.4202904109589043</v>
      </c>
      <c r="U1451" s="4">
        <f t="shared" si="189"/>
        <v>0</v>
      </c>
      <c r="V1451" s="11" t="str">
        <f t="shared" si="190"/>
        <v>4D2</v>
      </c>
    </row>
    <row r="1452" spans="1:22" x14ac:dyDescent="0.25">
      <c r="A1452" s="6" t="s">
        <v>4327</v>
      </c>
      <c r="B1452" s="6" t="s">
        <v>81</v>
      </c>
      <c r="C1452" s="6" t="s">
        <v>256</v>
      </c>
      <c r="D1452" s="6" t="s">
        <v>226</v>
      </c>
      <c r="E1452" s="6" t="s">
        <v>4328</v>
      </c>
      <c r="F1452" s="6" t="s">
        <v>225</v>
      </c>
      <c r="G1452" s="6" t="s">
        <v>1358</v>
      </c>
      <c r="H1452">
        <v>47.6877</v>
      </c>
      <c r="I1452">
        <v>-122.2587</v>
      </c>
      <c r="J1452">
        <v>90717</v>
      </c>
      <c r="K1452">
        <v>11570721</v>
      </c>
      <c r="L1452">
        <v>4</v>
      </c>
      <c r="M1452">
        <v>999</v>
      </c>
      <c r="N1452" t="s">
        <v>4329</v>
      </c>
      <c r="O1452" s="2">
        <f t="shared" si="183"/>
        <v>42925.204861111109</v>
      </c>
      <c r="P1452" s="3">
        <f t="shared" si="184"/>
        <v>0.4150390625</v>
      </c>
      <c r="Q1452" s="3">
        <f t="shared" si="185"/>
        <v>0.26275634765625</v>
      </c>
      <c r="R1452" s="3">
        <f t="shared" si="186"/>
        <v>24.795035543925167</v>
      </c>
      <c r="S1452" s="3">
        <f t="shared" si="187"/>
        <v>15.780403448860397</v>
      </c>
      <c r="T1452" s="4">
        <f t="shared" si="188"/>
        <v>1.8260876712328766</v>
      </c>
      <c r="U1452" s="4">
        <f t="shared" si="189"/>
        <v>0</v>
      </c>
      <c r="V1452" s="11" t="str">
        <f t="shared" si="190"/>
        <v>4D3</v>
      </c>
    </row>
    <row r="1453" spans="1:22" x14ac:dyDescent="0.25">
      <c r="A1453" s="6" t="s">
        <v>4330</v>
      </c>
      <c r="B1453" s="6" t="s">
        <v>81</v>
      </c>
      <c r="C1453" s="6" t="s">
        <v>256</v>
      </c>
      <c r="D1453" s="6" t="s">
        <v>152</v>
      </c>
      <c r="E1453" s="6" t="s">
        <v>4331</v>
      </c>
      <c r="F1453" s="6" t="s">
        <v>202</v>
      </c>
      <c r="G1453" s="6" t="s">
        <v>1358</v>
      </c>
      <c r="H1453">
        <v>47.6875</v>
      </c>
      <c r="I1453">
        <v>-122.25830000000001</v>
      </c>
      <c r="J1453">
        <v>90717</v>
      </c>
      <c r="K1453">
        <v>12070824</v>
      </c>
      <c r="L1453">
        <v>5</v>
      </c>
      <c r="M1453">
        <v>995</v>
      </c>
      <c r="N1453" t="s">
        <v>4332</v>
      </c>
      <c r="O1453" s="2">
        <f t="shared" si="183"/>
        <v>42925.211805555555</v>
      </c>
      <c r="P1453" s="3">
        <f t="shared" si="184"/>
        <v>0.4150390625</v>
      </c>
      <c r="Q1453" s="3">
        <f t="shared" si="185"/>
        <v>0.26275634765625</v>
      </c>
      <c r="R1453" s="3">
        <f t="shared" si="186"/>
        <v>24.799173898726451</v>
      </c>
      <c r="S1453" s="3">
        <f t="shared" si="187"/>
        <v>15.715259036234727</v>
      </c>
      <c r="T1453" s="4">
        <f t="shared" si="188"/>
        <v>3.4492767123287669</v>
      </c>
      <c r="U1453" s="4">
        <f t="shared" si="189"/>
        <v>0</v>
      </c>
      <c r="V1453" s="11" t="str">
        <f t="shared" si="190"/>
        <v>4D4</v>
      </c>
    </row>
    <row r="1454" spans="1:22" x14ac:dyDescent="0.25">
      <c r="A1454" s="6" t="s">
        <v>4333</v>
      </c>
      <c r="B1454" s="6" t="s">
        <v>77</v>
      </c>
      <c r="C1454" s="6" t="s">
        <v>286</v>
      </c>
      <c r="D1454" s="6" t="s">
        <v>152</v>
      </c>
      <c r="E1454" s="6" t="s">
        <v>4334</v>
      </c>
      <c r="F1454" s="6" t="s">
        <v>139</v>
      </c>
      <c r="G1454" s="6" t="s">
        <v>1358</v>
      </c>
      <c r="H1454">
        <v>47.687600000000003</v>
      </c>
      <c r="I1454">
        <v>-122.25830000000001</v>
      </c>
      <c r="J1454">
        <v>90717</v>
      </c>
      <c r="K1454">
        <v>12170824</v>
      </c>
      <c r="L1454">
        <v>5</v>
      </c>
      <c r="M1454">
        <v>989</v>
      </c>
      <c r="N1454" t="s">
        <v>4335</v>
      </c>
      <c r="O1454" s="2">
        <f t="shared" si="183"/>
        <v>42925.21875</v>
      </c>
      <c r="P1454" s="3">
        <f t="shared" si="184"/>
        <v>0.421142578125</v>
      </c>
      <c r="Q1454" s="3">
        <f t="shared" si="185"/>
        <v>0.26641845703125</v>
      </c>
      <c r="R1454" s="3">
        <f t="shared" si="186"/>
        <v>24.799173898726451</v>
      </c>
      <c r="S1454" s="3">
        <f t="shared" si="187"/>
        <v>15.816981695925335</v>
      </c>
      <c r="T1454" s="4">
        <f t="shared" si="188"/>
        <v>7.2367178082191774</v>
      </c>
      <c r="U1454" s="4">
        <f t="shared" si="189"/>
        <v>0</v>
      </c>
      <c r="V1454" s="11" t="str">
        <f t="shared" si="190"/>
        <v>4D5</v>
      </c>
    </row>
    <row r="1455" spans="1:22" x14ac:dyDescent="0.25">
      <c r="A1455" s="6" t="s">
        <v>4336</v>
      </c>
      <c r="B1455" s="6" t="s">
        <v>78</v>
      </c>
      <c r="C1455" s="6" t="s">
        <v>127</v>
      </c>
      <c r="D1455" s="6" t="s">
        <v>226</v>
      </c>
      <c r="E1455" s="6" t="s">
        <v>4334</v>
      </c>
      <c r="F1455" s="6" t="s">
        <v>4337</v>
      </c>
      <c r="G1455" s="6" t="s">
        <v>1358</v>
      </c>
      <c r="H1455">
        <v>47.6877</v>
      </c>
      <c r="I1455">
        <v>-122.2587</v>
      </c>
      <c r="J1455">
        <v>90717</v>
      </c>
      <c r="K1455">
        <v>12271320</v>
      </c>
      <c r="L1455">
        <v>10</v>
      </c>
      <c r="M1455">
        <v>999</v>
      </c>
      <c r="N1455" t="s">
        <v>4338</v>
      </c>
      <c r="O1455" s="2">
        <f t="shared" si="183"/>
        <v>42925.225694444445</v>
      </c>
      <c r="P1455" s="3">
        <f t="shared" si="184"/>
        <v>0.4180908203125</v>
      </c>
      <c r="Q1455" s="3">
        <f t="shared" si="185"/>
        <v>0.26824951171875</v>
      </c>
      <c r="R1455" s="3">
        <f t="shared" si="186"/>
        <v>24.795035543925167</v>
      </c>
      <c r="S1455" s="3">
        <f t="shared" si="187"/>
        <v>15.816981695925335</v>
      </c>
      <c r="T1455" s="4">
        <f t="shared" si="188"/>
        <v>14.473435616438355</v>
      </c>
      <c r="U1455" s="4">
        <f t="shared" si="189"/>
        <v>0</v>
      </c>
      <c r="V1455" s="11" t="str">
        <f t="shared" si="190"/>
        <v>4D6</v>
      </c>
    </row>
    <row r="1456" spans="1:22" x14ac:dyDescent="0.25">
      <c r="A1456" s="6" t="s">
        <v>4339</v>
      </c>
      <c r="B1456" s="6" t="s">
        <v>78</v>
      </c>
      <c r="C1456" s="6" t="s">
        <v>148</v>
      </c>
      <c r="D1456" s="6" t="s">
        <v>152</v>
      </c>
      <c r="E1456" s="6" t="s">
        <v>4340</v>
      </c>
      <c r="F1456" s="6" t="s">
        <v>4341</v>
      </c>
      <c r="G1456" s="6" t="s">
        <v>1358</v>
      </c>
      <c r="H1456">
        <v>47.6877</v>
      </c>
      <c r="I1456">
        <v>-122.2589</v>
      </c>
      <c r="J1456">
        <v>90717</v>
      </c>
      <c r="K1456">
        <v>12371617</v>
      </c>
      <c r="L1456">
        <v>13</v>
      </c>
      <c r="M1456">
        <v>999</v>
      </c>
      <c r="N1456" t="s">
        <v>4342</v>
      </c>
      <c r="O1456" s="2">
        <f t="shared" si="183"/>
        <v>42925.232638888891</v>
      </c>
      <c r="P1456" s="3">
        <f t="shared" si="184"/>
        <v>0.4180908203125</v>
      </c>
      <c r="Q1456" s="3">
        <f t="shared" si="185"/>
        <v>0.267333984375</v>
      </c>
      <c r="R1456" s="3">
        <f t="shared" si="186"/>
        <v>24.799173898726451</v>
      </c>
      <c r="S1456" s="3">
        <f t="shared" si="187"/>
        <v>15.866735986090305</v>
      </c>
      <c r="T1456" s="4">
        <f t="shared" si="188"/>
        <v>25.29469589041096</v>
      </c>
      <c r="U1456" s="4">
        <f t="shared" si="189"/>
        <v>0</v>
      </c>
      <c r="V1456" s="11" t="str">
        <f t="shared" si="190"/>
        <v>4D7</v>
      </c>
    </row>
    <row r="1457" spans="1:22" x14ac:dyDescent="0.25">
      <c r="A1457" s="6" t="s">
        <v>4343</v>
      </c>
      <c r="B1457" s="6" t="s">
        <v>77</v>
      </c>
      <c r="C1457" s="6" t="s">
        <v>924</v>
      </c>
      <c r="D1457" s="6" t="s">
        <v>152</v>
      </c>
      <c r="E1457" s="6" t="s">
        <v>4344</v>
      </c>
      <c r="F1457" s="6" t="s">
        <v>4345</v>
      </c>
      <c r="G1457" s="6" t="s">
        <v>1358</v>
      </c>
      <c r="H1457">
        <v>47.687800000000003</v>
      </c>
      <c r="I1457">
        <v>-122.256</v>
      </c>
      <c r="J1457">
        <v>90717</v>
      </c>
      <c r="K1457">
        <v>12471046</v>
      </c>
      <c r="L1457">
        <v>7</v>
      </c>
      <c r="M1457">
        <v>1000</v>
      </c>
      <c r="N1457" t="s">
        <v>4346</v>
      </c>
      <c r="O1457" s="2">
        <f t="shared" si="183"/>
        <v>42925.239583333328</v>
      </c>
      <c r="P1457" s="3">
        <f t="shared" si="184"/>
        <v>0.421142578125</v>
      </c>
      <c r="Q1457" s="3">
        <f t="shared" si="185"/>
        <v>0.2691650390625</v>
      </c>
      <c r="R1457" s="3">
        <f t="shared" si="186"/>
        <v>24.799173898726451</v>
      </c>
      <c r="S1457" s="3">
        <f t="shared" si="187"/>
        <v>16.120127210516785</v>
      </c>
      <c r="T1457" s="4">
        <f t="shared" si="188"/>
        <v>44.772964383561643</v>
      </c>
      <c r="U1457" s="4">
        <f t="shared" si="189"/>
        <v>0</v>
      </c>
      <c r="V1457" s="11" t="str">
        <f t="shared" si="190"/>
        <v>4D8</v>
      </c>
    </row>
    <row r="1458" spans="1:22" x14ac:dyDescent="0.25">
      <c r="A1458" s="6" t="s">
        <v>4347</v>
      </c>
      <c r="B1458" s="6" t="s">
        <v>77</v>
      </c>
      <c r="C1458" s="6" t="s">
        <v>148</v>
      </c>
      <c r="D1458" s="6" t="s">
        <v>152</v>
      </c>
      <c r="E1458" s="6" t="s">
        <v>4348</v>
      </c>
      <c r="F1458" s="6" t="s">
        <v>4349</v>
      </c>
      <c r="G1458" s="6" t="s">
        <v>1358</v>
      </c>
      <c r="H1458">
        <v>47.687800000000003</v>
      </c>
      <c r="I1458">
        <v>-122.2589</v>
      </c>
      <c r="J1458">
        <v>90717</v>
      </c>
      <c r="K1458">
        <v>12573300</v>
      </c>
      <c r="L1458">
        <v>30</v>
      </c>
      <c r="M1458">
        <v>1000</v>
      </c>
      <c r="N1458" t="s">
        <v>4350</v>
      </c>
      <c r="O1458" s="2">
        <f t="shared" si="183"/>
        <v>42925.246527777781</v>
      </c>
      <c r="P1458" s="3">
        <f t="shared" si="184"/>
        <v>0.421142578125</v>
      </c>
      <c r="Q1458" s="3">
        <f t="shared" si="185"/>
        <v>0.267333984375</v>
      </c>
      <c r="R1458" s="3">
        <f t="shared" si="186"/>
        <v>24.799173898726451</v>
      </c>
      <c r="S1458" s="3">
        <f t="shared" si="187"/>
        <v>16.293621162593126</v>
      </c>
      <c r="T1458" s="4">
        <f t="shared" si="188"/>
        <v>63.980701369863013</v>
      </c>
      <c r="U1458" s="4">
        <f t="shared" si="189"/>
        <v>0</v>
      </c>
      <c r="V1458" s="11" t="str">
        <f t="shared" si="190"/>
        <v>4D9</v>
      </c>
    </row>
    <row r="1459" spans="1:22" x14ac:dyDescent="0.25">
      <c r="A1459" s="6" t="s">
        <v>4351</v>
      </c>
      <c r="B1459" s="6" t="s">
        <v>78</v>
      </c>
      <c r="C1459" s="6" t="s">
        <v>924</v>
      </c>
      <c r="D1459" s="6" t="s">
        <v>152</v>
      </c>
      <c r="E1459" s="6" t="s">
        <v>4352</v>
      </c>
      <c r="F1459" s="6" t="s">
        <v>4353</v>
      </c>
      <c r="G1459" s="6" t="s">
        <v>1358</v>
      </c>
      <c r="H1459">
        <v>47.687800000000003</v>
      </c>
      <c r="I1459">
        <v>-122.2589</v>
      </c>
      <c r="J1459">
        <v>90717</v>
      </c>
      <c r="K1459">
        <v>13070717</v>
      </c>
      <c r="L1459">
        <v>4</v>
      </c>
      <c r="M1459">
        <v>1000</v>
      </c>
      <c r="N1459" t="s">
        <v>4354</v>
      </c>
      <c r="O1459" s="2">
        <f t="shared" si="183"/>
        <v>42925.253472222219</v>
      </c>
      <c r="P1459" s="3">
        <f t="shared" si="184"/>
        <v>0.4180908203125</v>
      </c>
      <c r="Q1459" s="3">
        <f t="shared" si="185"/>
        <v>0.2691650390625</v>
      </c>
      <c r="R1459" s="3">
        <f t="shared" si="186"/>
        <v>24.799173898726451</v>
      </c>
      <c r="S1459" s="3">
        <f t="shared" si="187"/>
        <v>16.590856587799294</v>
      </c>
      <c r="T1459" s="4">
        <f t="shared" si="188"/>
        <v>85.758487671232885</v>
      </c>
      <c r="U1459" s="4">
        <f t="shared" si="189"/>
        <v>0</v>
      </c>
      <c r="V1459" s="11" t="str">
        <f t="shared" si="190"/>
        <v>4DA</v>
      </c>
    </row>
    <row r="1460" spans="1:22" x14ac:dyDescent="0.25">
      <c r="A1460" s="6" t="s">
        <v>4355</v>
      </c>
      <c r="B1460" s="6" t="s">
        <v>291</v>
      </c>
      <c r="C1460" s="6" t="s">
        <v>286</v>
      </c>
      <c r="D1460" s="6" t="s">
        <v>152</v>
      </c>
      <c r="E1460" s="6" t="s">
        <v>3044</v>
      </c>
      <c r="F1460" s="6" t="s">
        <v>4356</v>
      </c>
      <c r="G1460" s="6" t="s">
        <v>1358</v>
      </c>
      <c r="H1460">
        <v>47.687800000000003</v>
      </c>
      <c r="I1460">
        <v>-122.25879999999999</v>
      </c>
      <c r="J1460">
        <v>90717</v>
      </c>
      <c r="K1460">
        <v>13170817</v>
      </c>
      <c r="L1460">
        <v>5</v>
      </c>
      <c r="M1460">
        <v>1000</v>
      </c>
      <c r="N1460" t="s">
        <v>4357</v>
      </c>
      <c r="O1460" s="2">
        <f t="shared" si="183"/>
        <v>42925.260416666672</v>
      </c>
      <c r="P1460" s="3">
        <f t="shared" si="184"/>
        <v>0.4241943359375</v>
      </c>
      <c r="Q1460" s="3">
        <f t="shared" si="185"/>
        <v>0.26641845703125</v>
      </c>
      <c r="R1460" s="3">
        <f t="shared" si="186"/>
        <v>24.799173898726451</v>
      </c>
      <c r="S1460" s="3">
        <f t="shared" si="187"/>
        <v>16.743965940398937</v>
      </c>
      <c r="T1460" s="4">
        <f t="shared" si="188"/>
        <v>108.34786849315068</v>
      </c>
      <c r="U1460" s="4">
        <f t="shared" si="189"/>
        <v>0</v>
      </c>
      <c r="V1460" s="11" t="str">
        <f t="shared" si="190"/>
        <v>4DB</v>
      </c>
    </row>
    <row r="1461" spans="1:22" x14ac:dyDescent="0.25">
      <c r="A1461" s="6" t="s">
        <v>4358</v>
      </c>
      <c r="B1461" s="6" t="s">
        <v>291</v>
      </c>
      <c r="C1461" s="6" t="s">
        <v>127</v>
      </c>
      <c r="D1461" s="6" t="s">
        <v>152</v>
      </c>
      <c r="E1461" s="6" t="s">
        <v>4359</v>
      </c>
      <c r="F1461" s="6" t="s">
        <v>2566</v>
      </c>
      <c r="G1461" s="6" t="s">
        <v>1358</v>
      </c>
      <c r="H1461">
        <v>47.687899999999999</v>
      </c>
      <c r="I1461">
        <v>-122.2587</v>
      </c>
      <c r="J1461">
        <v>90717</v>
      </c>
      <c r="K1461">
        <v>13270718</v>
      </c>
      <c r="L1461">
        <v>4</v>
      </c>
      <c r="M1461">
        <v>1000</v>
      </c>
      <c r="N1461" t="s">
        <v>4360</v>
      </c>
      <c r="O1461" s="2">
        <f t="shared" si="183"/>
        <v>42925.267361111109</v>
      </c>
      <c r="P1461" s="3">
        <f t="shared" si="184"/>
        <v>0.4241943359375</v>
      </c>
      <c r="Q1461" s="3">
        <f t="shared" si="185"/>
        <v>0.26824951171875</v>
      </c>
      <c r="R1461" s="3">
        <f t="shared" si="186"/>
        <v>24.799173898726451</v>
      </c>
      <c r="S1461" s="3">
        <f t="shared" si="187"/>
        <v>17.129368380984374</v>
      </c>
      <c r="T1461" s="4">
        <f t="shared" si="188"/>
        <v>137.0918410958904</v>
      </c>
      <c r="U1461" s="4">
        <f t="shared" si="189"/>
        <v>0</v>
      </c>
      <c r="V1461" s="11" t="str">
        <f t="shared" si="190"/>
        <v>4DC</v>
      </c>
    </row>
    <row r="1462" spans="1:22" x14ac:dyDescent="0.25">
      <c r="A1462" s="6" t="s">
        <v>4361</v>
      </c>
      <c r="B1462" s="6" t="s">
        <v>291</v>
      </c>
      <c r="C1462" s="6" t="s">
        <v>127</v>
      </c>
      <c r="D1462" s="6" t="s">
        <v>152</v>
      </c>
      <c r="E1462" s="6" t="s">
        <v>4362</v>
      </c>
      <c r="F1462" s="6" t="s">
        <v>4363</v>
      </c>
      <c r="G1462" s="6" t="s">
        <v>1358</v>
      </c>
      <c r="H1462">
        <v>47.687800000000003</v>
      </c>
      <c r="I1462">
        <v>-122.2591</v>
      </c>
      <c r="J1462">
        <v>90717</v>
      </c>
      <c r="K1462">
        <v>13370716</v>
      </c>
      <c r="L1462">
        <v>4</v>
      </c>
      <c r="M1462">
        <v>1000</v>
      </c>
      <c r="N1462" t="s">
        <v>4364</v>
      </c>
      <c r="O1462" s="2">
        <f t="shared" si="183"/>
        <v>42925.274305555555</v>
      </c>
      <c r="P1462" s="3">
        <f t="shared" si="184"/>
        <v>0.4241943359375</v>
      </c>
      <c r="Q1462" s="3">
        <f t="shared" si="185"/>
        <v>0.26824951171875</v>
      </c>
      <c r="R1462" s="3">
        <f t="shared" si="186"/>
        <v>24.799173898726451</v>
      </c>
      <c r="S1462" s="3">
        <f t="shared" si="187"/>
        <v>17.454172257812786</v>
      </c>
      <c r="T1462" s="4">
        <f t="shared" si="188"/>
        <v>158.86962739726027</v>
      </c>
      <c r="U1462" s="4">
        <f t="shared" si="189"/>
        <v>0</v>
      </c>
      <c r="V1462" s="11" t="str">
        <f t="shared" si="190"/>
        <v>4DD</v>
      </c>
    </row>
    <row r="1463" spans="1:22" x14ac:dyDescent="0.25">
      <c r="A1463" s="6" t="s">
        <v>4365</v>
      </c>
      <c r="B1463" s="6" t="s">
        <v>21</v>
      </c>
      <c r="C1463" s="6" t="s">
        <v>148</v>
      </c>
      <c r="D1463" s="6" t="s">
        <v>152</v>
      </c>
      <c r="E1463" s="6" t="s">
        <v>4366</v>
      </c>
      <c r="F1463" s="6" t="s">
        <v>1506</v>
      </c>
      <c r="G1463" s="6" t="s">
        <v>1358</v>
      </c>
      <c r="H1463">
        <v>47.6877</v>
      </c>
      <c r="I1463">
        <v>-122.2589</v>
      </c>
      <c r="J1463">
        <v>90717</v>
      </c>
      <c r="K1463">
        <v>13470517</v>
      </c>
      <c r="L1463">
        <v>2</v>
      </c>
      <c r="M1463">
        <v>1000</v>
      </c>
      <c r="N1463" t="s">
        <v>4367</v>
      </c>
      <c r="O1463" s="2">
        <f t="shared" si="183"/>
        <v>42925.28125</v>
      </c>
      <c r="P1463" s="3">
        <f t="shared" si="184"/>
        <v>0.4302978515625</v>
      </c>
      <c r="Q1463" s="3">
        <f t="shared" si="185"/>
        <v>0.267333984375</v>
      </c>
      <c r="R1463" s="3">
        <f t="shared" si="186"/>
        <v>24.799173898726451</v>
      </c>
      <c r="S1463" s="3">
        <f t="shared" si="187"/>
        <v>17.851306429222859</v>
      </c>
      <c r="T1463" s="4">
        <f t="shared" si="188"/>
        <v>190.18364931506846</v>
      </c>
      <c r="U1463" s="4">
        <f t="shared" si="189"/>
        <v>0</v>
      </c>
      <c r="V1463" s="11" t="str">
        <f t="shared" si="190"/>
        <v>4DE</v>
      </c>
    </row>
    <row r="1464" spans="1:22" x14ac:dyDescent="0.25">
      <c r="A1464" s="6" t="s">
        <v>4368</v>
      </c>
      <c r="B1464" s="6" t="s">
        <v>291</v>
      </c>
      <c r="C1464" s="6" t="s">
        <v>127</v>
      </c>
      <c r="D1464" s="6" t="s">
        <v>152</v>
      </c>
      <c r="E1464" s="6" t="s">
        <v>4369</v>
      </c>
      <c r="F1464" s="6" t="s">
        <v>4370</v>
      </c>
      <c r="G1464" s="6" t="s">
        <v>1358</v>
      </c>
      <c r="H1464">
        <v>47.6877</v>
      </c>
      <c r="I1464">
        <v>-122.2591</v>
      </c>
      <c r="J1464">
        <v>90717</v>
      </c>
      <c r="K1464">
        <v>13570916</v>
      </c>
      <c r="L1464">
        <v>6</v>
      </c>
      <c r="M1464">
        <v>1000</v>
      </c>
      <c r="N1464" t="s">
        <v>4371</v>
      </c>
      <c r="O1464" s="2">
        <f t="shared" si="183"/>
        <v>42925.288194444445</v>
      </c>
      <c r="P1464" s="3">
        <f t="shared" si="184"/>
        <v>0.4241943359375</v>
      </c>
      <c r="Q1464" s="3">
        <f t="shared" si="185"/>
        <v>0.26824951171875</v>
      </c>
      <c r="R1464" s="3">
        <f t="shared" si="186"/>
        <v>24.799173898726451</v>
      </c>
      <c r="S1464" s="3">
        <f t="shared" si="187"/>
        <v>18.241941407140416</v>
      </c>
      <c r="T1464" s="4">
        <f t="shared" si="188"/>
        <v>213.71989041095893</v>
      </c>
      <c r="U1464" s="4">
        <f t="shared" si="189"/>
        <v>0</v>
      </c>
      <c r="V1464" s="11" t="str">
        <f t="shared" si="190"/>
        <v>4DF</v>
      </c>
    </row>
    <row r="1465" spans="1:22" x14ac:dyDescent="0.25">
      <c r="A1465" s="6" t="s">
        <v>4372</v>
      </c>
      <c r="B1465" s="6" t="s">
        <v>290</v>
      </c>
      <c r="C1465" s="6" t="s">
        <v>286</v>
      </c>
      <c r="D1465" s="6" t="s">
        <v>152</v>
      </c>
      <c r="E1465" s="6" t="s">
        <v>4373</v>
      </c>
      <c r="F1465" s="6" t="s">
        <v>4374</v>
      </c>
      <c r="G1465" s="6" t="s">
        <v>1358</v>
      </c>
      <c r="H1465">
        <v>47.6877</v>
      </c>
      <c r="I1465">
        <v>-122.25879999999999</v>
      </c>
      <c r="J1465">
        <v>90717</v>
      </c>
      <c r="K1465">
        <v>14070518</v>
      </c>
      <c r="L1465">
        <v>2</v>
      </c>
      <c r="M1465">
        <v>1000</v>
      </c>
      <c r="N1465" t="s">
        <v>4375</v>
      </c>
      <c r="O1465" s="2">
        <f t="shared" si="183"/>
        <v>42925.295138888891</v>
      </c>
      <c r="P1465" s="3">
        <f t="shared" si="184"/>
        <v>0.42724609375</v>
      </c>
      <c r="Q1465" s="3">
        <f t="shared" si="185"/>
        <v>0.26641845703125</v>
      </c>
      <c r="R1465" s="3">
        <f t="shared" si="186"/>
        <v>24.799173898726451</v>
      </c>
      <c r="S1465" s="3">
        <f t="shared" si="187"/>
        <v>18.307325283754949</v>
      </c>
      <c r="T1465" s="4">
        <f t="shared" si="188"/>
        <v>157.44933698630138</v>
      </c>
      <c r="U1465" s="4">
        <f t="shared" si="189"/>
        <v>0</v>
      </c>
      <c r="V1465" s="11" t="str">
        <f t="shared" si="190"/>
        <v>4E0</v>
      </c>
    </row>
    <row r="1466" spans="1:22" x14ac:dyDescent="0.25">
      <c r="A1466" s="6" t="s">
        <v>4376</v>
      </c>
      <c r="B1466" s="6" t="s">
        <v>77</v>
      </c>
      <c r="C1466" s="6" t="s">
        <v>143</v>
      </c>
      <c r="D1466" s="6" t="s">
        <v>152</v>
      </c>
      <c r="E1466" s="6" t="s">
        <v>4377</v>
      </c>
      <c r="F1466" s="6" t="s">
        <v>4378</v>
      </c>
      <c r="G1466" s="6" t="s">
        <v>1358</v>
      </c>
      <c r="H1466">
        <v>47.687800000000003</v>
      </c>
      <c r="I1466">
        <v>-122.25879999999999</v>
      </c>
      <c r="J1466">
        <v>90717</v>
      </c>
      <c r="K1466">
        <v>14171018</v>
      </c>
      <c r="L1466">
        <v>7</v>
      </c>
      <c r="M1466">
        <v>1000</v>
      </c>
      <c r="N1466" t="s">
        <v>4379</v>
      </c>
      <c r="O1466" s="2">
        <f t="shared" si="183"/>
        <v>42925.302083333328</v>
      </c>
      <c r="P1466" s="3">
        <f t="shared" si="184"/>
        <v>0.421142578125</v>
      </c>
      <c r="Q1466" s="3">
        <f t="shared" si="185"/>
        <v>0.263671875</v>
      </c>
      <c r="R1466" s="3">
        <f t="shared" si="186"/>
        <v>24.799173898726451</v>
      </c>
      <c r="S1466" s="3">
        <f t="shared" si="187"/>
        <v>18.067677098145282</v>
      </c>
      <c r="T1466" s="4">
        <f t="shared" si="188"/>
        <v>145.95174794520548</v>
      </c>
      <c r="U1466" s="4">
        <f t="shared" si="189"/>
        <v>0</v>
      </c>
      <c r="V1466" s="11" t="str">
        <f t="shared" si="190"/>
        <v>4E1</v>
      </c>
    </row>
    <row r="1467" spans="1:22" x14ac:dyDescent="0.25">
      <c r="A1467" s="6" t="s">
        <v>4380</v>
      </c>
      <c r="B1467" s="6" t="s">
        <v>77</v>
      </c>
      <c r="C1467" s="6" t="s">
        <v>255</v>
      </c>
      <c r="D1467" s="6" t="s">
        <v>152</v>
      </c>
      <c r="E1467" s="6" t="s">
        <v>4381</v>
      </c>
      <c r="F1467" s="6" t="s">
        <v>4382</v>
      </c>
      <c r="G1467" s="6" t="s">
        <v>1358</v>
      </c>
      <c r="H1467">
        <v>47.687800000000003</v>
      </c>
      <c r="I1467">
        <v>-122.25879999999999</v>
      </c>
      <c r="J1467">
        <v>90717</v>
      </c>
      <c r="K1467">
        <v>14271118</v>
      </c>
      <c r="L1467">
        <v>8</v>
      </c>
      <c r="M1467">
        <v>1000</v>
      </c>
      <c r="N1467" t="s">
        <v>4383</v>
      </c>
      <c r="O1467" s="2">
        <f t="shared" si="183"/>
        <v>42925.309027777781</v>
      </c>
      <c r="P1467" s="3">
        <f t="shared" si="184"/>
        <v>0.421142578125</v>
      </c>
      <c r="Q1467" s="3">
        <f t="shared" si="185"/>
        <v>0.26458740234375</v>
      </c>
      <c r="R1467" s="3">
        <f t="shared" si="186"/>
        <v>24.799173898726451</v>
      </c>
      <c r="S1467" s="3">
        <f t="shared" si="187"/>
        <v>18.032424927306067</v>
      </c>
      <c r="T1467" s="4">
        <f t="shared" si="188"/>
        <v>167.59426849315071</v>
      </c>
      <c r="U1467" s="4">
        <f t="shared" si="189"/>
        <v>0</v>
      </c>
      <c r="V1467" s="11" t="str">
        <f t="shared" si="190"/>
        <v>4E2</v>
      </c>
    </row>
    <row r="1468" spans="1:22" x14ac:dyDescent="0.25">
      <c r="A1468" s="6" t="s">
        <v>4384</v>
      </c>
      <c r="B1468" s="6" t="s">
        <v>77</v>
      </c>
      <c r="C1468" s="6" t="s">
        <v>256</v>
      </c>
      <c r="D1468" s="6" t="s">
        <v>152</v>
      </c>
      <c r="E1468" s="6" t="s">
        <v>4385</v>
      </c>
      <c r="F1468" s="6" t="s">
        <v>4386</v>
      </c>
      <c r="G1468" s="6" t="s">
        <v>1358</v>
      </c>
      <c r="H1468">
        <v>47.688000000000002</v>
      </c>
      <c r="I1468">
        <v>-122.2585</v>
      </c>
      <c r="J1468">
        <v>90717</v>
      </c>
      <c r="K1468">
        <v>14370521</v>
      </c>
      <c r="L1468">
        <v>2</v>
      </c>
      <c r="M1468">
        <v>1000</v>
      </c>
      <c r="N1468" t="s">
        <v>4387</v>
      </c>
      <c r="O1468" s="2">
        <f t="shared" si="183"/>
        <v>42925.315972222219</v>
      </c>
      <c r="P1468" s="3">
        <f t="shared" si="184"/>
        <v>0.421142578125</v>
      </c>
      <c r="Q1468" s="3">
        <f t="shared" si="185"/>
        <v>0.26275634765625</v>
      </c>
      <c r="R1468" s="3">
        <f t="shared" si="186"/>
        <v>24.799173898726451</v>
      </c>
      <c r="S1468" s="3">
        <f t="shared" si="187"/>
        <v>18.135423990287109</v>
      </c>
      <c r="T1468" s="4">
        <f t="shared" si="188"/>
        <v>191.94210410958905</v>
      </c>
      <c r="U1468" s="4">
        <f t="shared" si="189"/>
        <v>0</v>
      </c>
      <c r="V1468" s="11" t="str">
        <f t="shared" si="190"/>
        <v>4E3</v>
      </c>
    </row>
    <row r="1469" spans="1:22" x14ac:dyDescent="0.25">
      <c r="A1469" s="6" t="s">
        <v>4388</v>
      </c>
      <c r="B1469" s="6" t="s">
        <v>77</v>
      </c>
      <c r="C1469" s="6" t="s">
        <v>255</v>
      </c>
      <c r="D1469" s="6" t="s">
        <v>152</v>
      </c>
      <c r="E1469" s="6" t="s">
        <v>4389</v>
      </c>
      <c r="F1469" s="6" t="s">
        <v>4390</v>
      </c>
      <c r="G1469" s="6" t="s">
        <v>1358</v>
      </c>
      <c r="H1469">
        <v>47.687899999999999</v>
      </c>
      <c r="I1469">
        <v>-122.2587</v>
      </c>
      <c r="J1469">
        <v>90717</v>
      </c>
      <c r="K1469">
        <v>14471020</v>
      </c>
      <c r="L1469">
        <v>7</v>
      </c>
      <c r="M1469">
        <v>1000</v>
      </c>
      <c r="N1469" t="s">
        <v>4391</v>
      </c>
      <c r="O1469" s="2">
        <f t="shared" si="183"/>
        <v>42925.322916666672</v>
      </c>
      <c r="P1469" s="3">
        <f t="shared" si="184"/>
        <v>0.421142578125</v>
      </c>
      <c r="Q1469" s="3">
        <f t="shared" si="185"/>
        <v>0.26458740234375</v>
      </c>
      <c r="R1469" s="3">
        <f t="shared" si="186"/>
        <v>24.799173898726451</v>
      </c>
      <c r="S1469" s="3">
        <f t="shared" si="187"/>
        <v>18.346065296739084</v>
      </c>
      <c r="T1469" s="4">
        <f t="shared" si="188"/>
        <v>236.10637260273973</v>
      </c>
      <c r="U1469" s="4">
        <f t="shared" si="189"/>
        <v>0</v>
      </c>
      <c r="V1469" s="11" t="str">
        <f t="shared" si="190"/>
        <v>4E4</v>
      </c>
    </row>
    <row r="1470" spans="1:22" x14ac:dyDescent="0.25">
      <c r="A1470" s="6" t="s">
        <v>4392</v>
      </c>
      <c r="B1470" s="6" t="s">
        <v>291</v>
      </c>
      <c r="C1470" s="6" t="s">
        <v>254</v>
      </c>
      <c r="D1470" s="6" t="s">
        <v>152</v>
      </c>
      <c r="E1470" s="6" t="s">
        <v>4393</v>
      </c>
      <c r="F1470" s="6" t="s">
        <v>4394</v>
      </c>
      <c r="G1470" s="6" t="s">
        <v>1358</v>
      </c>
      <c r="H1470">
        <v>47.688400000000001</v>
      </c>
      <c r="I1470">
        <v>-122.2576</v>
      </c>
      <c r="J1470">
        <v>90717</v>
      </c>
      <c r="K1470">
        <v>14570540</v>
      </c>
      <c r="L1470">
        <v>2</v>
      </c>
      <c r="M1470">
        <v>1000</v>
      </c>
      <c r="N1470" s="9">
        <v>5.9609999999999997E+161</v>
      </c>
      <c r="O1470" s="2">
        <f t="shared" si="183"/>
        <v>42925.329861111109</v>
      </c>
      <c r="P1470" s="3">
        <f t="shared" si="184"/>
        <v>0.4241943359375</v>
      </c>
      <c r="Q1470" s="3">
        <f t="shared" si="185"/>
        <v>0.2655029296875</v>
      </c>
      <c r="R1470" s="3">
        <f t="shared" si="186"/>
        <v>24.799173898726451</v>
      </c>
      <c r="S1470" s="3">
        <f t="shared" si="187"/>
        <v>18.546963757531728</v>
      </c>
      <c r="T1470" s="4">
        <f t="shared" si="188"/>
        <v>225.08221369863014</v>
      </c>
      <c r="U1470" s="4">
        <f t="shared" si="189"/>
        <v>0</v>
      </c>
      <c r="V1470" s="11" t="str">
        <f t="shared" si="190"/>
        <v>4E5</v>
      </c>
    </row>
    <row r="1471" spans="1:22" x14ac:dyDescent="0.25">
      <c r="A1471" s="6" t="s">
        <v>4395</v>
      </c>
      <c r="B1471" s="6" t="s">
        <v>291</v>
      </c>
      <c r="C1471" s="6" t="s">
        <v>148</v>
      </c>
      <c r="D1471" s="6" t="s">
        <v>152</v>
      </c>
      <c r="E1471" s="6" t="s">
        <v>4396</v>
      </c>
      <c r="F1471" s="6" t="s">
        <v>4397</v>
      </c>
      <c r="G1471" s="6" t="s">
        <v>1358</v>
      </c>
      <c r="H1471">
        <v>47.688000000000002</v>
      </c>
      <c r="I1471">
        <v>-122.2585</v>
      </c>
      <c r="J1471">
        <v>90717</v>
      </c>
      <c r="K1471">
        <v>15070925</v>
      </c>
      <c r="L1471">
        <v>6</v>
      </c>
      <c r="M1471">
        <v>999</v>
      </c>
      <c r="N1471" t="s">
        <v>4398</v>
      </c>
      <c r="O1471" s="2">
        <f t="shared" si="183"/>
        <v>42925.336805555555</v>
      </c>
      <c r="P1471" s="3">
        <f t="shared" si="184"/>
        <v>0.4241943359375</v>
      </c>
      <c r="Q1471" s="3">
        <f t="shared" si="185"/>
        <v>0.267333984375</v>
      </c>
      <c r="R1471" s="3">
        <f t="shared" si="186"/>
        <v>24.799173898726451</v>
      </c>
      <c r="S1471" s="3">
        <f t="shared" si="187"/>
        <v>18.513837144413515</v>
      </c>
      <c r="T1471" s="4">
        <f t="shared" si="188"/>
        <v>163.80682739726026</v>
      </c>
      <c r="U1471" s="4">
        <f t="shared" si="189"/>
        <v>0</v>
      </c>
      <c r="V1471" s="11" t="str">
        <f t="shared" si="190"/>
        <v>4E6</v>
      </c>
    </row>
    <row r="1472" spans="1:22" x14ac:dyDescent="0.25">
      <c r="A1472" s="6" t="s">
        <v>4399</v>
      </c>
      <c r="B1472" s="6" t="s">
        <v>77</v>
      </c>
      <c r="C1472" s="6" t="s">
        <v>286</v>
      </c>
      <c r="D1472" s="6" t="s">
        <v>152</v>
      </c>
      <c r="E1472" s="6" t="s">
        <v>4400</v>
      </c>
      <c r="F1472" s="6" t="s">
        <v>4401</v>
      </c>
      <c r="G1472" s="6" t="s">
        <v>1358</v>
      </c>
      <c r="H1472">
        <v>47.687399999999997</v>
      </c>
      <c r="I1472">
        <v>-122.2589</v>
      </c>
      <c r="J1472">
        <v>90717</v>
      </c>
      <c r="K1472">
        <v>15170719</v>
      </c>
      <c r="L1472">
        <v>4</v>
      </c>
      <c r="M1472">
        <v>1000</v>
      </c>
      <c r="N1472" t="s">
        <v>4402</v>
      </c>
      <c r="O1472" s="2">
        <f t="shared" si="183"/>
        <v>42925.34375</v>
      </c>
      <c r="P1472" s="3">
        <f t="shared" si="184"/>
        <v>0.421142578125</v>
      </c>
      <c r="Q1472" s="3">
        <f t="shared" si="185"/>
        <v>0.26641845703125</v>
      </c>
      <c r="R1472" s="3">
        <f t="shared" si="186"/>
        <v>24.799173898726451</v>
      </c>
      <c r="S1472" s="3">
        <f t="shared" si="187"/>
        <v>18.441756895119568</v>
      </c>
      <c r="T1472" s="4">
        <f t="shared" si="188"/>
        <v>167.93243287671234</v>
      </c>
      <c r="U1472" s="4">
        <f t="shared" si="189"/>
        <v>0</v>
      </c>
      <c r="V1472" s="11" t="str">
        <f t="shared" si="190"/>
        <v>4E7</v>
      </c>
    </row>
    <row r="1473" spans="1:22" x14ac:dyDescent="0.25">
      <c r="A1473" s="6" t="s">
        <v>4403</v>
      </c>
      <c r="B1473" s="6" t="s">
        <v>21</v>
      </c>
      <c r="C1473" s="6" t="s">
        <v>148</v>
      </c>
      <c r="D1473" s="6" t="s">
        <v>152</v>
      </c>
      <c r="E1473" s="6" t="s">
        <v>4404</v>
      </c>
      <c r="F1473" s="6" t="s">
        <v>4405</v>
      </c>
      <c r="G1473" s="6" t="s">
        <v>1358</v>
      </c>
      <c r="H1473">
        <v>47.687600000000003</v>
      </c>
      <c r="I1473">
        <v>-122.2591</v>
      </c>
      <c r="J1473">
        <v>90717</v>
      </c>
      <c r="K1473">
        <v>15273300</v>
      </c>
      <c r="L1473">
        <v>30</v>
      </c>
      <c r="M1473">
        <v>999</v>
      </c>
      <c r="N1473" t="s">
        <v>4406</v>
      </c>
      <c r="O1473" s="2">
        <f t="shared" si="183"/>
        <v>42925.350694444445</v>
      </c>
      <c r="P1473" s="3">
        <f t="shared" si="184"/>
        <v>0.4302978515625</v>
      </c>
      <c r="Q1473" s="3">
        <f t="shared" si="185"/>
        <v>0.267333984375</v>
      </c>
      <c r="R1473" s="3">
        <f t="shared" si="186"/>
        <v>24.799173898726451</v>
      </c>
      <c r="S1473" s="3">
        <f t="shared" si="187"/>
        <v>18.426773877286166</v>
      </c>
      <c r="T1473" s="4">
        <f t="shared" si="188"/>
        <v>174.4251890410959</v>
      </c>
      <c r="U1473" s="4">
        <f t="shared" si="189"/>
        <v>0</v>
      </c>
      <c r="V1473" s="11" t="str">
        <f t="shared" si="190"/>
        <v>4E8</v>
      </c>
    </row>
    <row r="1474" spans="1:22" x14ac:dyDescent="0.25">
      <c r="A1474" s="6" t="s">
        <v>4407</v>
      </c>
      <c r="B1474" s="6" t="s">
        <v>77</v>
      </c>
      <c r="C1474" s="6" t="s">
        <v>286</v>
      </c>
      <c r="D1474" s="6" t="s">
        <v>152</v>
      </c>
      <c r="E1474" s="6" t="s">
        <v>4408</v>
      </c>
      <c r="F1474" s="6" t="s">
        <v>4409</v>
      </c>
      <c r="G1474" s="6" t="s">
        <v>1947</v>
      </c>
      <c r="H1474">
        <v>47.687600000000003</v>
      </c>
      <c r="I1474">
        <v>-122.2593</v>
      </c>
      <c r="J1474">
        <v>90717</v>
      </c>
      <c r="K1474">
        <v>15370713</v>
      </c>
      <c r="L1474">
        <v>4</v>
      </c>
      <c r="M1474">
        <v>986</v>
      </c>
      <c r="N1474" t="s">
        <v>4410</v>
      </c>
      <c r="O1474" s="2">
        <f t="shared" ref="O1474:O1537" si="191">(HEX2DEC(A1474)/86400)+25569</f>
        <v>42925.357638888891</v>
      </c>
      <c r="P1474" s="3">
        <f t="shared" ref="P1474:P1537" si="192">HEX2DEC(B1474)/32768*100</f>
        <v>0.421142578125</v>
      </c>
      <c r="Q1474" s="3">
        <f t="shared" ref="Q1474:Q1537" si="193">HEX2DEC(C1474)/32768*30</f>
        <v>0.26641845703125</v>
      </c>
      <c r="R1474" s="3">
        <f t="shared" ref="R1474:R1537" si="194">1/($X$2+$X$3*LOG10(5600-HEX2DEC(D1474))+$X$4*LOG10(5600-HEX2DEC(D1474))^3)-273.15</f>
        <v>24.799173898726451</v>
      </c>
      <c r="S1474" s="3">
        <f t="shared" ref="S1474:S1537" si="195">1/($X$2+$X$3*LOG10(21000-HEX2DEC(E1474))+$X$4*LOG10(21000-HEX2DEC(E1474))^3)-273.15</f>
        <v>18.46575385744103</v>
      </c>
      <c r="T1474" s="4">
        <f t="shared" ref="T1474:T1537" si="196">((HEX2DEC(F1474)+4700)-4842)*0.049372/0.73</f>
        <v>170.16431780821918</v>
      </c>
      <c r="U1474" s="4">
        <f t="shared" ref="U1474:U1537" si="197">DEGREES(ACOS((1000-G1474)/1000))</f>
        <v>2.5625587331231401</v>
      </c>
      <c r="V1474" s="11" t="str">
        <f t="shared" si="190"/>
        <v>4E9</v>
      </c>
    </row>
    <row r="1475" spans="1:22" x14ac:dyDescent="0.25">
      <c r="A1475" s="6" t="s">
        <v>4411</v>
      </c>
      <c r="B1475" s="6" t="s">
        <v>77</v>
      </c>
      <c r="C1475" s="6" t="s">
        <v>256</v>
      </c>
      <c r="D1475" s="6" t="s">
        <v>152</v>
      </c>
      <c r="E1475" s="6" t="s">
        <v>4412</v>
      </c>
      <c r="F1475" s="6" t="s">
        <v>1469</v>
      </c>
      <c r="G1475" s="6" t="s">
        <v>1947</v>
      </c>
      <c r="H1475">
        <v>47.687600000000003</v>
      </c>
      <c r="I1475">
        <v>-122.2594</v>
      </c>
      <c r="J1475">
        <v>90717</v>
      </c>
      <c r="K1475">
        <v>15470711</v>
      </c>
      <c r="L1475">
        <v>4</v>
      </c>
      <c r="M1475">
        <v>999</v>
      </c>
      <c r="N1475" t="s">
        <v>4413</v>
      </c>
      <c r="O1475" s="2">
        <f t="shared" si="191"/>
        <v>42925.364583333328</v>
      </c>
      <c r="P1475" s="3">
        <f t="shared" si="192"/>
        <v>0.421142578125</v>
      </c>
      <c r="Q1475" s="3">
        <f t="shared" si="193"/>
        <v>0.26275634765625</v>
      </c>
      <c r="R1475" s="3">
        <f t="shared" si="194"/>
        <v>24.799173898726451</v>
      </c>
      <c r="S1475" s="3">
        <f t="shared" si="195"/>
        <v>18.504812433588484</v>
      </c>
      <c r="T1475" s="4">
        <f t="shared" si="196"/>
        <v>178.28026301369863</v>
      </c>
      <c r="U1475" s="4">
        <f t="shared" si="197"/>
        <v>2.5625587331231401</v>
      </c>
      <c r="V1475" s="11" t="str">
        <f t="shared" si="190"/>
        <v>4EA</v>
      </c>
    </row>
    <row r="1476" spans="1:22" x14ac:dyDescent="0.25">
      <c r="A1476" s="6" t="s">
        <v>4414</v>
      </c>
      <c r="B1476" s="6" t="s">
        <v>77</v>
      </c>
      <c r="C1476" s="6" t="s">
        <v>255</v>
      </c>
      <c r="D1476" s="6" t="s">
        <v>152</v>
      </c>
      <c r="E1476" s="6" t="s">
        <v>4415</v>
      </c>
      <c r="F1476" s="6" t="s">
        <v>1490</v>
      </c>
      <c r="G1476" s="6" t="s">
        <v>1358</v>
      </c>
      <c r="H1476">
        <v>47.6873</v>
      </c>
      <c r="I1476">
        <v>-122.2599</v>
      </c>
      <c r="J1476">
        <v>90717</v>
      </c>
      <c r="K1476">
        <v>15570506</v>
      </c>
      <c r="L1476">
        <v>2</v>
      </c>
      <c r="M1476">
        <v>999</v>
      </c>
      <c r="N1476" t="s">
        <v>4416</v>
      </c>
      <c r="O1476" s="2">
        <f t="shared" si="191"/>
        <v>42925.371527777781</v>
      </c>
      <c r="P1476" s="3">
        <f t="shared" si="192"/>
        <v>0.421142578125</v>
      </c>
      <c r="Q1476" s="3">
        <f t="shared" si="193"/>
        <v>0.26458740234375</v>
      </c>
      <c r="R1476" s="3">
        <f t="shared" si="194"/>
        <v>24.799173898726451</v>
      </c>
      <c r="S1476" s="3">
        <f t="shared" si="195"/>
        <v>18.565056714677269</v>
      </c>
      <c r="T1476" s="4">
        <f t="shared" si="196"/>
        <v>191.6715726027397</v>
      </c>
      <c r="U1476" s="4">
        <f t="shared" si="197"/>
        <v>0</v>
      </c>
      <c r="V1476" s="11" t="str">
        <f t="shared" ref="V1476:V1539" si="198">DEC2HEX((HEX2DEC(A1476)-HEX2DEC(A$2))/600)</f>
        <v>4EB</v>
      </c>
    </row>
    <row r="1477" spans="1:22" x14ac:dyDescent="0.25">
      <c r="A1477" s="6" t="s">
        <v>4417</v>
      </c>
      <c r="B1477" s="6" t="s">
        <v>77</v>
      </c>
      <c r="C1477" s="6" t="s">
        <v>286</v>
      </c>
      <c r="D1477" s="6" t="s">
        <v>152</v>
      </c>
      <c r="E1477" s="6" t="s">
        <v>4418</v>
      </c>
      <c r="F1477" s="6" t="s">
        <v>4419</v>
      </c>
      <c r="G1477" s="6" t="s">
        <v>1358</v>
      </c>
      <c r="H1477">
        <v>47.687800000000003</v>
      </c>
      <c r="I1477">
        <v>-122.259</v>
      </c>
      <c r="J1477">
        <v>90717</v>
      </c>
      <c r="K1477">
        <v>16070716</v>
      </c>
      <c r="L1477">
        <v>4</v>
      </c>
      <c r="M1477">
        <v>998</v>
      </c>
      <c r="N1477" t="s">
        <v>4420</v>
      </c>
      <c r="O1477" s="2">
        <f t="shared" si="191"/>
        <v>42925.378472222219</v>
      </c>
      <c r="P1477" s="3">
        <f t="shared" si="192"/>
        <v>0.421142578125</v>
      </c>
      <c r="Q1477" s="3">
        <f t="shared" si="193"/>
        <v>0.26641845703125</v>
      </c>
      <c r="R1477" s="3">
        <f t="shared" si="194"/>
        <v>24.799173898726451</v>
      </c>
      <c r="S1477" s="3">
        <f t="shared" si="195"/>
        <v>18.661838732299429</v>
      </c>
      <c r="T1477" s="4">
        <f t="shared" si="196"/>
        <v>202.62809863013698</v>
      </c>
      <c r="U1477" s="4">
        <f t="shared" si="197"/>
        <v>0</v>
      </c>
      <c r="V1477" s="11" t="str">
        <f t="shared" si="198"/>
        <v>4EC</v>
      </c>
    </row>
    <row r="1478" spans="1:22" x14ac:dyDescent="0.25">
      <c r="A1478" s="6" t="s">
        <v>4421</v>
      </c>
      <c r="B1478" s="6" t="s">
        <v>291</v>
      </c>
      <c r="C1478" s="6" t="s">
        <v>286</v>
      </c>
      <c r="D1478" s="6" t="s">
        <v>152</v>
      </c>
      <c r="E1478" s="6" t="s">
        <v>4422</v>
      </c>
      <c r="F1478" s="6" t="s">
        <v>4423</v>
      </c>
      <c r="G1478" s="6" t="s">
        <v>1358</v>
      </c>
      <c r="H1478">
        <v>47.687800000000003</v>
      </c>
      <c r="I1478">
        <v>-122.259</v>
      </c>
      <c r="J1478">
        <v>90717</v>
      </c>
      <c r="K1478">
        <v>16170917</v>
      </c>
      <c r="L1478">
        <v>6</v>
      </c>
      <c r="M1478">
        <v>999</v>
      </c>
      <c r="N1478" t="s">
        <v>4424</v>
      </c>
      <c r="O1478" s="2">
        <f t="shared" si="191"/>
        <v>42925.385416666672</v>
      </c>
      <c r="P1478" s="3">
        <f t="shared" si="192"/>
        <v>0.4241943359375</v>
      </c>
      <c r="Q1478" s="3">
        <f t="shared" si="193"/>
        <v>0.26641845703125</v>
      </c>
      <c r="R1478" s="3">
        <f t="shared" si="194"/>
        <v>24.799173898726451</v>
      </c>
      <c r="S1478" s="3">
        <f t="shared" si="195"/>
        <v>18.82626155422787</v>
      </c>
      <c r="T1478" s="4">
        <f t="shared" si="196"/>
        <v>213.31409315068495</v>
      </c>
      <c r="U1478" s="4">
        <f t="shared" si="197"/>
        <v>0</v>
      </c>
      <c r="V1478" s="11" t="str">
        <f t="shared" si="198"/>
        <v>4ED</v>
      </c>
    </row>
    <row r="1479" spans="1:22" x14ac:dyDescent="0.25">
      <c r="A1479" s="6" t="s">
        <v>4425</v>
      </c>
      <c r="B1479" s="6" t="s">
        <v>77</v>
      </c>
      <c r="C1479" s="6" t="s">
        <v>256</v>
      </c>
      <c r="D1479" s="6" t="s">
        <v>152</v>
      </c>
      <c r="E1479" s="6" t="s">
        <v>4426</v>
      </c>
      <c r="F1479" s="6" t="s">
        <v>283</v>
      </c>
      <c r="G1479" s="6" t="s">
        <v>1947</v>
      </c>
      <c r="H1479">
        <v>47.687800000000003</v>
      </c>
      <c r="I1479">
        <v>-122.2589</v>
      </c>
      <c r="J1479">
        <v>90717</v>
      </c>
      <c r="K1479">
        <v>16270617</v>
      </c>
      <c r="L1479">
        <v>3</v>
      </c>
      <c r="M1479">
        <v>987</v>
      </c>
      <c r="N1479" t="s">
        <v>4427</v>
      </c>
      <c r="O1479" s="2">
        <f t="shared" si="191"/>
        <v>42925.392361111109</v>
      </c>
      <c r="P1479" s="3">
        <f t="shared" si="192"/>
        <v>0.421142578125</v>
      </c>
      <c r="Q1479" s="3">
        <f t="shared" si="193"/>
        <v>0.26275634765625</v>
      </c>
      <c r="R1479" s="3">
        <f t="shared" si="194"/>
        <v>24.799173898726451</v>
      </c>
      <c r="S1479" s="3">
        <f t="shared" si="195"/>
        <v>19.066247111410519</v>
      </c>
      <c r="T1479" s="4">
        <f t="shared" si="196"/>
        <v>1054.3289150684932</v>
      </c>
      <c r="U1479" s="4">
        <f t="shared" si="197"/>
        <v>2.5625587331231401</v>
      </c>
      <c r="V1479" s="11" t="str">
        <f t="shared" si="198"/>
        <v>4EE</v>
      </c>
    </row>
    <row r="1480" spans="1:22" x14ac:dyDescent="0.25">
      <c r="A1480" s="6" t="s">
        <v>4428</v>
      </c>
      <c r="B1480" s="6" t="s">
        <v>78</v>
      </c>
      <c r="C1480" s="6" t="s">
        <v>150</v>
      </c>
      <c r="D1480" s="6" t="s">
        <v>152</v>
      </c>
      <c r="E1480" s="6" t="s">
        <v>4429</v>
      </c>
      <c r="F1480" s="6" t="s">
        <v>4430</v>
      </c>
      <c r="G1480" s="6" t="s">
        <v>1358</v>
      </c>
      <c r="H1480">
        <v>47.687800000000003</v>
      </c>
      <c r="I1480">
        <v>-122.259</v>
      </c>
      <c r="J1480">
        <v>90717</v>
      </c>
      <c r="K1480">
        <v>16370716</v>
      </c>
      <c r="L1480">
        <v>4</v>
      </c>
      <c r="M1480">
        <v>999</v>
      </c>
      <c r="N1480" t="s">
        <v>4431</v>
      </c>
      <c r="O1480" s="2">
        <f t="shared" si="191"/>
        <v>42925.399305555555</v>
      </c>
      <c r="P1480" s="3">
        <f t="shared" si="192"/>
        <v>0.4180908203125</v>
      </c>
      <c r="Q1480" s="3">
        <f t="shared" si="193"/>
        <v>0.25726318359375</v>
      </c>
      <c r="R1480" s="3">
        <f t="shared" si="194"/>
        <v>24.799173898726451</v>
      </c>
      <c r="S1480" s="3">
        <f t="shared" si="195"/>
        <v>22.377771938190335</v>
      </c>
      <c r="T1480" s="4">
        <f t="shared" si="196"/>
        <v>1433.3435561643835</v>
      </c>
      <c r="U1480" s="4">
        <f t="shared" si="197"/>
        <v>0</v>
      </c>
      <c r="V1480" s="11" t="str">
        <f t="shared" si="198"/>
        <v>4EF</v>
      </c>
    </row>
    <row r="1481" spans="1:22" x14ac:dyDescent="0.25">
      <c r="A1481" s="6" t="s">
        <v>4432</v>
      </c>
      <c r="B1481" s="6" t="s">
        <v>81</v>
      </c>
      <c r="C1481" s="6" t="s">
        <v>266</v>
      </c>
      <c r="D1481" s="6" t="s">
        <v>152</v>
      </c>
      <c r="E1481" s="6" t="s">
        <v>4433</v>
      </c>
      <c r="F1481" s="6" t="s">
        <v>4434</v>
      </c>
      <c r="G1481" s="6" t="s">
        <v>1358</v>
      </c>
      <c r="H1481">
        <v>47.6877</v>
      </c>
      <c r="I1481">
        <v>-122.2591</v>
      </c>
      <c r="J1481">
        <v>90717</v>
      </c>
      <c r="K1481">
        <v>16470615</v>
      </c>
      <c r="L1481">
        <v>3</v>
      </c>
      <c r="M1481">
        <v>998</v>
      </c>
      <c r="N1481" t="s">
        <v>4435</v>
      </c>
      <c r="O1481" s="2">
        <f t="shared" si="191"/>
        <v>42925.40625</v>
      </c>
      <c r="P1481" s="3">
        <f t="shared" si="192"/>
        <v>0.4150390625</v>
      </c>
      <c r="Q1481" s="3">
        <f t="shared" si="193"/>
        <v>0.2490234375</v>
      </c>
      <c r="R1481" s="3">
        <f t="shared" si="194"/>
        <v>24.799173898726451</v>
      </c>
      <c r="S1481" s="3">
        <f t="shared" si="195"/>
        <v>26.164783547827085</v>
      </c>
      <c r="T1481" s="4">
        <f t="shared" si="196"/>
        <v>1485.1503397260276</v>
      </c>
      <c r="U1481" s="4">
        <f t="shared" si="197"/>
        <v>0</v>
      </c>
      <c r="V1481" s="11" t="str">
        <f t="shared" si="198"/>
        <v>4F0</v>
      </c>
    </row>
    <row r="1482" spans="1:22" x14ac:dyDescent="0.25">
      <c r="A1482" s="6" t="s">
        <v>4436</v>
      </c>
      <c r="B1482" s="6" t="s">
        <v>43</v>
      </c>
      <c r="C1482" s="6" t="s">
        <v>120</v>
      </c>
      <c r="D1482" s="6" t="s">
        <v>152</v>
      </c>
      <c r="E1482" s="6" t="s">
        <v>4437</v>
      </c>
      <c r="F1482" s="6" t="s">
        <v>4438</v>
      </c>
      <c r="G1482" s="6" t="s">
        <v>1947</v>
      </c>
      <c r="H1482">
        <v>47.687800000000003</v>
      </c>
      <c r="I1482">
        <v>-122.259</v>
      </c>
      <c r="J1482">
        <v>90717</v>
      </c>
      <c r="K1482">
        <v>16570716</v>
      </c>
      <c r="L1482">
        <v>4</v>
      </c>
      <c r="M1482">
        <v>998</v>
      </c>
      <c r="N1482" t="s">
        <v>4439</v>
      </c>
      <c r="O1482" s="2">
        <f t="shared" si="191"/>
        <v>42925.413194444445</v>
      </c>
      <c r="P1482" s="3">
        <f t="shared" si="192"/>
        <v>0.408935546875</v>
      </c>
      <c r="Q1482" s="3">
        <f t="shared" si="193"/>
        <v>0.24169921875</v>
      </c>
      <c r="R1482" s="3">
        <f t="shared" si="194"/>
        <v>24.799173898726451</v>
      </c>
      <c r="S1482" s="3">
        <f t="shared" si="195"/>
        <v>29.357176247827169</v>
      </c>
      <c r="T1482" s="4">
        <f t="shared" si="196"/>
        <v>1607.7011123287673</v>
      </c>
      <c r="U1482" s="4">
        <f t="shared" si="197"/>
        <v>2.5625587331231401</v>
      </c>
      <c r="V1482" s="11" t="str">
        <f t="shared" si="198"/>
        <v>4F1</v>
      </c>
    </row>
    <row r="1483" spans="1:22" x14ac:dyDescent="0.25">
      <c r="A1483" s="6" t="s">
        <v>4440</v>
      </c>
      <c r="B1483" s="6" t="s">
        <v>154</v>
      </c>
      <c r="C1483" s="6" t="s">
        <v>164</v>
      </c>
      <c r="D1483" s="6" t="s">
        <v>152</v>
      </c>
      <c r="E1483" s="6" t="s">
        <v>4441</v>
      </c>
      <c r="F1483" s="6" t="s">
        <v>4442</v>
      </c>
      <c r="G1483" s="6" t="s">
        <v>1947</v>
      </c>
      <c r="H1483">
        <v>47.687800000000003</v>
      </c>
      <c r="I1483">
        <v>-122.259</v>
      </c>
      <c r="J1483">
        <v>90717</v>
      </c>
      <c r="K1483">
        <v>17070716</v>
      </c>
      <c r="L1483">
        <v>4</v>
      </c>
      <c r="M1483">
        <v>986</v>
      </c>
      <c r="N1483" t="s">
        <v>4443</v>
      </c>
      <c r="O1483" s="2">
        <f t="shared" si="191"/>
        <v>42925.420138888891</v>
      </c>
      <c r="P1483" s="3">
        <f t="shared" si="192"/>
        <v>0.4058837890625</v>
      </c>
      <c r="Q1483" s="3">
        <f t="shared" si="193"/>
        <v>0.234375</v>
      </c>
      <c r="R1483" s="3">
        <f t="shared" si="194"/>
        <v>24.799173898726451</v>
      </c>
      <c r="S1483" s="3">
        <f t="shared" si="195"/>
        <v>31.609965964634796</v>
      </c>
      <c r="T1483" s="4">
        <f t="shared" si="196"/>
        <v>1727.7494684931507</v>
      </c>
      <c r="U1483" s="4">
        <f t="shared" si="197"/>
        <v>2.5625587331231401</v>
      </c>
      <c r="V1483" s="11" t="str">
        <f t="shared" si="198"/>
        <v>4F2</v>
      </c>
    </row>
    <row r="1484" spans="1:22" x14ac:dyDescent="0.25">
      <c r="A1484" s="6" t="s">
        <v>4444</v>
      </c>
      <c r="B1484" s="6" t="s">
        <v>40</v>
      </c>
      <c r="C1484" s="6" t="s">
        <v>176</v>
      </c>
      <c r="D1484" s="6" t="s">
        <v>152</v>
      </c>
      <c r="E1484" s="6" t="s">
        <v>4445</v>
      </c>
      <c r="F1484" s="6" t="s">
        <v>4446</v>
      </c>
      <c r="G1484" s="6" t="s">
        <v>1947</v>
      </c>
      <c r="H1484">
        <v>47.687800000000003</v>
      </c>
      <c r="I1484">
        <v>-122.259</v>
      </c>
      <c r="J1484">
        <v>90717</v>
      </c>
      <c r="K1484">
        <v>17170715</v>
      </c>
      <c r="L1484">
        <v>4</v>
      </c>
      <c r="M1484">
        <v>982</v>
      </c>
      <c r="N1484" t="s">
        <v>4447</v>
      </c>
      <c r="O1484" s="2">
        <f t="shared" si="191"/>
        <v>42925.427083333328</v>
      </c>
      <c r="P1484" s="3">
        <f t="shared" si="192"/>
        <v>0.40283203125</v>
      </c>
      <c r="Q1484" s="3">
        <f t="shared" si="193"/>
        <v>0.2252197265625</v>
      </c>
      <c r="R1484" s="3">
        <f t="shared" si="194"/>
        <v>24.799173898726451</v>
      </c>
      <c r="S1484" s="3">
        <f t="shared" si="195"/>
        <v>34.214766759595989</v>
      </c>
      <c r="T1484" s="4">
        <f t="shared" si="196"/>
        <v>1795.3823452054796</v>
      </c>
      <c r="U1484" s="4">
        <f t="shared" si="197"/>
        <v>2.5625587331231401</v>
      </c>
      <c r="V1484" s="11" t="str">
        <f t="shared" si="198"/>
        <v>4F3</v>
      </c>
    </row>
    <row r="1485" spans="1:22" x14ac:dyDescent="0.25">
      <c r="A1485" s="6" t="s">
        <v>4448</v>
      </c>
      <c r="B1485" s="6" t="s">
        <v>166</v>
      </c>
      <c r="C1485" s="6" t="s">
        <v>178</v>
      </c>
      <c r="D1485" s="6" t="s">
        <v>152</v>
      </c>
      <c r="E1485" s="6" t="s">
        <v>4449</v>
      </c>
      <c r="F1485" s="6" t="s">
        <v>2339</v>
      </c>
      <c r="G1485" s="6" t="s">
        <v>1947</v>
      </c>
      <c r="H1485">
        <v>47.687800000000003</v>
      </c>
      <c r="I1485">
        <v>-122.259</v>
      </c>
      <c r="J1485">
        <v>90717</v>
      </c>
      <c r="K1485">
        <v>17271616</v>
      </c>
      <c r="L1485">
        <v>13</v>
      </c>
      <c r="M1485">
        <v>860</v>
      </c>
      <c r="N1485" t="s">
        <v>4450</v>
      </c>
      <c r="O1485" s="2">
        <f t="shared" si="191"/>
        <v>42925.434027777781</v>
      </c>
      <c r="P1485" s="3">
        <f t="shared" si="192"/>
        <v>0.396728515625</v>
      </c>
      <c r="Q1485" s="3">
        <f t="shared" si="193"/>
        <v>0.22613525390625</v>
      </c>
      <c r="R1485" s="3">
        <f t="shared" si="194"/>
        <v>24.799173898726451</v>
      </c>
      <c r="S1485" s="3">
        <f t="shared" si="195"/>
        <v>36.61528946248967</v>
      </c>
      <c r="T1485" s="4">
        <f t="shared" si="196"/>
        <v>1888.2422849315069</v>
      </c>
      <c r="U1485" s="4">
        <f t="shared" si="197"/>
        <v>2.5625587331231401</v>
      </c>
      <c r="V1485" s="11" t="str">
        <f t="shared" si="198"/>
        <v>4F4</v>
      </c>
    </row>
    <row r="1486" spans="1:22" x14ac:dyDescent="0.25">
      <c r="A1486" s="6" t="s">
        <v>4451</v>
      </c>
      <c r="B1486" s="6" t="s">
        <v>22</v>
      </c>
      <c r="C1486" s="6" t="s">
        <v>95</v>
      </c>
      <c r="D1486" s="6" t="s">
        <v>152</v>
      </c>
      <c r="E1486" s="6" t="s">
        <v>4452</v>
      </c>
      <c r="F1486" s="6" t="s">
        <v>2339</v>
      </c>
      <c r="G1486" s="6" t="s">
        <v>1358</v>
      </c>
      <c r="H1486">
        <v>47.6877</v>
      </c>
      <c r="I1486">
        <v>-122.2591</v>
      </c>
      <c r="J1486">
        <v>90717</v>
      </c>
      <c r="K1486">
        <v>17372000</v>
      </c>
      <c r="L1486">
        <v>17</v>
      </c>
      <c r="M1486">
        <v>964</v>
      </c>
      <c r="N1486" s="9">
        <v>5962060000000</v>
      </c>
      <c r="O1486" s="2">
        <f t="shared" si="191"/>
        <v>42925.440972222219</v>
      </c>
      <c r="P1486" s="3">
        <f t="shared" si="192"/>
        <v>0.3875732421875</v>
      </c>
      <c r="Q1486" s="3">
        <f t="shared" si="193"/>
        <v>0.21881103515625</v>
      </c>
      <c r="R1486" s="3">
        <f t="shared" si="194"/>
        <v>24.799173898726451</v>
      </c>
      <c r="S1486" s="3">
        <f t="shared" si="195"/>
        <v>37.921194006512678</v>
      </c>
      <c r="T1486" s="4">
        <f t="shared" si="196"/>
        <v>1888.2422849315069</v>
      </c>
      <c r="U1486" s="4">
        <f t="shared" si="197"/>
        <v>0</v>
      </c>
      <c r="V1486" s="11" t="str">
        <f t="shared" si="198"/>
        <v>4F5</v>
      </c>
    </row>
    <row r="1487" spans="1:22" x14ac:dyDescent="0.25">
      <c r="A1487" s="6" t="s">
        <v>4453</v>
      </c>
      <c r="B1487" s="6" t="s">
        <v>180</v>
      </c>
      <c r="C1487" s="6" t="s">
        <v>183</v>
      </c>
      <c r="D1487" s="6" t="s">
        <v>152</v>
      </c>
      <c r="E1487" s="6" t="s">
        <v>4454</v>
      </c>
      <c r="F1487" s="6" t="s">
        <v>1901</v>
      </c>
      <c r="G1487" s="6" t="s">
        <v>1358</v>
      </c>
      <c r="H1487">
        <v>47.687899999999999</v>
      </c>
      <c r="I1487">
        <v>-122.2591</v>
      </c>
      <c r="J1487">
        <v>90717</v>
      </c>
      <c r="K1487">
        <v>17471010</v>
      </c>
      <c r="L1487">
        <v>7</v>
      </c>
      <c r="M1487">
        <v>989</v>
      </c>
      <c r="N1487">
        <v>59620935</v>
      </c>
      <c r="O1487" s="2">
        <f t="shared" si="191"/>
        <v>42925.447916666672</v>
      </c>
      <c r="P1487" s="3">
        <f t="shared" si="192"/>
        <v>0.384521484375</v>
      </c>
      <c r="Q1487" s="3">
        <f t="shared" si="193"/>
        <v>0.21697998046875</v>
      </c>
      <c r="R1487" s="3">
        <f t="shared" si="194"/>
        <v>24.799173898726451</v>
      </c>
      <c r="S1487" s="3">
        <f t="shared" si="195"/>
        <v>40.209601806953742</v>
      </c>
      <c r="T1487" s="4">
        <f t="shared" si="196"/>
        <v>1888.1746520547947</v>
      </c>
      <c r="U1487" s="4">
        <f t="shared" si="197"/>
        <v>0</v>
      </c>
      <c r="V1487" s="11" t="str">
        <f t="shared" si="198"/>
        <v>4F6</v>
      </c>
    </row>
    <row r="1488" spans="1:22" x14ac:dyDescent="0.25">
      <c r="A1488" s="6" t="s">
        <v>4455</v>
      </c>
      <c r="B1488" s="6" t="s">
        <v>23</v>
      </c>
      <c r="C1488" s="6" t="s">
        <v>242</v>
      </c>
      <c r="D1488" s="6" t="s">
        <v>152</v>
      </c>
      <c r="E1488" s="6" t="s">
        <v>4456</v>
      </c>
      <c r="F1488" s="6" t="s">
        <v>1901</v>
      </c>
      <c r="G1488" s="6" t="s">
        <v>1915</v>
      </c>
      <c r="H1488">
        <v>47.687800000000003</v>
      </c>
      <c r="I1488">
        <v>-122.259</v>
      </c>
      <c r="J1488">
        <v>90717</v>
      </c>
      <c r="K1488">
        <v>17572000</v>
      </c>
      <c r="L1488">
        <v>17</v>
      </c>
      <c r="M1488">
        <v>996</v>
      </c>
      <c r="N1488" t="s">
        <v>4457</v>
      </c>
      <c r="O1488" s="2">
        <f t="shared" si="191"/>
        <v>42925.454861111109</v>
      </c>
      <c r="P1488" s="3">
        <f t="shared" si="192"/>
        <v>0.37841796875</v>
      </c>
      <c r="Q1488" s="3">
        <f t="shared" si="193"/>
        <v>0.21240234375</v>
      </c>
      <c r="R1488" s="3">
        <f t="shared" si="194"/>
        <v>24.799173898726451</v>
      </c>
      <c r="S1488" s="3">
        <f t="shared" si="195"/>
        <v>42.477120988517299</v>
      </c>
      <c r="T1488" s="4">
        <f t="shared" si="196"/>
        <v>1888.1746520547947</v>
      </c>
      <c r="U1488" s="4">
        <f t="shared" si="197"/>
        <v>3.62430749400795</v>
      </c>
      <c r="V1488" s="11" t="str">
        <f t="shared" si="198"/>
        <v>4F7</v>
      </c>
    </row>
    <row r="1489" spans="1:22" x14ac:dyDescent="0.25">
      <c r="A1489" s="6" t="s">
        <v>4458</v>
      </c>
      <c r="B1489" s="6" t="s">
        <v>5</v>
      </c>
      <c r="C1489" s="6" t="s">
        <v>242</v>
      </c>
      <c r="D1489" s="6" t="s">
        <v>152</v>
      </c>
      <c r="E1489" s="6" t="s">
        <v>4459</v>
      </c>
      <c r="F1489" s="6" t="s">
        <v>1901</v>
      </c>
      <c r="G1489" s="6" t="s">
        <v>1358</v>
      </c>
      <c r="H1489">
        <v>47.687800000000003</v>
      </c>
      <c r="I1489">
        <v>-122.259</v>
      </c>
      <c r="J1489">
        <v>90717</v>
      </c>
      <c r="K1489">
        <v>18073300</v>
      </c>
      <c r="L1489">
        <v>30</v>
      </c>
      <c r="M1489">
        <v>948</v>
      </c>
      <c r="N1489" t="s">
        <v>4460</v>
      </c>
      <c r="O1489" s="2">
        <f t="shared" si="191"/>
        <v>42925.461805555555</v>
      </c>
      <c r="P1489" s="3">
        <f t="shared" si="192"/>
        <v>0.3753662109375</v>
      </c>
      <c r="Q1489" s="3">
        <f t="shared" si="193"/>
        <v>0.21240234375</v>
      </c>
      <c r="R1489" s="3">
        <f t="shared" si="194"/>
        <v>24.799173898726451</v>
      </c>
      <c r="S1489" s="3">
        <f t="shared" si="195"/>
        <v>44.243873874788221</v>
      </c>
      <c r="T1489" s="4">
        <f t="shared" si="196"/>
        <v>1888.1746520547947</v>
      </c>
      <c r="U1489" s="4">
        <f t="shared" si="197"/>
        <v>0</v>
      </c>
      <c r="V1489" s="11" t="str">
        <f t="shared" si="198"/>
        <v>4F8</v>
      </c>
    </row>
    <row r="1490" spans="1:22" x14ac:dyDescent="0.25">
      <c r="A1490" s="6" t="s">
        <v>4461</v>
      </c>
      <c r="B1490" s="6" t="s">
        <v>190</v>
      </c>
      <c r="C1490" s="6" t="s">
        <v>177</v>
      </c>
      <c r="D1490" s="6" t="s">
        <v>152</v>
      </c>
      <c r="E1490" s="6" t="s">
        <v>3634</v>
      </c>
      <c r="F1490" s="6" t="s">
        <v>1901</v>
      </c>
      <c r="G1490" s="6" t="s">
        <v>1358</v>
      </c>
      <c r="H1490">
        <v>47.687800000000003</v>
      </c>
      <c r="I1490">
        <v>-122.259</v>
      </c>
      <c r="J1490">
        <v>90717</v>
      </c>
      <c r="K1490">
        <v>18170615</v>
      </c>
      <c r="L1490">
        <v>3</v>
      </c>
      <c r="M1490">
        <v>999</v>
      </c>
      <c r="N1490">
        <v>59621039</v>
      </c>
      <c r="O1490" s="2">
        <f t="shared" si="191"/>
        <v>42925.46875</v>
      </c>
      <c r="P1490" s="3">
        <f t="shared" si="192"/>
        <v>0.3662109375</v>
      </c>
      <c r="Q1490" s="3">
        <f t="shared" si="193"/>
        <v>0.22705078125</v>
      </c>
      <c r="R1490" s="3">
        <f t="shared" si="194"/>
        <v>24.799173898726451</v>
      </c>
      <c r="S1490" s="3">
        <f t="shared" si="195"/>
        <v>45.982670775261624</v>
      </c>
      <c r="T1490" s="4">
        <f t="shared" si="196"/>
        <v>1888.1746520547947</v>
      </c>
      <c r="U1490" s="4">
        <f t="shared" si="197"/>
        <v>0</v>
      </c>
      <c r="V1490" s="11" t="str">
        <f t="shared" si="198"/>
        <v>4F9</v>
      </c>
    </row>
    <row r="1491" spans="1:22" x14ac:dyDescent="0.25">
      <c r="A1491" s="6" t="s">
        <v>4462</v>
      </c>
      <c r="B1491" s="6" t="s">
        <v>80</v>
      </c>
      <c r="C1491" s="6" t="s">
        <v>119</v>
      </c>
      <c r="D1491" s="6" t="s">
        <v>152</v>
      </c>
      <c r="E1491" s="6" t="s">
        <v>4463</v>
      </c>
      <c r="F1491" s="6" t="s">
        <v>1901</v>
      </c>
      <c r="G1491" s="6" t="s">
        <v>1358</v>
      </c>
      <c r="H1491">
        <v>47.6877</v>
      </c>
      <c r="I1491">
        <v>-122.259</v>
      </c>
      <c r="J1491">
        <v>90717</v>
      </c>
      <c r="K1491">
        <v>18270515</v>
      </c>
      <c r="L1491">
        <v>2</v>
      </c>
      <c r="M1491">
        <v>996</v>
      </c>
      <c r="N1491">
        <v>59621290</v>
      </c>
      <c r="O1491" s="2">
        <f t="shared" si="191"/>
        <v>42925.475694444445</v>
      </c>
      <c r="P1491" s="3">
        <f t="shared" si="192"/>
        <v>0.3692626953125</v>
      </c>
      <c r="Q1491" s="3">
        <f t="shared" si="193"/>
        <v>0.2545166015625</v>
      </c>
      <c r="R1491" s="3">
        <f t="shared" si="194"/>
        <v>24.799173898726451</v>
      </c>
      <c r="S1491" s="3">
        <f t="shared" si="195"/>
        <v>46.52830761268774</v>
      </c>
      <c r="T1491" s="4">
        <f t="shared" si="196"/>
        <v>1888.1746520547947</v>
      </c>
      <c r="U1491" s="4">
        <f t="shared" si="197"/>
        <v>0</v>
      </c>
      <c r="V1491" s="11" t="str">
        <f t="shared" si="198"/>
        <v>4FA</v>
      </c>
    </row>
    <row r="1492" spans="1:22" x14ac:dyDescent="0.25">
      <c r="A1492" s="6" t="s">
        <v>4464</v>
      </c>
      <c r="B1492" s="6" t="s">
        <v>80</v>
      </c>
      <c r="C1492" s="6" t="s">
        <v>2986</v>
      </c>
      <c r="D1492" s="6" t="s">
        <v>152</v>
      </c>
      <c r="E1492" s="6" t="s">
        <v>4465</v>
      </c>
      <c r="F1492" s="6" t="s">
        <v>1901</v>
      </c>
      <c r="G1492" s="6" t="s">
        <v>1358</v>
      </c>
      <c r="H1492">
        <v>47.6877</v>
      </c>
      <c r="I1492">
        <v>-122.259</v>
      </c>
      <c r="J1492">
        <v>90717</v>
      </c>
      <c r="K1492">
        <v>18370714</v>
      </c>
      <c r="L1492">
        <v>4</v>
      </c>
      <c r="M1492">
        <v>986</v>
      </c>
      <c r="N1492" t="s">
        <v>4466</v>
      </c>
      <c r="O1492" s="2">
        <f t="shared" si="191"/>
        <v>42925.482638888891</v>
      </c>
      <c r="P1492" s="3">
        <f t="shared" si="192"/>
        <v>0.3692626953125</v>
      </c>
      <c r="Q1492" s="3">
        <f t="shared" si="193"/>
        <v>0.281982421875</v>
      </c>
      <c r="R1492" s="3">
        <f t="shared" si="194"/>
        <v>24.799173898726451</v>
      </c>
      <c r="S1492" s="3">
        <f t="shared" si="195"/>
        <v>48.348718126293136</v>
      </c>
      <c r="T1492" s="4">
        <f t="shared" si="196"/>
        <v>1888.1746520547947</v>
      </c>
      <c r="U1492" s="4">
        <f t="shared" si="197"/>
        <v>0</v>
      </c>
      <c r="V1492" s="11" t="str">
        <f t="shared" si="198"/>
        <v>4FB</v>
      </c>
    </row>
    <row r="1493" spans="1:22" x14ac:dyDescent="0.25">
      <c r="A1493" s="6" t="s">
        <v>4467</v>
      </c>
      <c r="B1493" s="6" t="s">
        <v>193</v>
      </c>
      <c r="C1493" s="6" t="s">
        <v>939</v>
      </c>
      <c r="D1493" s="6" t="s">
        <v>152</v>
      </c>
      <c r="E1493" s="6" t="s">
        <v>4468</v>
      </c>
      <c r="F1493" s="6" t="s">
        <v>1901</v>
      </c>
      <c r="G1493" s="6" t="s">
        <v>2074</v>
      </c>
      <c r="H1493">
        <v>47.687800000000003</v>
      </c>
      <c r="I1493">
        <v>-122.2589</v>
      </c>
      <c r="J1493">
        <v>90717</v>
      </c>
      <c r="K1493">
        <v>18470518</v>
      </c>
      <c r="L1493">
        <v>2</v>
      </c>
      <c r="M1493">
        <v>996</v>
      </c>
      <c r="N1493">
        <v>59621740</v>
      </c>
      <c r="O1493" s="2">
        <f t="shared" si="191"/>
        <v>42925.489583333328</v>
      </c>
      <c r="P1493" s="3">
        <f t="shared" si="192"/>
        <v>0.360107421875</v>
      </c>
      <c r="Q1493" s="3">
        <f t="shared" si="193"/>
        <v>0.3387451171875</v>
      </c>
      <c r="R1493" s="3">
        <f t="shared" si="194"/>
        <v>24.799173898726451</v>
      </c>
      <c r="S1493" s="3">
        <f t="shared" si="195"/>
        <v>49.51280379386202</v>
      </c>
      <c r="T1493" s="4">
        <f t="shared" si="196"/>
        <v>1888.1746520547947</v>
      </c>
      <c r="U1493" s="4">
        <f t="shared" si="197"/>
        <v>4.4392222748428809</v>
      </c>
      <c r="V1493" s="11" t="str">
        <f t="shared" si="198"/>
        <v>4FC</v>
      </c>
    </row>
    <row r="1494" spans="1:22" x14ac:dyDescent="0.25">
      <c r="A1494" s="6" t="s">
        <v>4469</v>
      </c>
      <c r="B1494" s="6" t="s">
        <v>190</v>
      </c>
      <c r="C1494" s="6" t="s">
        <v>3614</v>
      </c>
      <c r="D1494" s="6" t="s">
        <v>152</v>
      </c>
      <c r="E1494" s="6" t="s">
        <v>4470</v>
      </c>
      <c r="F1494" s="6" t="s">
        <v>1901</v>
      </c>
      <c r="G1494" s="6" t="s">
        <v>1358</v>
      </c>
      <c r="H1494">
        <v>47.687800000000003</v>
      </c>
      <c r="I1494">
        <v>-122.2589</v>
      </c>
      <c r="J1494">
        <v>90717</v>
      </c>
      <c r="K1494">
        <v>18570616</v>
      </c>
      <c r="L1494">
        <v>3</v>
      </c>
      <c r="M1494">
        <v>994</v>
      </c>
      <c r="N1494">
        <v>59621999</v>
      </c>
      <c r="O1494" s="2">
        <f t="shared" si="191"/>
        <v>42925.496527777781</v>
      </c>
      <c r="P1494" s="3">
        <f t="shared" si="192"/>
        <v>0.3662109375</v>
      </c>
      <c r="Q1494" s="3">
        <f t="shared" si="193"/>
        <v>0.39459228515625</v>
      </c>
      <c r="R1494" s="3">
        <f t="shared" si="194"/>
        <v>24.799173898726451</v>
      </c>
      <c r="S1494" s="3">
        <f t="shared" si="195"/>
        <v>49.950049685441741</v>
      </c>
      <c r="T1494" s="4">
        <f t="shared" si="196"/>
        <v>1888.1746520547947</v>
      </c>
      <c r="U1494" s="4">
        <f t="shared" si="197"/>
        <v>0</v>
      </c>
      <c r="V1494" s="11" t="str">
        <f t="shared" si="198"/>
        <v>4FD</v>
      </c>
    </row>
    <row r="1495" spans="1:22" x14ac:dyDescent="0.25">
      <c r="A1495" s="6" t="s">
        <v>4471</v>
      </c>
      <c r="B1495" s="6" t="s">
        <v>195</v>
      </c>
      <c r="C1495" s="6" t="s">
        <v>1705</v>
      </c>
      <c r="D1495" s="6" t="s">
        <v>152</v>
      </c>
      <c r="E1495" s="6" t="s">
        <v>4472</v>
      </c>
      <c r="F1495" s="6" t="s">
        <v>1921</v>
      </c>
      <c r="G1495" s="6" t="s">
        <v>1358</v>
      </c>
      <c r="H1495">
        <v>47.688000000000002</v>
      </c>
      <c r="I1495">
        <v>-122.25879999999999</v>
      </c>
      <c r="J1495">
        <v>90717</v>
      </c>
      <c r="K1495">
        <v>19070718</v>
      </c>
      <c r="L1495">
        <v>4</v>
      </c>
      <c r="M1495">
        <v>998</v>
      </c>
      <c r="N1495" t="s">
        <v>4473</v>
      </c>
      <c r="O1495" s="2">
        <f t="shared" si="191"/>
        <v>42925.503472222219</v>
      </c>
      <c r="P1495" s="3">
        <f t="shared" si="192"/>
        <v>0.3631591796875</v>
      </c>
      <c r="Q1495" s="3">
        <f t="shared" si="193"/>
        <v>0.46142578125</v>
      </c>
      <c r="R1495" s="3">
        <f t="shared" si="194"/>
        <v>24.799173898726451</v>
      </c>
      <c r="S1495" s="3">
        <f t="shared" si="195"/>
        <v>51.614137311808292</v>
      </c>
      <c r="T1495" s="4">
        <f t="shared" si="196"/>
        <v>1888.1070191780821</v>
      </c>
      <c r="U1495" s="4">
        <f t="shared" si="197"/>
        <v>0</v>
      </c>
      <c r="V1495" s="11" t="str">
        <f t="shared" si="198"/>
        <v>4FE</v>
      </c>
    </row>
    <row r="1496" spans="1:22" x14ac:dyDescent="0.25">
      <c r="A1496" s="6" t="s">
        <v>4474</v>
      </c>
      <c r="B1496" s="6" t="s">
        <v>54</v>
      </c>
      <c r="C1496" s="6" t="s">
        <v>3180</v>
      </c>
      <c r="D1496" s="6" t="s">
        <v>152</v>
      </c>
      <c r="E1496" s="6" t="s">
        <v>4475</v>
      </c>
      <c r="F1496" s="6" t="s">
        <v>1921</v>
      </c>
      <c r="G1496" s="6" t="s">
        <v>1915</v>
      </c>
      <c r="H1496">
        <v>47.687800000000003</v>
      </c>
      <c r="I1496">
        <v>-122.259</v>
      </c>
      <c r="J1496">
        <v>90717</v>
      </c>
      <c r="K1496">
        <v>19170715</v>
      </c>
      <c r="L1496">
        <v>4</v>
      </c>
      <c r="M1496">
        <v>980</v>
      </c>
      <c r="N1496" t="s">
        <v>4476</v>
      </c>
      <c r="O1496" s="2">
        <f t="shared" si="191"/>
        <v>42925.510416666672</v>
      </c>
      <c r="P1496" s="3">
        <f t="shared" si="192"/>
        <v>0.3570556640625</v>
      </c>
      <c r="Q1496" s="3">
        <f t="shared" si="193"/>
        <v>0.54473876953125</v>
      </c>
      <c r="R1496" s="3">
        <f t="shared" si="194"/>
        <v>24.799173898726451</v>
      </c>
      <c r="S1496" s="3">
        <f t="shared" si="195"/>
        <v>52.21137515923283</v>
      </c>
      <c r="T1496" s="4">
        <f t="shared" si="196"/>
        <v>1888.1070191780821</v>
      </c>
      <c r="U1496" s="4">
        <f t="shared" si="197"/>
        <v>3.62430749400795</v>
      </c>
      <c r="V1496" s="11" t="str">
        <f t="shared" si="198"/>
        <v>4FF</v>
      </c>
    </row>
    <row r="1497" spans="1:22" x14ac:dyDescent="0.25">
      <c r="A1497" s="6" t="s">
        <v>4477</v>
      </c>
      <c r="B1497" s="6" t="s">
        <v>54</v>
      </c>
      <c r="C1497" s="6" t="s">
        <v>4478</v>
      </c>
      <c r="D1497" s="6" t="s">
        <v>152</v>
      </c>
      <c r="E1497" s="6" t="s">
        <v>4479</v>
      </c>
      <c r="F1497" s="6" t="s">
        <v>1921</v>
      </c>
      <c r="G1497" s="6" t="s">
        <v>1358</v>
      </c>
      <c r="H1497">
        <v>47.687800000000003</v>
      </c>
      <c r="I1497">
        <v>-122.259</v>
      </c>
      <c r="J1497">
        <v>90717</v>
      </c>
      <c r="K1497">
        <v>19270815</v>
      </c>
      <c r="L1497">
        <v>5</v>
      </c>
      <c r="M1497">
        <v>998</v>
      </c>
      <c r="N1497" t="s">
        <v>4480</v>
      </c>
      <c r="O1497" s="2">
        <f t="shared" si="191"/>
        <v>42925.517361111109</v>
      </c>
      <c r="P1497" s="3">
        <f t="shared" si="192"/>
        <v>0.3570556640625</v>
      </c>
      <c r="Q1497" s="3">
        <f t="shared" si="193"/>
        <v>0.58319091796875</v>
      </c>
      <c r="R1497" s="3">
        <f t="shared" si="194"/>
        <v>24.799173898726451</v>
      </c>
      <c r="S1497" s="3">
        <f t="shared" si="195"/>
        <v>52.839563595287871</v>
      </c>
      <c r="T1497" s="4">
        <f t="shared" si="196"/>
        <v>1888.1070191780821</v>
      </c>
      <c r="U1497" s="4">
        <f t="shared" si="197"/>
        <v>0</v>
      </c>
      <c r="V1497" s="11" t="str">
        <f t="shared" si="198"/>
        <v>500</v>
      </c>
    </row>
    <row r="1498" spans="1:22" x14ac:dyDescent="0.25">
      <c r="A1498" s="6" t="s">
        <v>4481</v>
      </c>
      <c r="B1498" s="6" t="s">
        <v>54</v>
      </c>
      <c r="C1498" s="6" t="s">
        <v>4482</v>
      </c>
      <c r="D1498" s="6" t="s">
        <v>152</v>
      </c>
      <c r="E1498" s="6" t="s">
        <v>4483</v>
      </c>
      <c r="F1498" s="6" t="s">
        <v>1901</v>
      </c>
      <c r="G1498" s="6" t="s">
        <v>1947</v>
      </c>
      <c r="H1498">
        <v>47.687800000000003</v>
      </c>
      <c r="I1498">
        <v>-122.2589</v>
      </c>
      <c r="J1498">
        <v>90717</v>
      </c>
      <c r="K1498">
        <v>19370815</v>
      </c>
      <c r="L1498">
        <v>5</v>
      </c>
      <c r="M1498">
        <v>995</v>
      </c>
      <c r="N1498" t="s">
        <v>4484</v>
      </c>
      <c r="O1498" s="2">
        <f t="shared" si="191"/>
        <v>42925.524305555555</v>
      </c>
      <c r="P1498" s="3">
        <f t="shared" si="192"/>
        <v>0.3570556640625</v>
      </c>
      <c r="Q1498" s="3">
        <f t="shared" si="193"/>
        <v>0.633544921875</v>
      </c>
      <c r="R1498" s="3">
        <f t="shared" si="194"/>
        <v>24.799173898726451</v>
      </c>
      <c r="S1498" s="3">
        <f t="shared" si="195"/>
        <v>53.283436586110042</v>
      </c>
      <c r="T1498" s="4">
        <f t="shared" si="196"/>
        <v>1888.1746520547947</v>
      </c>
      <c r="U1498" s="4">
        <f t="shared" si="197"/>
        <v>2.5625587331231401</v>
      </c>
      <c r="V1498" s="11" t="str">
        <f t="shared" si="198"/>
        <v>501</v>
      </c>
    </row>
    <row r="1499" spans="1:22" x14ac:dyDescent="0.25">
      <c r="A1499" s="6" t="s">
        <v>4485</v>
      </c>
      <c r="B1499" s="6" t="s">
        <v>193</v>
      </c>
      <c r="C1499" s="6" t="s">
        <v>4486</v>
      </c>
      <c r="D1499" s="6" t="s">
        <v>152</v>
      </c>
      <c r="E1499" s="6" t="s">
        <v>4487</v>
      </c>
      <c r="F1499" s="6" t="s">
        <v>1901</v>
      </c>
      <c r="G1499" s="6" t="s">
        <v>1800</v>
      </c>
      <c r="H1499">
        <v>47.687899999999999</v>
      </c>
      <c r="I1499">
        <v>-122.259</v>
      </c>
      <c r="J1499">
        <v>90717</v>
      </c>
      <c r="K1499">
        <v>19470616</v>
      </c>
      <c r="L1499">
        <v>3</v>
      </c>
      <c r="M1499">
        <v>980</v>
      </c>
      <c r="N1499">
        <v>59622551</v>
      </c>
      <c r="O1499" s="2">
        <f t="shared" si="191"/>
        <v>42925.53125</v>
      </c>
      <c r="P1499" s="3">
        <f t="shared" si="192"/>
        <v>0.360107421875</v>
      </c>
      <c r="Q1499" s="3">
        <f t="shared" si="193"/>
        <v>0.615234375</v>
      </c>
      <c r="R1499" s="3">
        <f t="shared" si="194"/>
        <v>24.799173898726451</v>
      </c>
      <c r="S1499" s="3">
        <f t="shared" si="195"/>
        <v>52.108310968567935</v>
      </c>
      <c r="T1499" s="4">
        <f t="shared" si="196"/>
        <v>1888.1746520547947</v>
      </c>
      <c r="U1499" s="4">
        <f t="shared" si="197"/>
        <v>8.885124270228081</v>
      </c>
      <c r="V1499" s="11" t="str">
        <f t="shared" si="198"/>
        <v>502</v>
      </c>
    </row>
    <row r="1500" spans="1:22" x14ac:dyDescent="0.25">
      <c r="A1500" s="6" t="s">
        <v>4488</v>
      </c>
      <c r="B1500" s="6" t="s">
        <v>197</v>
      </c>
      <c r="C1500" s="6" t="s">
        <v>4489</v>
      </c>
      <c r="D1500" s="6" t="s">
        <v>152</v>
      </c>
      <c r="E1500" s="6" t="s">
        <v>4490</v>
      </c>
      <c r="F1500" s="6" t="s">
        <v>1901</v>
      </c>
      <c r="G1500" s="6" t="s">
        <v>1745</v>
      </c>
      <c r="H1500">
        <v>47.687899999999999</v>
      </c>
      <c r="I1500">
        <v>-122.259</v>
      </c>
      <c r="J1500">
        <v>90717</v>
      </c>
      <c r="K1500">
        <v>19570713</v>
      </c>
      <c r="L1500">
        <v>4</v>
      </c>
      <c r="M1500">
        <v>988</v>
      </c>
      <c r="N1500" t="s">
        <v>4491</v>
      </c>
      <c r="O1500" s="2">
        <f t="shared" si="191"/>
        <v>42925.538194444445</v>
      </c>
      <c r="P1500" s="3">
        <f t="shared" si="192"/>
        <v>0.35400390625</v>
      </c>
      <c r="Q1500" s="3">
        <f t="shared" si="193"/>
        <v>0.56396484375</v>
      </c>
      <c r="R1500" s="3">
        <f t="shared" si="194"/>
        <v>24.799173898726451</v>
      </c>
      <c r="S1500" s="3">
        <f t="shared" si="195"/>
        <v>50.314108817697161</v>
      </c>
      <c r="T1500" s="4">
        <f t="shared" si="196"/>
        <v>1888.1746520547947</v>
      </c>
      <c r="U1500" s="4">
        <f t="shared" si="197"/>
        <v>5.7319679651977298</v>
      </c>
      <c r="V1500" s="11" t="str">
        <f t="shared" si="198"/>
        <v>503</v>
      </c>
    </row>
    <row r="1501" spans="1:22" x14ac:dyDescent="0.25">
      <c r="A1501" s="6" t="s">
        <v>4492</v>
      </c>
      <c r="B1501" s="6" t="s">
        <v>197</v>
      </c>
      <c r="C1501" s="6" t="s">
        <v>4493</v>
      </c>
      <c r="D1501" s="6" t="s">
        <v>152</v>
      </c>
      <c r="E1501" s="6" t="s">
        <v>4494</v>
      </c>
      <c r="F1501" s="6" t="s">
        <v>4495</v>
      </c>
      <c r="G1501" s="6" t="s">
        <v>1947</v>
      </c>
      <c r="H1501">
        <v>47.6877</v>
      </c>
      <c r="I1501">
        <v>-122.2589</v>
      </c>
      <c r="J1501">
        <v>90717</v>
      </c>
      <c r="K1501">
        <v>20070721</v>
      </c>
      <c r="L1501">
        <v>4</v>
      </c>
      <c r="M1501">
        <v>992</v>
      </c>
      <c r="N1501" t="s">
        <v>4496</v>
      </c>
      <c r="O1501" s="2">
        <f t="shared" si="191"/>
        <v>42925.545138888891</v>
      </c>
      <c r="P1501" s="3">
        <f t="shared" si="192"/>
        <v>0.35400390625</v>
      </c>
      <c r="Q1501" s="3">
        <f t="shared" si="193"/>
        <v>0.49530029296875</v>
      </c>
      <c r="R1501" s="3">
        <f t="shared" si="194"/>
        <v>24.799173898726451</v>
      </c>
      <c r="S1501" s="3">
        <f t="shared" si="195"/>
        <v>46.459374686099693</v>
      </c>
      <c r="T1501" s="4">
        <f t="shared" si="196"/>
        <v>1857.9427561643836</v>
      </c>
      <c r="U1501" s="4">
        <f t="shared" si="197"/>
        <v>2.5625587331231401</v>
      </c>
      <c r="V1501" s="11" t="str">
        <f t="shared" si="198"/>
        <v>504</v>
      </c>
    </row>
    <row r="1502" spans="1:22" x14ac:dyDescent="0.25">
      <c r="A1502" s="6" t="s">
        <v>4497</v>
      </c>
      <c r="B1502" s="6" t="s">
        <v>197</v>
      </c>
      <c r="C1502" s="6" t="s">
        <v>4498</v>
      </c>
      <c r="D1502" s="6" t="s">
        <v>152</v>
      </c>
      <c r="E1502" s="6" t="s">
        <v>4499</v>
      </c>
      <c r="F1502" s="6" t="s">
        <v>4500</v>
      </c>
      <c r="G1502" s="6" t="s">
        <v>1915</v>
      </c>
      <c r="H1502">
        <v>47.687600000000003</v>
      </c>
      <c r="I1502">
        <v>-122.2587</v>
      </c>
      <c r="J1502">
        <v>90717</v>
      </c>
      <c r="K1502">
        <v>20170822</v>
      </c>
      <c r="L1502">
        <v>5</v>
      </c>
      <c r="M1502">
        <v>989</v>
      </c>
      <c r="N1502" t="s">
        <v>4501</v>
      </c>
      <c r="O1502" s="2">
        <f t="shared" si="191"/>
        <v>42925.552083333328</v>
      </c>
      <c r="P1502" s="3">
        <f t="shared" si="192"/>
        <v>0.35400390625</v>
      </c>
      <c r="Q1502" s="3">
        <f t="shared" si="193"/>
        <v>0.428466796875</v>
      </c>
      <c r="R1502" s="3">
        <f t="shared" si="194"/>
        <v>24.799173898726451</v>
      </c>
      <c r="S1502" s="3">
        <f t="shared" si="195"/>
        <v>47.697210136678336</v>
      </c>
      <c r="T1502" s="4">
        <f t="shared" si="196"/>
        <v>1458.908783561644</v>
      </c>
      <c r="U1502" s="4">
        <f t="shared" si="197"/>
        <v>3.62430749400795</v>
      </c>
      <c r="V1502" s="11" t="str">
        <f t="shared" si="198"/>
        <v>505</v>
      </c>
    </row>
    <row r="1503" spans="1:22" x14ac:dyDescent="0.25">
      <c r="A1503" s="6" t="s">
        <v>4502</v>
      </c>
      <c r="B1503" s="6" t="s">
        <v>54</v>
      </c>
      <c r="C1503" s="6" t="s">
        <v>1629</v>
      </c>
      <c r="D1503" s="6" t="s">
        <v>152</v>
      </c>
      <c r="E1503" s="6" t="s">
        <v>4503</v>
      </c>
      <c r="F1503" s="6" t="s">
        <v>4504</v>
      </c>
      <c r="G1503" s="6" t="s">
        <v>1915</v>
      </c>
      <c r="H1503">
        <v>47.687899999999999</v>
      </c>
      <c r="I1503">
        <v>-122.259</v>
      </c>
      <c r="J1503">
        <v>90717</v>
      </c>
      <c r="K1503">
        <v>20272100</v>
      </c>
      <c r="L1503">
        <v>18</v>
      </c>
      <c r="M1503">
        <v>918</v>
      </c>
      <c r="N1503" t="s">
        <v>4505</v>
      </c>
      <c r="O1503" s="2">
        <f t="shared" si="191"/>
        <v>42925.559027777781</v>
      </c>
      <c r="P1503" s="3">
        <f t="shared" si="192"/>
        <v>0.3570556640625</v>
      </c>
      <c r="Q1503" s="3">
        <f t="shared" si="193"/>
        <v>0.42388916015625</v>
      </c>
      <c r="R1503" s="3">
        <f t="shared" si="194"/>
        <v>24.799173898726451</v>
      </c>
      <c r="S1503" s="3">
        <f t="shared" si="195"/>
        <v>45.736949030745961</v>
      </c>
      <c r="T1503" s="4">
        <f t="shared" si="196"/>
        <v>1371.9329041095891</v>
      </c>
      <c r="U1503" s="4">
        <f t="shared" si="197"/>
        <v>3.62430749400795</v>
      </c>
      <c r="V1503" s="11" t="str">
        <f t="shared" si="198"/>
        <v>506</v>
      </c>
    </row>
    <row r="1504" spans="1:22" x14ac:dyDescent="0.25">
      <c r="A1504" s="6" t="s">
        <v>4506</v>
      </c>
      <c r="B1504" s="6" t="s">
        <v>198</v>
      </c>
      <c r="C1504" s="6" t="s">
        <v>2059</v>
      </c>
      <c r="D1504" s="6" t="s">
        <v>152</v>
      </c>
      <c r="E1504" s="6" t="s">
        <v>4507</v>
      </c>
      <c r="F1504" s="6" t="s">
        <v>4508</v>
      </c>
      <c r="G1504" s="6" t="s">
        <v>2263</v>
      </c>
      <c r="H1504">
        <v>47.688000000000002</v>
      </c>
      <c r="I1504">
        <v>-122.2591</v>
      </c>
      <c r="J1504">
        <v>90717</v>
      </c>
      <c r="K1504">
        <v>20371615</v>
      </c>
      <c r="L1504">
        <v>13</v>
      </c>
      <c r="M1504">
        <v>934</v>
      </c>
      <c r="N1504">
        <v>59623113</v>
      </c>
      <c r="O1504" s="2">
        <f t="shared" si="191"/>
        <v>42925.565972222219</v>
      </c>
      <c r="P1504" s="3">
        <f t="shared" si="192"/>
        <v>0.347900390625</v>
      </c>
      <c r="Q1504" s="3">
        <f t="shared" si="193"/>
        <v>0.33599853515625</v>
      </c>
      <c r="R1504" s="3">
        <f t="shared" si="194"/>
        <v>24.799173898726451</v>
      </c>
      <c r="S1504" s="3">
        <f t="shared" si="195"/>
        <v>44.918957740902158</v>
      </c>
      <c r="T1504" s="4">
        <f t="shared" si="196"/>
        <v>1158.8217095890411</v>
      </c>
      <c r="U1504" s="4">
        <f t="shared" si="197"/>
        <v>9.2487047910289224</v>
      </c>
      <c r="V1504" s="11" t="str">
        <f t="shared" si="198"/>
        <v>507</v>
      </c>
    </row>
    <row r="1505" spans="1:22" x14ac:dyDescent="0.25">
      <c r="A1505" s="6" t="s">
        <v>4509</v>
      </c>
      <c r="B1505" s="6" t="s">
        <v>197</v>
      </c>
      <c r="C1505" s="6" t="s">
        <v>1664</v>
      </c>
      <c r="D1505" s="6" t="s">
        <v>152</v>
      </c>
      <c r="E1505" s="6" t="s">
        <v>4510</v>
      </c>
      <c r="F1505" s="6" t="s">
        <v>1901</v>
      </c>
      <c r="G1505" s="6" t="s">
        <v>1915</v>
      </c>
      <c r="H1505">
        <v>47.6877</v>
      </c>
      <c r="I1505">
        <v>-122.2589</v>
      </c>
      <c r="J1505">
        <v>90717</v>
      </c>
      <c r="K1505">
        <v>20473300</v>
      </c>
      <c r="L1505">
        <v>30</v>
      </c>
      <c r="M1505">
        <v>889</v>
      </c>
      <c r="N1505" t="s">
        <v>4511</v>
      </c>
      <c r="O1505" s="2">
        <f t="shared" si="191"/>
        <v>42925.572916666672</v>
      </c>
      <c r="P1505" s="3">
        <f t="shared" si="192"/>
        <v>0.35400390625</v>
      </c>
      <c r="Q1505" s="3">
        <f t="shared" si="193"/>
        <v>0.28472900390625</v>
      </c>
      <c r="R1505" s="3">
        <f t="shared" si="194"/>
        <v>24.799173898726451</v>
      </c>
      <c r="S1505" s="3">
        <f t="shared" si="195"/>
        <v>46.061422503419521</v>
      </c>
      <c r="T1505" s="4">
        <f t="shared" si="196"/>
        <v>1888.1746520547947</v>
      </c>
      <c r="U1505" s="4">
        <f t="shared" si="197"/>
        <v>3.62430749400795</v>
      </c>
      <c r="V1505" s="11" t="str">
        <f t="shared" si="198"/>
        <v>508</v>
      </c>
    </row>
    <row r="1506" spans="1:22" x14ac:dyDescent="0.25">
      <c r="A1506" s="6" t="s">
        <v>4512</v>
      </c>
      <c r="B1506" s="6" t="s">
        <v>201</v>
      </c>
      <c r="C1506" s="6" t="s">
        <v>120</v>
      </c>
      <c r="D1506" s="6" t="s">
        <v>152</v>
      </c>
      <c r="E1506" s="6" t="s">
        <v>4513</v>
      </c>
      <c r="F1506" s="6" t="s">
        <v>1921</v>
      </c>
      <c r="G1506" s="6" t="s">
        <v>1358</v>
      </c>
      <c r="H1506">
        <v>47.6877</v>
      </c>
      <c r="I1506">
        <v>-122.2589</v>
      </c>
      <c r="J1506">
        <v>90717</v>
      </c>
      <c r="K1506">
        <v>20570715</v>
      </c>
      <c r="L1506">
        <v>4</v>
      </c>
      <c r="M1506">
        <v>972</v>
      </c>
      <c r="N1506" t="s">
        <v>4514</v>
      </c>
      <c r="O1506" s="2">
        <f t="shared" si="191"/>
        <v>42925.579861111109</v>
      </c>
      <c r="P1506" s="3">
        <f t="shared" si="192"/>
        <v>0.341796875</v>
      </c>
      <c r="Q1506" s="3">
        <f t="shared" si="193"/>
        <v>0.24169921875</v>
      </c>
      <c r="R1506" s="3">
        <f t="shared" si="194"/>
        <v>24.799173898726451</v>
      </c>
      <c r="S1506" s="3">
        <f t="shared" si="195"/>
        <v>45.253442465554599</v>
      </c>
      <c r="T1506" s="4">
        <f t="shared" si="196"/>
        <v>1888.1070191780821</v>
      </c>
      <c r="U1506" s="4">
        <f t="shared" si="197"/>
        <v>0</v>
      </c>
      <c r="V1506" s="11" t="str">
        <f t="shared" si="198"/>
        <v>509</v>
      </c>
    </row>
    <row r="1507" spans="1:22" x14ac:dyDescent="0.25">
      <c r="A1507" s="6" t="s">
        <v>4515</v>
      </c>
      <c r="B1507" s="6" t="s">
        <v>198</v>
      </c>
      <c r="C1507" s="6" t="s">
        <v>12</v>
      </c>
      <c r="D1507" s="6" t="s">
        <v>152</v>
      </c>
      <c r="E1507" s="6" t="s">
        <v>4516</v>
      </c>
      <c r="F1507" s="6" t="s">
        <v>4517</v>
      </c>
      <c r="G1507" s="6" t="s">
        <v>2074</v>
      </c>
      <c r="H1507">
        <v>47.687800000000003</v>
      </c>
      <c r="I1507">
        <v>-122.2591</v>
      </c>
      <c r="J1507">
        <v>90717</v>
      </c>
      <c r="K1507">
        <v>21070614</v>
      </c>
      <c r="L1507">
        <v>3</v>
      </c>
      <c r="M1507">
        <v>952</v>
      </c>
      <c r="N1507">
        <v>59623811</v>
      </c>
      <c r="O1507" s="2">
        <f t="shared" si="191"/>
        <v>42925.586805555555</v>
      </c>
      <c r="P1507" s="3">
        <f t="shared" si="192"/>
        <v>0.347900390625</v>
      </c>
      <c r="Q1507" s="3">
        <f t="shared" si="193"/>
        <v>0.20416259765625</v>
      </c>
      <c r="R1507" s="3">
        <f t="shared" si="194"/>
        <v>24.799173898726451</v>
      </c>
      <c r="S1507" s="3">
        <f t="shared" si="195"/>
        <v>41.824936196774388</v>
      </c>
      <c r="T1507" s="4">
        <f t="shared" si="196"/>
        <v>1464.3870465753423</v>
      </c>
      <c r="U1507" s="4">
        <f t="shared" si="197"/>
        <v>4.4392222748428809</v>
      </c>
      <c r="V1507" s="11" t="str">
        <f t="shared" si="198"/>
        <v>50A</v>
      </c>
    </row>
    <row r="1508" spans="1:22" x14ac:dyDescent="0.25">
      <c r="A1508" s="6" t="s">
        <v>4518</v>
      </c>
      <c r="B1508" s="6" t="s">
        <v>197</v>
      </c>
      <c r="C1508" s="6" t="s">
        <v>92</v>
      </c>
      <c r="D1508" s="6" t="s">
        <v>152</v>
      </c>
      <c r="E1508" s="6" t="s">
        <v>4519</v>
      </c>
      <c r="F1508" s="6" t="s">
        <v>4520</v>
      </c>
      <c r="G1508" s="6" t="s">
        <v>1358</v>
      </c>
      <c r="H1508">
        <v>47.687800000000003</v>
      </c>
      <c r="I1508">
        <v>-122.25920000000001</v>
      </c>
      <c r="J1508">
        <v>90717</v>
      </c>
      <c r="K1508">
        <v>21170714</v>
      </c>
      <c r="L1508">
        <v>4</v>
      </c>
      <c r="M1508">
        <v>976</v>
      </c>
      <c r="N1508" t="s">
        <v>4521</v>
      </c>
      <c r="O1508" s="2">
        <f t="shared" si="191"/>
        <v>42925.59375</v>
      </c>
      <c r="P1508" s="3">
        <f t="shared" si="192"/>
        <v>0.35400390625</v>
      </c>
      <c r="Q1508" s="3">
        <f t="shared" si="193"/>
        <v>0.1904296875</v>
      </c>
      <c r="R1508" s="3">
        <f t="shared" si="194"/>
        <v>24.799173898726451</v>
      </c>
      <c r="S1508" s="3">
        <f t="shared" si="195"/>
        <v>43.149188824446242</v>
      </c>
      <c r="T1508" s="4">
        <f t="shared" si="196"/>
        <v>1274.5415616438356</v>
      </c>
      <c r="U1508" s="4">
        <f t="shared" si="197"/>
        <v>0</v>
      </c>
      <c r="V1508" s="11" t="str">
        <f t="shared" si="198"/>
        <v>50B</v>
      </c>
    </row>
    <row r="1509" spans="1:22" x14ac:dyDescent="0.25">
      <c r="A1509" s="6" t="s">
        <v>4522</v>
      </c>
      <c r="B1509" s="6" t="s">
        <v>197</v>
      </c>
      <c r="C1509" s="6" t="s">
        <v>237</v>
      </c>
      <c r="D1509" s="6" t="s">
        <v>152</v>
      </c>
      <c r="E1509" s="6" t="s">
        <v>4523</v>
      </c>
      <c r="F1509" s="6" t="s">
        <v>1901</v>
      </c>
      <c r="G1509" s="6" t="s">
        <v>1915</v>
      </c>
      <c r="H1509">
        <v>47.687800000000003</v>
      </c>
      <c r="I1509">
        <v>-122.259</v>
      </c>
      <c r="J1509">
        <v>90717</v>
      </c>
      <c r="K1509">
        <v>21270815</v>
      </c>
      <c r="L1509">
        <v>5</v>
      </c>
      <c r="M1509">
        <v>982</v>
      </c>
      <c r="N1509" t="s">
        <v>4524</v>
      </c>
      <c r="O1509" s="2">
        <f t="shared" si="191"/>
        <v>42925.600694444445</v>
      </c>
      <c r="P1509" s="3">
        <f t="shared" si="192"/>
        <v>0.35400390625</v>
      </c>
      <c r="Q1509" s="3">
        <f t="shared" si="193"/>
        <v>0.20233154296875</v>
      </c>
      <c r="R1509" s="3">
        <f t="shared" si="194"/>
        <v>24.799173898726451</v>
      </c>
      <c r="S1509" s="3">
        <f t="shared" si="195"/>
        <v>46.655235359898825</v>
      </c>
      <c r="T1509" s="4">
        <f t="shared" si="196"/>
        <v>1888.1746520547947</v>
      </c>
      <c r="U1509" s="4">
        <f t="shared" si="197"/>
        <v>3.62430749400795</v>
      </c>
      <c r="V1509" s="11" t="str">
        <f t="shared" si="198"/>
        <v>50C</v>
      </c>
    </row>
    <row r="1510" spans="1:22" x14ac:dyDescent="0.25">
      <c r="A1510" s="6" t="s">
        <v>4525</v>
      </c>
      <c r="B1510" s="6" t="s">
        <v>198</v>
      </c>
      <c r="C1510" s="6" t="s">
        <v>119</v>
      </c>
      <c r="D1510" s="6" t="s">
        <v>152</v>
      </c>
      <c r="E1510" s="6" t="s">
        <v>3096</v>
      </c>
      <c r="F1510" s="6" t="s">
        <v>4526</v>
      </c>
      <c r="G1510" s="6" t="s">
        <v>1358</v>
      </c>
      <c r="H1510">
        <v>47.687899999999999</v>
      </c>
      <c r="I1510">
        <v>-122.2594</v>
      </c>
      <c r="J1510">
        <v>90717</v>
      </c>
      <c r="K1510">
        <v>21371012</v>
      </c>
      <c r="L1510">
        <v>7</v>
      </c>
      <c r="M1510">
        <v>969</v>
      </c>
      <c r="N1510" t="s">
        <v>4527</v>
      </c>
      <c r="O1510" s="2">
        <f t="shared" si="191"/>
        <v>42925.607638888891</v>
      </c>
      <c r="P1510" s="3">
        <f t="shared" si="192"/>
        <v>0.347900390625</v>
      </c>
      <c r="Q1510" s="3">
        <f t="shared" si="193"/>
        <v>0.2545166015625</v>
      </c>
      <c r="R1510" s="3">
        <f t="shared" si="194"/>
        <v>24.799173898726451</v>
      </c>
      <c r="S1510" s="3">
        <f t="shared" si="195"/>
        <v>45.593005310141791</v>
      </c>
      <c r="T1510" s="4">
        <f t="shared" si="196"/>
        <v>1553.8653424657534</v>
      </c>
      <c r="U1510" s="4">
        <f t="shared" si="197"/>
        <v>0</v>
      </c>
      <c r="V1510" s="11" t="str">
        <f t="shared" si="198"/>
        <v>50D</v>
      </c>
    </row>
    <row r="1511" spans="1:22" x14ac:dyDescent="0.25">
      <c r="A1511" s="6" t="s">
        <v>4528</v>
      </c>
      <c r="B1511" s="6" t="s">
        <v>198</v>
      </c>
      <c r="C1511" s="6" t="s">
        <v>266</v>
      </c>
      <c r="D1511" s="6" t="s">
        <v>152</v>
      </c>
      <c r="E1511" s="6" t="s">
        <v>4529</v>
      </c>
      <c r="F1511" s="6" t="s">
        <v>1921</v>
      </c>
      <c r="G1511" s="6" t="s">
        <v>1358</v>
      </c>
      <c r="H1511">
        <v>47.687800000000003</v>
      </c>
      <c r="I1511">
        <v>-122.2589</v>
      </c>
      <c r="J1511">
        <v>90717</v>
      </c>
      <c r="K1511">
        <v>21471615</v>
      </c>
      <c r="L1511">
        <v>13</v>
      </c>
      <c r="M1511">
        <v>775</v>
      </c>
      <c r="N1511" t="s">
        <v>4530</v>
      </c>
      <c r="O1511" s="2">
        <f t="shared" si="191"/>
        <v>42925.614583333328</v>
      </c>
      <c r="P1511" s="3">
        <f t="shared" si="192"/>
        <v>0.347900390625</v>
      </c>
      <c r="Q1511" s="3">
        <f t="shared" si="193"/>
        <v>0.2490234375</v>
      </c>
      <c r="R1511" s="3">
        <f t="shared" si="194"/>
        <v>24.799173898726451</v>
      </c>
      <c r="S1511" s="3">
        <f t="shared" si="195"/>
        <v>47.396276747542345</v>
      </c>
      <c r="T1511" s="4">
        <f t="shared" si="196"/>
        <v>1888.1070191780821</v>
      </c>
      <c r="U1511" s="4">
        <f t="shared" si="197"/>
        <v>0</v>
      </c>
      <c r="V1511" s="11" t="str">
        <f t="shared" si="198"/>
        <v>50E</v>
      </c>
    </row>
    <row r="1512" spans="1:22" x14ac:dyDescent="0.25">
      <c r="A1512" s="6" t="s">
        <v>4531</v>
      </c>
      <c r="B1512" s="6" t="s">
        <v>198</v>
      </c>
      <c r="C1512" s="6" t="s">
        <v>153</v>
      </c>
      <c r="D1512" s="6" t="s">
        <v>152</v>
      </c>
      <c r="E1512" s="6" t="s">
        <v>4532</v>
      </c>
      <c r="F1512" s="6" t="s">
        <v>4533</v>
      </c>
      <c r="G1512" s="6" t="s">
        <v>2074</v>
      </c>
      <c r="H1512">
        <v>47.687800000000003</v>
      </c>
      <c r="I1512">
        <v>-122.259</v>
      </c>
      <c r="J1512">
        <v>90717</v>
      </c>
      <c r="K1512">
        <v>21571615</v>
      </c>
      <c r="L1512">
        <v>13</v>
      </c>
      <c r="M1512">
        <v>982</v>
      </c>
      <c r="N1512" t="s">
        <v>4534</v>
      </c>
      <c r="O1512" s="2">
        <f t="shared" si="191"/>
        <v>42925.621527777781</v>
      </c>
      <c r="P1512" s="3">
        <f t="shared" si="192"/>
        <v>0.347900390625</v>
      </c>
      <c r="Q1512" s="3">
        <f t="shared" si="193"/>
        <v>0.24993896484375</v>
      </c>
      <c r="R1512" s="3">
        <f t="shared" si="194"/>
        <v>24.799173898726451</v>
      </c>
      <c r="S1512" s="3">
        <f t="shared" si="195"/>
        <v>45.00479818430847</v>
      </c>
      <c r="T1512" s="4">
        <f t="shared" si="196"/>
        <v>1862.1359945205479</v>
      </c>
      <c r="U1512" s="4">
        <f t="shared" si="197"/>
        <v>4.4392222748428809</v>
      </c>
      <c r="V1512" s="11" t="str">
        <f t="shared" si="198"/>
        <v>50F</v>
      </c>
    </row>
    <row r="1513" spans="1:22" x14ac:dyDescent="0.25">
      <c r="A1513" s="6" t="s">
        <v>4535</v>
      </c>
      <c r="B1513" s="6" t="s">
        <v>52</v>
      </c>
      <c r="C1513" s="6" t="s">
        <v>240</v>
      </c>
      <c r="D1513" s="6" t="s">
        <v>152</v>
      </c>
      <c r="E1513" s="6" t="s">
        <v>4536</v>
      </c>
      <c r="F1513" s="6" t="s">
        <v>4537</v>
      </c>
      <c r="G1513" s="6" t="s">
        <v>1781</v>
      </c>
      <c r="H1513">
        <v>47.687800000000003</v>
      </c>
      <c r="I1513">
        <v>-122.2589</v>
      </c>
      <c r="J1513">
        <v>90717</v>
      </c>
      <c r="K1513">
        <v>22070714</v>
      </c>
      <c r="L1513">
        <v>4</v>
      </c>
      <c r="M1513">
        <v>914</v>
      </c>
      <c r="N1513">
        <v>59624622</v>
      </c>
      <c r="O1513" s="2">
        <f t="shared" si="191"/>
        <v>42925.628472222219</v>
      </c>
      <c r="P1513" s="3">
        <f t="shared" si="192"/>
        <v>0.3448486328125</v>
      </c>
      <c r="Q1513" s="3">
        <f t="shared" si="193"/>
        <v>0.20965576171875</v>
      </c>
      <c r="R1513" s="3">
        <f t="shared" si="194"/>
        <v>24.799173898726451</v>
      </c>
      <c r="S1513" s="3">
        <f t="shared" si="195"/>
        <v>43.159080780987949</v>
      </c>
      <c r="T1513" s="4">
        <f t="shared" si="196"/>
        <v>1668.2325369863013</v>
      </c>
      <c r="U1513" s="4">
        <f t="shared" si="197"/>
        <v>7.2522468650594325</v>
      </c>
      <c r="V1513" s="11" t="str">
        <f t="shared" si="198"/>
        <v>510</v>
      </c>
    </row>
    <row r="1514" spans="1:22" x14ac:dyDescent="0.25">
      <c r="A1514" s="6" t="s">
        <v>4538</v>
      </c>
      <c r="B1514" s="6" t="s">
        <v>201</v>
      </c>
      <c r="C1514" s="6" t="s">
        <v>74</v>
      </c>
      <c r="D1514" s="6" t="s">
        <v>152</v>
      </c>
      <c r="E1514" s="6" t="s">
        <v>4539</v>
      </c>
      <c r="F1514" s="6" t="s">
        <v>277</v>
      </c>
      <c r="G1514" s="6" t="s">
        <v>1947</v>
      </c>
      <c r="H1514">
        <v>47.687800000000003</v>
      </c>
      <c r="I1514">
        <v>-122.2589</v>
      </c>
      <c r="J1514">
        <v>90717</v>
      </c>
      <c r="K1514">
        <v>22173300</v>
      </c>
      <c r="L1514">
        <v>30</v>
      </c>
      <c r="M1514">
        <v>888</v>
      </c>
      <c r="N1514">
        <v>59624894</v>
      </c>
      <c r="O1514" s="2">
        <f t="shared" si="191"/>
        <v>42925.635416666672</v>
      </c>
      <c r="P1514" s="3">
        <f t="shared" si="192"/>
        <v>0.341796875</v>
      </c>
      <c r="Q1514" s="3">
        <f t="shared" si="193"/>
        <v>0.135498046875</v>
      </c>
      <c r="R1514" s="3">
        <f t="shared" si="194"/>
        <v>24.799173898726451</v>
      </c>
      <c r="S1514" s="3">
        <f t="shared" si="195"/>
        <v>41.236841248967039</v>
      </c>
      <c r="T1514" s="4">
        <f t="shared" si="196"/>
        <v>1053.3144219178082</v>
      </c>
      <c r="U1514" s="4">
        <f t="shared" si="197"/>
        <v>2.5625587331231401</v>
      </c>
      <c r="V1514" s="11" t="str">
        <f t="shared" si="198"/>
        <v>511</v>
      </c>
    </row>
    <row r="1515" spans="1:22" x14ac:dyDescent="0.25">
      <c r="A1515" s="6" t="s">
        <v>4540</v>
      </c>
      <c r="B1515" s="6" t="s">
        <v>198</v>
      </c>
      <c r="C1515" s="6" t="s">
        <v>144</v>
      </c>
      <c r="D1515" s="6" t="s">
        <v>152</v>
      </c>
      <c r="E1515" s="6" t="s">
        <v>4541</v>
      </c>
      <c r="F1515" s="6" t="s">
        <v>4542</v>
      </c>
      <c r="G1515" s="6" t="s">
        <v>2102</v>
      </c>
      <c r="H1515">
        <v>47.687800000000003</v>
      </c>
      <c r="I1515">
        <v>-122.2589</v>
      </c>
      <c r="J1515">
        <v>90717</v>
      </c>
      <c r="K1515">
        <v>22270614</v>
      </c>
      <c r="L1515">
        <v>3</v>
      </c>
      <c r="M1515">
        <v>991</v>
      </c>
      <c r="N1515" t="s">
        <v>4543</v>
      </c>
      <c r="O1515" s="2">
        <f t="shared" si="191"/>
        <v>42925.642361111109</v>
      </c>
      <c r="P1515" s="3">
        <f t="shared" si="192"/>
        <v>0.347900390625</v>
      </c>
      <c r="Q1515" s="3">
        <f t="shared" si="193"/>
        <v>0.194091796875</v>
      </c>
      <c r="R1515" s="3">
        <f t="shared" si="194"/>
        <v>24.799173898726451</v>
      </c>
      <c r="S1515" s="3">
        <f t="shared" si="195"/>
        <v>41.993216412792663</v>
      </c>
      <c r="T1515" s="4">
        <f t="shared" si="196"/>
        <v>1885.1311726027395</v>
      </c>
      <c r="U1515" s="4">
        <f t="shared" si="197"/>
        <v>7.6928124515598792</v>
      </c>
      <c r="V1515" s="11" t="str">
        <f t="shared" si="198"/>
        <v>512</v>
      </c>
    </row>
    <row r="1516" spans="1:22" x14ac:dyDescent="0.25">
      <c r="A1516" s="6" t="s">
        <v>4544</v>
      </c>
      <c r="B1516" s="6" t="s">
        <v>201</v>
      </c>
      <c r="C1516" s="6" t="s">
        <v>136</v>
      </c>
      <c r="D1516" s="6" t="s">
        <v>152</v>
      </c>
      <c r="E1516" s="6" t="s">
        <v>4545</v>
      </c>
      <c r="F1516" s="6" t="s">
        <v>4546</v>
      </c>
      <c r="G1516" s="6" t="s">
        <v>1915</v>
      </c>
      <c r="H1516">
        <v>47.687800000000003</v>
      </c>
      <c r="I1516">
        <v>-122.25879999999999</v>
      </c>
      <c r="J1516">
        <v>90717</v>
      </c>
      <c r="K1516">
        <v>22370514</v>
      </c>
      <c r="L1516">
        <v>2</v>
      </c>
      <c r="M1516">
        <v>993</v>
      </c>
      <c r="N1516" t="s">
        <v>4547</v>
      </c>
      <c r="O1516" s="2">
        <f t="shared" si="191"/>
        <v>42925.649305555555</v>
      </c>
      <c r="P1516" s="3">
        <f t="shared" si="192"/>
        <v>0.341796875</v>
      </c>
      <c r="Q1516" s="3">
        <f t="shared" si="193"/>
        <v>0.19317626953125</v>
      </c>
      <c r="R1516" s="3">
        <f t="shared" si="194"/>
        <v>24.799173898726451</v>
      </c>
      <c r="S1516" s="3">
        <f t="shared" si="195"/>
        <v>40.549602795298995</v>
      </c>
      <c r="T1516" s="4">
        <f t="shared" si="196"/>
        <v>1236.3966191780821</v>
      </c>
      <c r="U1516" s="4">
        <f t="shared" si="197"/>
        <v>3.62430749400795</v>
      </c>
      <c r="V1516" s="11" t="str">
        <f t="shared" si="198"/>
        <v>513</v>
      </c>
    </row>
    <row r="1517" spans="1:22" x14ac:dyDescent="0.25">
      <c r="A1517" s="6" t="s">
        <v>4548</v>
      </c>
      <c r="B1517" s="6" t="s">
        <v>201</v>
      </c>
      <c r="C1517" s="6" t="s">
        <v>144</v>
      </c>
      <c r="D1517" s="6" t="s">
        <v>152</v>
      </c>
      <c r="E1517" s="6" t="s">
        <v>4549</v>
      </c>
      <c r="F1517" s="6" t="s">
        <v>1901</v>
      </c>
      <c r="G1517" s="6" t="s">
        <v>1947</v>
      </c>
      <c r="H1517">
        <v>47.687800000000003</v>
      </c>
      <c r="I1517">
        <v>-122.2589</v>
      </c>
      <c r="J1517">
        <v>90717</v>
      </c>
      <c r="K1517">
        <v>22470614</v>
      </c>
      <c r="L1517">
        <v>3</v>
      </c>
      <c r="M1517">
        <v>920</v>
      </c>
      <c r="N1517" t="s">
        <v>4550</v>
      </c>
      <c r="O1517" s="2">
        <f t="shared" si="191"/>
        <v>42925.65625</v>
      </c>
      <c r="P1517" s="3">
        <f t="shared" si="192"/>
        <v>0.341796875</v>
      </c>
      <c r="Q1517" s="3">
        <f t="shared" si="193"/>
        <v>0.194091796875</v>
      </c>
      <c r="R1517" s="3">
        <f t="shared" si="194"/>
        <v>24.799173898726451</v>
      </c>
      <c r="S1517" s="3">
        <f t="shared" si="195"/>
        <v>41.547302654579994</v>
      </c>
      <c r="T1517" s="4">
        <f t="shared" si="196"/>
        <v>1888.1746520547947</v>
      </c>
      <c r="U1517" s="4">
        <f t="shared" si="197"/>
        <v>2.5625587331231401</v>
      </c>
      <c r="V1517" s="11" t="str">
        <f t="shared" si="198"/>
        <v>514</v>
      </c>
    </row>
    <row r="1518" spans="1:22" x14ac:dyDescent="0.25">
      <c r="A1518" s="6" t="s">
        <v>4551</v>
      </c>
      <c r="B1518" s="6" t="s">
        <v>53</v>
      </c>
      <c r="C1518" s="6" t="s">
        <v>137</v>
      </c>
      <c r="D1518" s="6" t="s">
        <v>152</v>
      </c>
      <c r="E1518" s="6" t="s">
        <v>4552</v>
      </c>
      <c r="F1518" s="6" t="s">
        <v>4553</v>
      </c>
      <c r="G1518" s="6" t="s">
        <v>2402</v>
      </c>
      <c r="H1518">
        <v>47.687800000000003</v>
      </c>
      <c r="I1518">
        <v>-122.2589</v>
      </c>
      <c r="J1518">
        <v>90717</v>
      </c>
      <c r="K1518">
        <v>22570514</v>
      </c>
      <c r="L1518">
        <v>2</v>
      </c>
      <c r="M1518">
        <v>903</v>
      </c>
      <c r="N1518" t="s">
        <v>4554</v>
      </c>
      <c r="O1518" s="2">
        <f t="shared" si="191"/>
        <v>42925.663194444445</v>
      </c>
      <c r="P1518" s="3">
        <f t="shared" si="192"/>
        <v>0.3509521484375</v>
      </c>
      <c r="Q1518" s="3">
        <f t="shared" si="193"/>
        <v>0.21514892578125</v>
      </c>
      <c r="R1518" s="3">
        <f t="shared" si="194"/>
        <v>24.799173898726451</v>
      </c>
      <c r="S1518" s="3">
        <f t="shared" si="195"/>
        <v>43.011163954239009</v>
      </c>
      <c r="T1518" s="4">
        <f t="shared" si="196"/>
        <v>1711.5175780821917</v>
      </c>
      <c r="U1518" s="4">
        <f t="shared" si="197"/>
        <v>8.1096144559941834</v>
      </c>
      <c r="V1518" s="11" t="str">
        <f t="shared" si="198"/>
        <v>515</v>
      </c>
    </row>
    <row r="1519" spans="1:22" x14ac:dyDescent="0.25">
      <c r="A1519" s="6" t="s">
        <v>4555</v>
      </c>
      <c r="B1519" s="6" t="s">
        <v>52</v>
      </c>
      <c r="C1519" s="6" t="s">
        <v>118</v>
      </c>
      <c r="D1519" s="6" t="s">
        <v>152</v>
      </c>
      <c r="E1519" s="6" t="s">
        <v>4556</v>
      </c>
      <c r="F1519" s="6" t="s">
        <v>1901</v>
      </c>
      <c r="G1519" s="6" t="s">
        <v>1947</v>
      </c>
      <c r="H1519">
        <v>47.687800000000003</v>
      </c>
      <c r="I1519">
        <v>-122.2589</v>
      </c>
      <c r="J1519">
        <v>90717</v>
      </c>
      <c r="K1519">
        <v>23070614</v>
      </c>
      <c r="L1519">
        <v>3</v>
      </c>
      <c r="M1519">
        <v>988</v>
      </c>
      <c r="N1519">
        <v>59625431</v>
      </c>
      <c r="O1519" s="2">
        <f t="shared" si="191"/>
        <v>42925.670138888891</v>
      </c>
      <c r="P1519" s="3">
        <f t="shared" si="192"/>
        <v>0.3448486328125</v>
      </c>
      <c r="Q1519" s="3">
        <f t="shared" si="193"/>
        <v>0.2215576171875</v>
      </c>
      <c r="R1519" s="3">
        <f t="shared" si="194"/>
        <v>24.799173898726451</v>
      </c>
      <c r="S1519" s="3">
        <f t="shared" si="195"/>
        <v>44.673989523175237</v>
      </c>
      <c r="T1519" s="4">
        <f t="shared" si="196"/>
        <v>1888.1746520547947</v>
      </c>
      <c r="U1519" s="4">
        <f t="shared" si="197"/>
        <v>2.5625587331231401</v>
      </c>
      <c r="V1519" s="11" t="str">
        <f t="shared" si="198"/>
        <v>516</v>
      </c>
    </row>
    <row r="1520" spans="1:22" x14ac:dyDescent="0.25">
      <c r="A1520" s="6" t="s">
        <v>4557</v>
      </c>
      <c r="B1520" s="6" t="s">
        <v>52</v>
      </c>
      <c r="C1520" s="6" t="s">
        <v>178</v>
      </c>
      <c r="D1520" s="6" t="s">
        <v>152</v>
      </c>
      <c r="E1520" s="6" t="s">
        <v>4558</v>
      </c>
      <c r="F1520" s="6" t="s">
        <v>1901</v>
      </c>
      <c r="G1520" s="6" t="s">
        <v>2074</v>
      </c>
      <c r="H1520">
        <v>47.687800000000003</v>
      </c>
      <c r="I1520">
        <v>-122.2589</v>
      </c>
      <c r="J1520">
        <v>90717</v>
      </c>
      <c r="K1520">
        <v>23170714</v>
      </c>
      <c r="L1520">
        <v>4</v>
      </c>
      <c r="M1520">
        <v>946</v>
      </c>
      <c r="N1520" t="s">
        <v>4559</v>
      </c>
      <c r="O1520" s="2">
        <f t="shared" si="191"/>
        <v>42925.677083333328</v>
      </c>
      <c r="P1520" s="3">
        <f t="shared" si="192"/>
        <v>0.3448486328125</v>
      </c>
      <c r="Q1520" s="3">
        <f t="shared" si="193"/>
        <v>0.22613525390625</v>
      </c>
      <c r="R1520" s="3">
        <f t="shared" si="194"/>
        <v>24.799173898726451</v>
      </c>
      <c r="S1520" s="3">
        <f t="shared" si="195"/>
        <v>44.515665129843512</v>
      </c>
      <c r="T1520" s="4">
        <f t="shared" si="196"/>
        <v>1888.1746520547947</v>
      </c>
      <c r="U1520" s="4">
        <f t="shared" si="197"/>
        <v>4.4392222748428809</v>
      </c>
      <c r="V1520" s="11" t="str">
        <f t="shared" si="198"/>
        <v>517</v>
      </c>
    </row>
    <row r="1521" spans="1:22" x14ac:dyDescent="0.25">
      <c r="A1521" s="6" t="s">
        <v>4560</v>
      </c>
      <c r="B1521" s="6" t="s">
        <v>52</v>
      </c>
      <c r="C1521" s="6" t="s">
        <v>177</v>
      </c>
      <c r="D1521" s="6" t="s">
        <v>152</v>
      </c>
      <c r="E1521" s="6" t="s">
        <v>4561</v>
      </c>
      <c r="F1521" s="6" t="s">
        <v>1901</v>
      </c>
      <c r="G1521" s="6" t="s">
        <v>2402</v>
      </c>
      <c r="H1521">
        <v>47.687899999999999</v>
      </c>
      <c r="I1521">
        <v>-122.2591</v>
      </c>
      <c r="J1521">
        <v>90717</v>
      </c>
      <c r="K1521">
        <v>23270514</v>
      </c>
      <c r="L1521">
        <v>2</v>
      </c>
      <c r="M1521">
        <v>927</v>
      </c>
      <c r="N1521" s="9">
        <v>596258</v>
      </c>
      <c r="O1521" s="2">
        <f t="shared" si="191"/>
        <v>42925.684027777781</v>
      </c>
      <c r="P1521" s="3">
        <f t="shared" si="192"/>
        <v>0.3448486328125</v>
      </c>
      <c r="Q1521" s="3">
        <f t="shared" si="193"/>
        <v>0.22705078125</v>
      </c>
      <c r="R1521" s="3">
        <f t="shared" si="194"/>
        <v>24.799173898726451</v>
      </c>
      <c r="S1521" s="3">
        <f t="shared" si="195"/>
        <v>44.844117115949189</v>
      </c>
      <c r="T1521" s="4">
        <f t="shared" si="196"/>
        <v>1888.1746520547947</v>
      </c>
      <c r="U1521" s="4">
        <f t="shared" si="197"/>
        <v>8.1096144559941834</v>
      </c>
      <c r="V1521" s="11" t="str">
        <f t="shared" si="198"/>
        <v>518</v>
      </c>
    </row>
    <row r="1522" spans="1:22" x14ac:dyDescent="0.25">
      <c r="A1522" s="6" t="s">
        <v>4562</v>
      </c>
      <c r="B1522" s="6" t="s">
        <v>198</v>
      </c>
      <c r="C1522" s="6" t="s">
        <v>184</v>
      </c>
      <c r="D1522" s="6" t="s">
        <v>152</v>
      </c>
      <c r="E1522" s="6" t="s">
        <v>4563</v>
      </c>
      <c r="F1522" s="6" t="s">
        <v>1901</v>
      </c>
      <c r="G1522" s="6" t="s">
        <v>1915</v>
      </c>
      <c r="H1522">
        <v>47.687800000000003</v>
      </c>
      <c r="I1522">
        <v>-122.2589</v>
      </c>
      <c r="J1522">
        <v>90717</v>
      </c>
      <c r="K1522">
        <v>23370714</v>
      </c>
      <c r="L1522">
        <v>4</v>
      </c>
      <c r="M1522">
        <v>979</v>
      </c>
      <c r="N1522" t="s">
        <v>4564</v>
      </c>
      <c r="O1522" s="2">
        <f t="shared" si="191"/>
        <v>42925.690972222219</v>
      </c>
      <c r="P1522" s="3">
        <f t="shared" si="192"/>
        <v>0.347900390625</v>
      </c>
      <c r="Q1522" s="3">
        <f t="shared" si="193"/>
        <v>0.216064453125</v>
      </c>
      <c r="R1522" s="3">
        <f t="shared" si="194"/>
        <v>24.799173898726451</v>
      </c>
      <c r="S1522" s="3">
        <f t="shared" si="195"/>
        <v>44.33758045304063</v>
      </c>
      <c r="T1522" s="4">
        <f t="shared" si="196"/>
        <v>1888.1746520547947</v>
      </c>
      <c r="U1522" s="4">
        <f t="shared" si="197"/>
        <v>3.62430749400795</v>
      </c>
      <c r="V1522" s="11" t="str">
        <f t="shared" si="198"/>
        <v>519</v>
      </c>
    </row>
    <row r="1523" spans="1:22" x14ac:dyDescent="0.25">
      <c r="A1523" s="6" t="s">
        <v>4565</v>
      </c>
      <c r="B1523" s="6" t="s">
        <v>201</v>
      </c>
      <c r="C1523" s="6" t="s">
        <v>183</v>
      </c>
      <c r="D1523" s="6" t="s">
        <v>152</v>
      </c>
      <c r="E1523" s="6" t="s">
        <v>4566</v>
      </c>
      <c r="F1523" s="6" t="s">
        <v>4567</v>
      </c>
      <c r="G1523" s="6" t="s">
        <v>1915</v>
      </c>
      <c r="H1523">
        <v>47.687800000000003</v>
      </c>
      <c r="I1523">
        <v>-122.2589</v>
      </c>
      <c r="J1523">
        <v>90717</v>
      </c>
      <c r="K1523">
        <v>23470714</v>
      </c>
      <c r="L1523">
        <v>4</v>
      </c>
      <c r="M1523">
        <v>482</v>
      </c>
      <c r="N1523" t="s">
        <v>4568</v>
      </c>
      <c r="O1523" s="2">
        <f t="shared" si="191"/>
        <v>42925.697916666672</v>
      </c>
      <c r="P1523" s="3">
        <f t="shared" si="192"/>
        <v>0.341796875</v>
      </c>
      <c r="Q1523" s="3">
        <f t="shared" si="193"/>
        <v>0.21697998046875</v>
      </c>
      <c r="R1523" s="3">
        <f t="shared" si="194"/>
        <v>24.799173898726451</v>
      </c>
      <c r="S1523" s="3">
        <f t="shared" si="195"/>
        <v>44.119542569278906</v>
      </c>
      <c r="T1523" s="4">
        <f t="shared" si="196"/>
        <v>1855.3727068493151</v>
      </c>
      <c r="U1523" s="4">
        <f t="shared" si="197"/>
        <v>3.62430749400795</v>
      </c>
      <c r="V1523" s="11" t="str">
        <f t="shared" si="198"/>
        <v>51A</v>
      </c>
    </row>
    <row r="1524" spans="1:22" x14ac:dyDescent="0.25">
      <c r="A1524" s="6" t="s">
        <v>4569</v>
      </c>
      <c r="B1524" s="6" t="s">
        <v>201</v>
      </c>
      <c r="C1524" s="6" t="s">
        <v>146</v>
      </c>
      <c r="D1524" s="6" t="s">
        <v>152</v>
      </c>
      <c r="E1524" s="6" t="s">
        <v>4459</v>
      </c>
      <c r="F1524" s="6" t="s">
        <v>1901</v>
      </c>
      <c r="G1524" s="6" t="s">
        <v>1915</v>
      </c>
      <c r="H1524">
        <v>47.687800000000003</v>
      </c>
      <c r="I1524">
        <v>-122.2589</v>
      </c>
      <c r="J1524">
        <v>90717</v>
      </c>
      <c r="K1524">
        <v>23570715</v>
      </c>
      <c r="L1524">
        <v>4</v>
      </c>
      <c r="M1524">
        <v>982</v>
      </c>
      <c r="N1524" t="s">
        <v>4570</v>
      </c>
      <c r="O1524" s="2">
        <f t="shared" si="191"/>
        <v>42925.704861111109</v>
      </c>
      <c r="P1524" s="3">
        <f t="shared" si="192"/>
        <v>0.341796875</v>
      </c>
      <c r="Q1524" s="3">
        <f t="shared" si="193"/>
        <v>0.208740234375</v>
      </c>
      <c r="R1524" s="3">
        <f t="shared" si="194"/>
        <v>24.799173898726451</v>
      </c>
      <c r="S1524" s="3">
        <f t="shared" si="195"/>
        <v>44.243873874788221</v>
      </c>
      <c r="T1524" s="4">
        <f t="shared" si="196"/>
        <v>1888.1746520547947</v>
      </c>
      <c r="U1524" s="4">
        <f t="shared" si="197"/>
        <v>3.62430749400795</v>
      </c>
      <c r="V1524" s="11" t="str">
        <f t="shared" si="198"/>
        <v>51B</v>
      </c>
    </row>
    <row r="1525" spans="1:22" x14ac:dyDescent="0.25">
      <c r="A1525" s="6" t="s">
        <v>4571</v>
      </c>
      <c r="B1525" s="6" t="s">
        <v>6</v>
      </c>
      <c r="C1525" s="6" t="s">
        <v>189</v>
      </c>
      <c r="D1525" s="6" t="s">
        <v>152</v>
      </c>
      <c r="E1525" s="6" t="s">
        <v>4572</v>
      </c>
      <c r="F1525" s="6" t="s">
        <v>4573</v>
      </c>
      <c r="G1525" s="6" t="s">
        <v>1915</v>
      </c>
      <c r="H1525">
        <v>47.6875</v>
      </c>
      <c r="I1525">
        <v>-122.25839999999999</v>
      </c>
      <c r="J1525">
        <v>100717</v>
      </c>
      <c r="K1525">
        <v>71111</v>
      </c>
      <c r="L1525">
        <v>8</v>
      </c>
      <c r="M1525">
        <v>984</v>
      </c>
      <c r="N1525">
        <v>59626246</v>
      </c>
      <c r="O1525" s="2">
        <f t="shared" si="191"/>
        <v>42925.711805555555</v>
      </c>
      <c r="P1525" s="3">
        <f t="shared" si="192"/>
        <v>0.3387451171875</v>
      </c>
      <c r="Q1525" s="3">
        <f t="shared" si="193"/>
        <v>0.201416015625</v>
      </c>
      <c r="R1525" s="3">
        <f t="shared" si="194"/>
        <v>24.799173898726451</v>
      </c>
      <c r="S1525" s="3">
        <f t="shared" si="195"/>
        <v>43.040668274227357</v>
      </c>
      <c r="T1525" s="4">
        <f t="shared" si="196"/>
        <v>1697.9233698630137</v>
      </c>
      <c r="U1525" s="4">
        <f t="shared" si="197"/>
        <v>3.62430749400795</v>
      </c>
      <c r="V1525" s="11" t="str">
        <f t="shared" si="198"/>
        <v>51C</v>
      </c>
    </row>
    <row r="1526" spans="1:22" x14ac:dyDescent="0.25">
      <c r="A1526" s="6" t="s">
        <v>4574</v>
      </c>
      <c r="B1526" s="6" t="s">
        <v>208</v>
      </c>
      <c r="C1526" s="6" t="s">
        <v>144</v>
      </c>
      <c r="D1526" s="6" t="s">
        <v>152</v>
      </c>
      <c r="E1526" s="6" t="s">
        <v>4575</v>
      </c>
      <c r="F1526" s="6" t="s">
        <v>4576</v>
      </c>
      <c r="G1526" s="6" t="s">
        <v>1947</v>
      </c>
      <c r="H1526">
        <v>47.687899999999999</v>
      </c>
      <c r="I1526">
        <v>-122.2591</v>
      </c>
      <c r="J1526">
        <v>100717</v>
      </c>
      <c r="K1526">
        <v>171800</v>
      </c>
      <c r="L1526">
        <v>15</v>
      </c>
      <c r="M1526">
        <v>989</v>
      </c>
      <c r="N1526" t="s">
        <v>4577</v>
      </c>
      <c r="O1526" s="2">
        <f t="shared" si="191"/>
        <v>42925.71875</v>
      </c>
      <c r="P1526" s="3">
        <f t="shared" si="192"/>
        <v>0.335693359375</v>
      </c>
      <c r="Q1526" s="3">
        <f t="shared" si="193"/>
        <v>0.194091796875</v>
      </c>
      <c r="R1526" s="3">
        <f t="shared" si="194"/>
        <v>24.799173898726451</v>
      </c>
      <c r="S1526" s="3">
        <f t="shared" si="195"/>
        <v>42.679506427745252</v>
      </c>
      <c r="T1526" s="4">
        <f t="shared" si="196"/>
        <v>1640.9764876712329</v>
      </c>
      <c r="U1526" s="4">
        <f t="shared" si="197"/>
        <v>2.5625587331231401</v>
      </c>
      <c r="V1526" s="11" t="str">
        <f t="shared" si="198"/>
        <v>51D</v>
      </c>
    </row>
    <row r="1527" spans="1:22" x14ac:dyDescent="0.25">
      <c r="A1527" s="6" t="s">
        <v>4578</v>
      </c>
      <c r="B1527" s="6" t="s">
        <v>209</v>
      </c>
      <c r="C1527" s="6" t="s">
        <v>135</v>
      </c>
      <c r="D1527" s="6" t="s">
        <v>152</v>
      </c>
      <c r="E1527" s="6" t="s">
        <v>4579</v>
      </c>
      <c r="F1527" s="6" t="s">
        <v>4580</v>
      </c>
      <c r="G1527" s="6" t="s">
        <v>1745</v>
      </c>
      <c r="H1527">
        <v>47.687800000000003</v>
      </c>
      <c r="I1527">
        <v>-122.259</v>
      </c>
      <c r="J1527">
        <v>100717</v>
      </c>
      <c r="K1527">
        <v>273300</v>
      </c>
      <c r="L1527">
        <v>30</v>
      </c>
      <c r="M1527">
        <v>877</v>
      </c>
      <c r="N1527" t="s">
        <v>4581</v>
      </c>
      <c r="O1527" s="2">
        <f t="shared" si="191"/>
        <v>42925.725694444445</v>
      </c>
      <c r="P1527" s="3">
        <f t="shared" si="192"/>
        <v>0.3326416015625</v>
      </c>
      <c r="Q1527" s="3">
        <f t="shared" si="193"/>
        <v>0.18768310546875</v>
      </c>
      <c r="R1527" s="3">
        <f t="shared" si="194"/>
        <v>24.799173898726451</v>
      </c>
      <c r="S1527" s="3">
        <f t="shared" si="195"/>
        <v>42.457942702478704</v>
      </c>
      <c r="T1527" s="4">
        <f t="shared" si="196"/>
        <v>1535.4015671232876</v>
      </c>
      <c r="U1527" s="4">
        <f t="shared" si="197"/>
        <v>5.7319679651977298</v>
      </c>
      <c r="V1527" s="11" t="str">
        <f t="shared" si="198"/>
        <v>51E</v>
      </c>
    </row>
    <row r="1528" spans="1:22" x14ac:dyDescent="0.25">
      <c r="A1528" s="6" t="s">
        <v>4582</v>
      </c>
      <c r="B1528" s="6" t="s">
        <v>209</v>
      </c>
      <c r="C1528" s="6" t="s">
        <v>15</v>
      </c>
      <c r="D1528" s="6" t="s">
        <v>152</v>
      </c>
      <c r="E1528" s="6" t="s">
        <v>4583</v>
      </c>
      <c r="F1528" s="6" t="s">
        <v>4584</v>
      </c>
      <c r="G1528" s="6" t="s">
        <v>1358</v>
      </c>
      <c r="H1528">
        <v>47.687800000000003</v>
      </c>
      <c r="I1528">
        <v>-122.2589</v>
      </c>
      <c r="J1528">
        <v>100717</v>
      </c>
      <c r="K1528">
        <v>370714</v>
      </c>
      <c r="L1528">
        <v>4</v>
      </c>
      <c r="M1528">
        <v>996</v>
      </c>
      <c r="N1528" t="s">
        <v>4585</v>
      </c>
      <c r="O1528" s="2">
        <f t="shared" si="191"/>
        <v>42925.732638888891</v>
      </c>
      <c r="P1528" s="3">
        <f t="shared" si="192"/>
        <v>0.3326416015625</v>
      </c>
      <c r="Q1528" s="3">
        <f t="shared" si="193"/>
        <v>0.1849365234375</v>
      </c>
      <c r="R1528" s="3">
        <f t="shared" si="194"/>
        <v>24.799173898726451</v>
      </c>
      <c r="S1528" s="3">
        <f t="shared" si="195"/>
        <v>42.087264956224601</v>
      </c>
      <c r="T1528" s="4">
        <f t="shared" si="196"/>
        <v>1450.6575726027397</v>
      </c>
      <c r="U1528" s="4">
        <f t="shared" si="197"/>
        <v>0</v>
      </c>
      <c r="V1528" s="11" t="str">
        <f t="shared" si="198"/>
        <v>51F</v>
      </c>
    </row>
    <row r="1529" spans="1:22" x14ac:dyDescent="0.25">
      <c r="A1529" s="6" t="s">
        <v>4586</v>
      </c>
      <c r="B1529" s="6" t="s">
        <v>209</v>
      </c>
      <c r="C1529" s="6" t="s">
        <v>73</v>
      </c>
      <c r="D1529" s="6" t="s">
        <v>152</v>
      </c>
      <c r="E1529" s="6" t="s">
        <v>4587</v>
      </c>
      <c r="F1529" s="6" t="s">
        <v>4588</v>
      </c>
      <c r="G1529" s="6" t="s">
        <v>2360</v>
      </c>
      <c r="H1529">
        <v>47.687800000000003</v>
      </c>
      <c r="I1529">
        <v>-122.25879999999999</v>
      </c>
      <c r="J1529">
        <v>100717</v>
      </c>
      <c r="K1529">
        <v>470615</v>
      </c>
      <c r="L1529">
        <v>3</v>
      </c>
      <c r="M1529">
        <v>996</v>
      </c>
      <c r="N1529" t="s">
        <v>4589</v>
      </c>
      <c r="O1529" s="2">
        <f t="shared" si="191"/>
        <v>42925.739583333328</v>
      </c>
      <c r="P1529" s="3">
        <f t="shared" si="192"/>
        <v>0.3326416015625</v>
      </c>
      <c r="Q1529" s="3">
        <f t="shared" si="193"/>
        <v>0.18402099609375</v>
      </c>
      <c r="R1529" s="3">
        <f t="shared" si="194"/>
        <v>24.799173898726451</v>
      </c>
      <c r="S1529" s="3">
        <f t="shared" si="195"/>
        <v>40.106044336733873</v>
      </c>
      <c r="T1529" s="4">
        <f t="shared" si="196"/>
        <v>1331.3531780821918</v>
      </c>
      <c r="U1529" s="4">
        <f t="shared" si="197"/>
        <v>6.7832889062333557</v>
      </c>
      <c r="V1529" s="11" t="str">
        <f t="shared" si="198"/>
        <v>520</v>
      </c>
    </row>
    <row r="1530" spans="1:22" x14ac:dyDescent="0.25">
      <c r="A1530" s="6" t="s">
        <v>4590</v>
      </c>
      <c r="B1530" s="6" t="s">
        <v>213</v>
      </c>
      <c r="C1530" s="6" t="s">
        <v>1</v>
      </c>
      <c r="D1530" s="6" t="s">
        <v>152</v>
      </c>
      <c r="E1530" s="6" t="s">
        <v>4591</v>
      </c>
      <c r="F1530" s="6" t="s">
        <v>4592</v>
      </c>
      <c r="G1530" s="6" t="s">
        <v>2323</v>
      </c>
      <c r="H1530">
        <v>47.688000000000002</v>
      </c>
      <c r="I1530">
        <v>-122.25879999999999</v>
      </c>
      <c r="J1530">
        <v>100717</v>
      </c>
      <c r="K1530">
        <v>570510</v>
      </c>
      <c r="L1530">
        <v>2</v>
      </c>
      <c r="M1530">
        <v>985</v>
      </c>
      <c r="N1530" t="s">
        <v>4593</v>
      </c>
      <c r="O1530" s="2">
        <f t="shared" si="191"/>
        <v>42925.746527777781</v>
      </c>
      <c r="P1530" s="3">
        <f t="shared" si="192"/>
        <v>0.3265380859375</v>
      </c>
      <c r="Q1530" s="3">
        <f t="shared" si="193"/>
        <v>0.17852783203125</v>
      </c>
      <c r="R1530" s="3">
        <f t="shared" si="194"/>
        <v>24.799173898726451</v>
      </c>
      <c r="S1530" s="3">
        <f t="shared" si="195"/>
        <v>38.835328586420303</v>
      </c>
      <c r="T1530" s="4">
        <f t="shared" si="196"/>
        <v>1242.0777808219177</v>
      </c>
      <c r="U1530" s="4">
        <f t="shared" si="197"/>
        <v>6.2795806410970254</v>
      </c>
      <c r="V1530" s="11" t="str">
        <f t="shared" si="198"/>
        <v>521</v>
      </c>
    </row>
    <row r="1531" spans="1:22" x14ac:dyDescent="0.25">
      <c r="A1531" s="6" t="s">
        <v>4594</v>
      </c>
      <c r="B1531" s="6" t="s">
        <v>226</v>
      </c>
      <c r="C1531" s="6" t="s">
        <v>13</v>
      </c>
      <c r="D1531" s="6" t="s">
        <v>152</v>
      </c>
      <c r="E1531" s="6" t="s">
        <v>4595</v>
      </c>
      <c r="F1531" s="6" t="s">
        <v>4596</v>
      </c>
      <c r="G1531" s="6" t="s">
        <v>1947</v>
      </c>
      <c r="H1531">
        <v>47.687800000000003</v>
      </c>
      <c r="I1531">
        <v>-122.2589</v>
      </c>
      <c r="J1531">
        <v>100717</v>
      </c>
      <c r="K1531">
        <v>1070714</v>
      </c>
      <c r="L1531">
        <v>4</v>
      </c>
      <c r="M1531">
        <v>984</v>
      </c>
      <c r="N1531">
        <v>59627052</v>
      </c>
      <c r="O1531" s="2">
        <f t="shared" si="191"/>
        <v>42925.753472222219</v>
      </c>
      <c r="P1531" s="3">
        <f t="shared" si="192"/>
        <v>0.3204345703125</v>
      </c>
      <c r="Q1531" s="3">
        <f t="shared" si="193"/>
        <v>0.1812744140625</v>
      </c>
      <c r="R1531" s="3">
        <f t="shared" si="194"/>
        <v>24.799173898726451</v>
      </c>
      <c r="S1531" s="3">
        <f t="shared" si="195"/>
        <v>37.928978240802962</v>
      </c>
      <c r="T1531" s="4">
        <f t="shared" si="196"/>
        <v>1130.821698630137</v>
      </c>
      <c r="U1531" s="4">
        <f t="shared" si="197"/>
        <v>2.5625587331231401</v>
      </c>
      <c r="V1531" s="11" t="str">
        <f t="shared" si="198"/>
        <v>522</v>
      </c>
    </row>
    <row r="1532" spans="1:22" x14ac:dyDescent="0.25">
      <c r="A1532" s="6" t="s">
        <v>4597</v>
      </c>
      <c r="B1532" s="6" t="s">
        <v>226</v>
      </c>
      <c r="C1532" s="6" t="s">
        <v>14</v>
      </c>
      <c r="D1532" s="6" t="s">
        <v>152</v>
      </c>
      <c r="E1532" s="6" t="s">
        <v>4598</v>
      </c>
      <c r="F1532" s="6" t="s">
        <v>4599</v>
      </c>
      <c r="G1532" s="6" t="s">
        <v>2360</v>
      </c>
      <c r="H1532">
        <v>47.687800000000003</v>
      </c>
      <c r="I1532">
        <v>-122.2593</v>
      </c>
      <c r="J1532">
        <v>100717</v>
      </c>
      <c r="K1532">
        <v>1171112</v>
      </c>
      <c r="L1532">
        <v>8</v>
      </c>
      <c r="M1532">
        <v>938</v>
      </c>
      <c r="N1532" t="s">
        <v>4600</v>
      </c>
      <c r="O1532" s="2">
        <f t="shared" si="191"/>
        <v>42925.760416666672</v>
      </c>
      <c r="P1532" s="3">
        <f t="shared" si="192"/>
        <v>0.3204345703125</v>
      </c>
      <c r="Q1532" s="3">
        <f t="shared" si="193"/>
        <v>0.18035888671875</v>
      </c>
      <c r="R1532" s="3">
        <f t="shared" si="194"/>
        <v>24.799173898726451</v>
      </c>
      <c r="S1532" s="3">
        <f t="shared" si="195"/>
        <v>36.887976503911204</v>
      </c>
      <c r="T1532" s="4">
        <f t="shared" si="196"/>
        <v>909.59455890410959</v>
      </c>
      <c r="U1532" s="4">
        <f t="shared" si="197"/>
        <v>6.7832889062333557</v>
      </c>
      <c r="V1532" s="11" t="str">
        <f t="shared" si="198"/>
        <v>523</v>
      </c>
    </row>
    <row r="1533" spans="1:22" x14ac:dyDescent="0.25">
      <c r="A1533" s="6" t="s">
        <v>4601</v>
      </c>
      <c r="B1533" s="6" t="s">
        <v>226</v>
      </c>
      <c r="C1533" s="6" t="s">
        <v>13</v>
      </c>
      <c r="D1533" s="6" t="s">
        <v>152</v>
      </c>
      <c r="E1533" s="6" t="s">
        <v>4602</v>
      </c>
      <c r="F1533" s="6" t="s">
        <v>4603</v>
      </c>
      <c r="G1533" s="6" t="s">
        <v>2074</v>
      </c>
      <c r="H1533">
        <v>47.687800000000003</v>
      </c>
      <c r="I1533">
        <v>-122.259</v>
      </c>
      <c r="J1533">
        <v>100717</v>
      </c>
      <c r="K1533">
        <v>1270515</v>
      </c>
      <c r="L1533">
        <v>2</v>
      </c>
      <c r="M1533">
        <v>969</v>
      </c>
      <c r="N1533">
        <v>59627500</v>
      </c>
      <c r="O1533" s="2">
        <f t="shared" si="191"/>
        <v>42925.767361111109</v>
      </c>
      <c r="P1533" s="3">
        <f t="shared" si="192"/>
        <v>0.3204345703125</v>
      </c>
      <c r="Q1533" s="3">
        <f t="shared" si="193"/>
        <v>0.1812744140625</v>
      </c>
      <c r="R1533" s="3">
        <f t="shared" si="194"/>
        <v>24.799173898726451</v>
      </c>
      <c r="S1533" s="3">
        <f t="shared" si="195"/>
        <v>36.065860176860269</v>
      </c>
      <c r="T1533" s="4">
        <f t="shared" si="196"/>
        <v>902.62837260273977</v>
      </c>
      <c r="U1533" s="4">
        <f t="shared" si="197"/>
        <v>4.4392222748428809</v>
      </c>
      <c r="V1533" s="11" t="str">
        <f t="shared" si="198"/>
        <v>524</v>
      </c>
    </row>
    <row r="1534" spans="1:22" x14ac:dyDescent="0.25">
      <c r="A1534" s="6" t="s">
        <v>4604</v>
      </c>
      <c r="B1534" s="6" t="s">
        <v>152</v>
      </c>
      <c r="C1534" s="6" t="s">
        <v>1</v>
      </c>
      <c r="D1534" s="6" t="s">
        <v>152</v>
      </c>
      <c r="E1534" s="6" t="s">
        <v>4605</v>
      </c>
      <c r="F1534" s="6" t="s">
        <v>4606</v>
      </c>
      <c r="G1534" s="6" t="s">
        <v>2402</v>
      </c>
      <c r="H1534">
        <v>47.6877</v>
      </c>
      <c r="I1534">
        <v>-122.259</v>
      </c>
      <c r="J1534">
        <v>100717</v>
      </c>
      <c r="K1534">
        <v>1373330</v>
      </c>
      <c r="L1534">
        <v>30</v>
      </c>
      <c r="M1534">
        <v>828</v>
      </c>
      <c r="N1534">
        <v>59627775</v>
      </c>
      <c r="O1534" s="2">
        <f t="shared" si="191"/>
        <v>42925.774305555555</v>
      </c>
      <c r="P1534" s="3">
        <f t="shared" si="192"/>
        <v>0.323486328125</v>
      </c>
      <c r="Q1534" s="3">
        <f t="shared" si="193"/>
        <v>0.17852783203125</v>
      </c>
      <c r="R1534" s="3">
        <f t="shared" si="194"/>
        <v>24.799173898726451</v>
      </c>
      <c r="S1534" s="3">
        <f t="shared" si="195"/>
        <v>34.497899713691766</v>
      </c>
      <c r="T1534" s="4">
        <f t="shared" si="196"/>
        <v>793.73944109589047</v>
      </c>
      <c r="U1534" s="4">
        <f t="shared" si="197"/>
        <v>8.1096144559941834</v>
      </c>
      <c r="V1534" s="11" t="str">
        <f t="shared" si="198"/>
        <v>525</v>
      </c>
    </row>
    <row r="1535" spans="1:22" x14ac:dyDescent="0.25">
      <c r="A1535" s="6" t="s">
        <v>4607</v>
      </c>
      <c r="B1535" s="6" t="s">
        <v>152</v>
      </c>
      <c r="C1535" s="6" t="s">
        <v>27</v>
      </c>
      <c r="D1535" s="6" t="s">
        <v>152</v>
      </c>
      <c r="E1535" s="6" t="s">
        <v>4608</v>
      </c>
      <c r="F1535" s="6" t="s">
        <v>4609</v>
      </c>
      <c r="G1535" s="6" t="s">
        <v>2323</v>
      </c>
      <c r="H1535">
        <v>47.687800000000003</v>
      </c>
      <c r="I1535">
        <v>-122.2595</v>
      </c>
      <c r="J1535">
        <v>100717</v>
      </c>
      <c r="K1535">
        <v>1471630</v>
      </c>
      <c r="L1535">
        <v>13</v>
      </c>
      <c r="M1535">
        <v>807</v>
      </c>
      <c r="N1535" t="s">
        <v>4610</v>
      </c>
      <c r="O1535" s="2">
        <f t="shared" si="191"/>
        <v>42925.78125</v>
      </c>
      <c r="P1535" s="3">
        <f t="shared" si="192"/>
        <v>0.323486328125</v>
      </c>
      <c r="Q1535" s="3">
        <f t="shared" si="193"/>
        <v>0.18218994140625</v>
      </c>
      <c r="R1535" s="3">
        <f t="shared" si="194"/>
        <v>24.799173898726451</v>
      </c>
      <c r="S1535" s="3">
        <f t="shared" si="195"/>
        <v>32.933370565442488</v>
      </c>
      <c r="T1535" s="4">
        <f t="shared" si="196"/>
        <v>591.31424109589045</v>
      </c>
      <c r="U1535" s="4">
        <f t="shared" si="197"/>
        <v>6.2795806410970254</v>
      </c>
      <c r="V1535" s="11" t="str">
        <f t="shared" si="198"/>
        <v>526</v>
      </c>
    </row>
    <row r="1536" spans="1:22" x14ac:dyDescent="0.25">
      <c r="A1536" s="6" t="s">
        <v>4611</v>
      </c>
      <c r="B1536" s="6" t="s">
        <v>213</v>
      </c>
      <c r="C1536" s="6" t="s">
        <v>73</v>
      </c>
      <c r="D1536" s="6" t="s">
        <v>152</v>
      </c>
      <c r="E1536" s="6" t="s">
        <v>4612</v>
      </c>
      <c r="F1536" s="6" t="s">
        <v>4613</v>
      </c>
      <c r="G1536" s="6" t="s">
        <v>2056</v>
      </c>
      <c r="H1536">
        <v>47.687800000000003</v>
      </c>
      <c r="I1536">
        <v>-122.2589</v>
      </c>
      <c r="J1536">
        <v>100717</v>
      </c>
      <c r="K1536">
        <v>1571609</v>
      </c>
      <c r="L1536">
        <v>13</v>
      </c>
      <c r="M1536">
        <v>851</v>
      </c>
      <c r="N1536" t="s">
        <v>4614</v>
      </c>
      <c r="O1536" s="2">
        <f t="shared" si="191"/>
        <v>42925.788194444445</v>
      </c>
      <c r="P1536" s="3">
        <f t="shared" si="192"/>
        <v>0.3265380859375</v>
      </c>
      <c r="Q1536" s="3">
        <f t="shared" si="193"/>
        <v>0.18402099609375</v>
      </c>
      <c r="R1536" s="3">
        <f t="shared" si="194"/>
        <v>24.799173898726451</v>
      </c>
      <c r="S1536" s="3">
        <f t="shared" si="195"/>
        <v>31.813118613381619</v>
      </c>
      <c r="T1536" s="4">
        <f t="shared" si="196"/>
        <v>709.73940821917813</v>
      </c>
      <c r="U1536" s="4">
        <f t="shared" si="197"/>
        <v>5.1264000819477049</v>
      </c>
      <c r="V1536" s="11" t="str">
        <f t="shared" si="198"/>
        <v>527</v>
      </c>
    </row>
    <row r="1537" spans="1:22" x14ac:dyDescent="0.25">
      <c r="A1537" s="6" t="s">
        <v>4615</v>
      </c>
      <c r="B1537" s="6" t="s">
        <v>213</v>
      </c>
      <c r="C1537" s="6" t="s">
        <v>15</v>
      </c>
      <c r="D1537" s="6" t="s">
        <v>152</v>
      </c>
      <c r="E1537" s="6" t="s">
        <v>4616</v>
      </c>
      <c r="F1537" s="6" t="s">
        <v>4617</v>
      </c>
      <c r="G1537" s="6" t="s">
        <v>2074</v>
      </c>
      <c r="H1537">
        <v>47.6877</v>
      </c>
      <c r="I1537">
        <v>-122.2589</v>
      </c>
      <c r="J1537">
        <v>100717</v>
      </c>
      <c r="K1537">
        <v>2071609</v>
      </c>
      <c r="L1537">
        <v>13</v>
      </c>
      <c r="M1537">
        <v>971</v>
      </c>
      <c r="N1537" t="s">
        <v>4618</v>
      </c>
      <c r="O1537" s="2">
        <f t="shared" si="191"/>
        <v>42925.795138888891</v>
      </c>
      <c r="P1537" s="3">
        <f t="shared" si="192"/>
        <v>0.3265380859375</v>
      </c>
      <c r="Q1537" s="3">
        <f t="shared" si="193"/>
        <v>0.1849365234375</v>
      </c>
      <c r="R1537" s="3">
        <f t="shared" si="194"/>
        <v>24.799173898726451</v>
      </c>
      <c r="S1537" s="3">
        <f t="shared" si="195"/>
        <v>30.788863010564853</v>
      </c>
      <c r="T1537" s="4">
        <f t="shared" si="196"/>
        <v>585.70071232876705</v>
      </c>
      <c r="U1537" s="4">
        <f t="shared" si="197"/>
        <v>4.4392222748428809</v>
      </c>
      <c r="V1537" s="11" t="str">
        <f t="shared" si="198"/>
        <v>528</v>
      </c>
    </row>
    <row r="1538" spans="1:22" x14ac:dyDescent="0.25">
      <c r="A1538" s="6" t="s">
        <v>4619</v>
      </c>
      <c r="B1538" s="6" t="s">
        <v>209</v>
      </c>
      <c r="C1538" s="6" t="s">
        <v>71</v>
      </c>
      <c r="D1538" s="6" t="s">
        <v>152</v>
      </c>
      <c r="E1538" s="6" t="s">
        <v>4620</v>
      </c>
      <c r="F1538" s="6" t="s">
        <v>4621</v>
      </c>
      <c r="G1538" s="6" t="s">
        <v>1358</v>
      </c>
      <c r="H1538">
        <v>47.687800000000003</v>
      </c>
      <c r="I1538">
        <v>-122.2589</v>
      </c>
      <c r="J1538">
        <v>100717</v>
      </c>
      <c r="K1538">
        <v>2171609</v>
      </c>
      <c r="L1538">
        <v>13</v>
      </c>
      <c r="M1538">
        <v>940</v>
      </c>
      <c r="N1538" t="s">
        <v>4622</v>
      </c>
      <c r="O1538" s="2">
        <f t="shared" ref="O1538:O1601" si="199">(HEX2DEC(A1538)/86400)+25569</f>
        <v>42925.802083333328</v>
      </c>
      <c r="P1538" s="3">
        <f t="shared" ref="P1538:P1601" si="200">HEX2DEC(B1538)/32768*100</f>
        <v>0.3326416015625</v>
      </c>
      <c r="Q1538" s="3">
        <f t="shared" ref="Q1538:Q1601" si="201">HEX2DEC(C1538)/32768*30</f>
        <v>0.186767578125</v>
      </c>
      <c r="R1538" s="3">
        <f t="shared" ref="R1538:R1601" si="202">1/($X$2+$X$3*LOG10(5600-HEX2DEC(D1538))+$X$4*LOG10(5600-HEX2DEC(D1538))^3)-273.15</f>
        <v>24.799173898726451</v>
      </c>
      <c r="S1538" s="3">
        <f t="shared" ref="S1538:S1601" si="203">1/($X$2+$X$3*LOG10(21000-HEX2DEC(E1538))+$X$4*LOG10(21000-HEX2DEC(E1538))^3)-273.15</f>
        <v>30.041857162777148</v>
      </c>
      <c r="T1538" s="4">
        <f t="shared" ref="T1538:T1601" si="204">((HEX2DEC(F1538)+4700)-4842)*0.049372/0.73</f>
        <v>487.97120547945207</v>
      </c>
      <c r="U1538" s="4">
        <f t="shared" ref="U1538:U1601" si="205">DEGREES(ACOS((1000-G1538)/1000))</f>
        <v>0</v>
      </c>
      <c r="V1538" s="11" t="str">
        <f t="shared" si="198"/>
        <v>529</v>
      </c>
    </row>
    <row r="1539" spans="1:22" x14ac:dyDescent="0.25">
      <c r="A1539" s="6" t="s">
        <v>4623</v>
      </c>
      <c r="B1539" s="6" t="s">
        <v>208</v>
      </c>
      <c r="C1539" s="6" t="s">
        <v>134</v>
      </c>
      <c r="D1539" s="6" t="s">
        <v>152</v>
      </c>
      <c r="E1539" s="6" t="s">
        <v>4624</v>
      </c>
      <c r="F1539" s="6" t="s">
        <v>4625</v>
      </c>
      <c r="G1539" s="6" t="s">
        <v>1947</v>
      </c>
      <c r="H1539">
        <v>47.687800000000003</v>
      </c>
      <c r="I1539">
        <v>-122.2589</v>
      </c>
      <c r="J1539">
        <v>100717</v>
      </c>
      <c r="K1539">
        <v>2271630</v>
      </c>
      <c r="L1539">
        <v>13</v>
      </c>
      <c r="M1539">
        <v>965</v>
      </c>
      <c r="N1539" t="s">
        <v>4626</v>
      </c>
      <c r="O1539" s="2">
        <f t="shared" si="199"/>
        <v>42925.809027777781</v>
      </c>
      <c r="P1539" s="3">
        <f t="shared" si="200"/>
        <v>0.335693359375</v>
      </c>
      <c r="Q1539" s="3">
        <f t="shared" si="201"/>
        <v>0.18951416015625</v>
      </c>
      <c r="R1539" s="3">
        <f t="shared" si="202"/>
        <v>24.799173898726451</v>
      </c>
      <c r="S1539" s="3">
        <f t="shared" si="203"/>
        <v>28.951965755072024</v>
      </c>
      <c r="T1539" s="4">
        <f t="shared" si="204"/>
        <v>521.11131506849313</v>
      </c>
      <c r="U1539" s="4">
        <f t="shared" si="205"/>
        <v>2.5625587331231401</v>
      </c>
      <c r="V1539" s="11" t="str">
        <f t="shared" si="198"/>
        <v>52A</v>
      </c>
    </row>
    <row r="1540" spans="1:22" x14ac:dyDescent="0.25">
      <c r="A1540" s="6" t="s">
        <v>4627</v>
      </c>
      <c r="B1540" s="6" t="s">
        <v>6</v>
      </c>
      <c r="C1540" s="6" t="s">
        <v>116</v>
      </c>
      <c r="D1540" s="6" t="s">
        <v>152</v>
      </c>
      <c r="E1540" s="6" t="s">
        <v>4628</v>
      </c>
      <c r="F1540" s="6" t="s">
        <v>4629</v>
      </c>
      <c r="G1540" s="6" t="s">
        <v>1745</v>
      </c>
      <c r="H1540">
        <v>47.687800000000003</v>
      </c>
      <c r="I1540">
        <v>-122.2589</v>
      </c>
      <c r="J1540">
        <v>100717</v>
      </c>
      <c r="K1540">
        <v>2371709</v>
      </c>
      <c r="L1540">
        <v>14</v>
      </c>
      <c r="M1540">
        <v>867</v>
      </c>
      <c r="N1540">
        <v>59628574</v>
      </c>
      <c r="O1540" s="2">
        <f t="shared" si="199"/>
        <v>42925.815972222219</v>
      </c>
      <c r="P1540" s="3">
        <f t="shared" si="200"/>
        <v>0.3387451171875</v>
      </c>
      <c r="Q1540" s="3">
        <f t="shared" si="201"/>
        <v>0.1922607421875</v>
      </c>
      <c r="R1540" s="3">
        <f t="shared" si="202"/>
        <v>24.799173898726451</v>
      </c>
      <c r="S1540" s="3">
        <f t="shared" si="203"/>
        <v>28.311957141860489</v>
      </c>
      <c r="T1540" s="4">
        <f t="shared" si="204"/>
        <v>320.17403835616437</v>
      </c>
      <c r="U1540" s="4">
        <f t="shared" si="205"/>
        <v>5.7319679651977298</v>
      </c>
      <c r="V1540" s="11" t="str">
        <f t="shared" ref="V1540:V1603" si="206">DEC2HEX((HEX2DEC(A1540)-HEX2DEC(A$2))/600)</f>
        <v>52B</v>
      </c>
    </row>
    <row r="1541" spans="1:22" x14ac:dyDescent="0.25">
      <c r="A1541" s="6" t="s">
        <v>4630</v>
      </c>
      <c r="B1541" s="6" t="s">
        <v>6</v>
      </c>
      <c r="C1541" s="6" t="s">
        <v>136</v>
      </c>
      <c r="D1541" s="6" t="s">
        <v>152</v>
      </c>
      <c r="E1541" s="6" t="s">
        <v>2035</v>
      </c>
      <c r="F1541" s="6" t="s">
        <v>4631</v>
      </c>
      <c r="G1541" s="6" t="s">
        <v>1372</v>
      </c>
      <c r="H1541">
        <v>47.687800000000003</v>
      </c>
      <c r="I1541">
        <v>-122.259</v>
      </c>
      <c r="J1541">
        <v>100717</v>
      </c>
      <c r="K1541">
        <v>2471631</v>
      </c>
      <c r="L1541">
        <v>13</v>
      </c>
      <c r="M1541">
        <v>950</v>
      </c>
      <c r="N1541" t="s">
        <v>4632</v>
      </c>
      <c r="O1541" s="2">
        <f t="shared" si="199"/>
        <v>42925.822916666672</v>
      </c>
      <c r="P1541" s="3">
        <f t="shared" si="200"/>
        <v>0.3387451171875</v>
      </c>
      <c r="Q1541" s="3">
        <f t="shared" si="201"/>
        <v>0.19317626953125</v>
      </c>
      <c r="R1541" s="3">
        <f t="shared" si="202"/>
        <v>24.799173898726451</v>
      </c>
      <c r="S1541" s="3">
        <f t="shared" si="203"/>
        <v>27.64844292423146</v>
      </c>
      <c r="T1541" s="4">
        <f t="shared" si="204"/>
        <v>362.44458630136984</v>
      </c>
      <c r="U1541" s="4">
        <f t="shared" si="205"/>
        <v>10.263095898622556</v>
      </c>
      <c r="V1541" s="11" t="str">
        <f t="shared" si="206"/>
        <v>52C</v>
      </c>
    </row>
    <row r="1542" spans="1:22" x14ac:dyDescent="0.25">
      <c r="A1542" s="6" t="s">
        <v>4633</v>
      </c>
      <c r="B1542" s="6" t="s">
        <v>201</v>
      </c>
      <c r="C1542" s="6" t="s">
        <v>194</v>
      </c>
      <c r="D1542" s="6" t="s">
        <v>152</v>
      </c>
      <c r="E1542" s="6" t="s">
        <v>4634</v>
      </c>
      <c r="F1542" s="6" t="s">
        <v>4635</v>
      </c>
      <c r="G1542" s="6" t="s">
        <v>1372</v>
      </c>
      <c r="H1542">
        <v>47.687800000000003</v>
      </c>
      <c r="I1542">
        <v>-122.259</v>
      </c>
      <c r="J1542">
        <v>100717</v>
      </c>
      <c r="K1542">
        <v>2571800</v>
      </c>
      <c r="L1542">
        <v>15</v>
      </c>
      <c r="M1542">
        <v>822</v>
      </c>
      <c r="N1542" t="s">
        <v>4636</v>
      </c>
      <c r="O1542" s="2">
        <f t="shared" si="199"/>
        <v>42925.829861111109</v>
      </c>
      <c r="P1542" s="3">
        <f t="shared" si="200"/>
        <v>0.341796875</v>
      </c>
      <c r="Q1542" s="3">
        <f t="shared" si="201"/>
        <v>0.19775390625</v>
      </c>
      <c r="R1542" s="3">
        <f t="shared" si="202"/>
        <v>24.799173898726451</v>
      </c>
      <c r="S1542" s="3">
        <f t="shared" si="203"/>
        <v>26.803718976885193</v>
      </c>
      <c r="T1542" s="4">
        <f t="shared" si="204"/>
        <v>135.73918356164384</v>
      </c>
      <c r="U1542" s="4">
        <f t="shared" si="205"/>
        <v>10.263095898622556</v>
      </c>
      <c r="V1542" s="11" t="str">
        <f t="shared" si="206"/>
        <v>52D</v>
      </c>
    </row>
    <row r="1543" spans="1:22" x14ac:dyDescent="0.25">
      <c r="A1543" s="6" t="s">
        <v>4637</v>
      </c>
      <c r="B1543" s="6" t="s">
        <v>201</v>
      </c>
      <c r="C1543" s="6" t="s">
        <v>191</v>
      </c>
      <c r="D1543" s="6" t="s">
        <v>152</v>
      </c>
      <c r="E1543" s="6" t="s">
        <v>4638</v>
      </c>
      <c r="F1543" s="6" t="s">
        <v>4639</v>
      </c>
      <c r="G1543" s="6" t="s">
        <v>2056</v>
      </c>
      <c r="H1543">
        <v>47.687899999999999</v>
      </c>
      <c r="I1543">
        <v>-122.259</v>
      </c>
      <c r="J1543">
        <v>100717</v>
      </c>
      <c r="K1543">
        <v>3071730</v>
      </c>
      <c r="L1543">
        <v>14</v>
      </c>
      <c r="M1543">
        <v>970</v>
      </c>
      <c r="N1543" t="s">
        <v>4640</v>
      </c>
      <c r="O1543" s="2">
        <f t="shared" si="199"/>
        <v>42925.836805555555</v>
      </c>
      <c r="P1543" s="3">
        <f t="shared" si="200"/>
        <v>0.341796875</v>
      </c>
      <c r="Q1543" s="3">
        <f t="shared" si="201"/>
        <v>0.1995849609375</v>
      </c>
      <c r="R1543" s="3">
        <f t="shared" si="202"/>
        <v>24.799173898726451</v>
      </c>
      <c r="S1543" s="3">
        <f t="shared" si="203"/>
        <v>26.486230323440623</v>
      </c>
      <c r="T1543" s="4">
        <f t="shared" si="204"/>
        <v>169.69088767123287</v>
      </c>
      <c r="U1543" s="4">
        <f t="shared" si="205"/>
        <v>5.1264000819477049</v>
      </c>
      <c r="V1543" s="11" t="str">
        <f t="shared" si="206"/>
        <v>52E</v>
      </c>
    </row>
    <row r="1544" spans="1:22" x14ac:dyDescent="0.25">
      <c r="A1544" s="6" t="s">
        <v>4641</v>
      </c>
      <c r="B1544" s="6" t="s">
        <v>52</v>
      </c>
      <c r="C1544" s="6" t="s">
        <v>237</v>
      </c>
      <c r="D1544" s="6" t="s">
        <v>152</v>
      </c>
      <c r="E1544" s="6" t="s">
        <v>4642</v>
      </c>
      <c r="F1544" s="6" t="s">
        <v>4643</v>
      </c>
      <c r="G1544" s="6" t="s">
        <v>2074</v>
      </c>
      <c r="H1544">
        <v>47.687800000000003</v>
      </c>
      <c r="I1544">
        <v>-122.2589</v>
      </c>
      <c r="J1544">
        <v>100717</v>
      </c>
      <c r="K1544">
        <v>3171930</v>
      </c>
      <c r="L1544">
        <v>16</v>
      </c>
      <c r="M1544">
        <v>881</v>
      </c>
      <c r="N1544" t="s">
        <v>4644</v>
      </c>
      <c r="O1544" s="2">
        <f t="shared" si="199"/>
        <v>42925.84375</v>
      </c>
      <c r="P1544" s="3">
        <f t="shared" si="200"/>
        <v>0.3448486328125</v>
      </c>
      <c r="Q1544" s="3">
        <f t="shared" si="201"/>
        <v>0.20233154296875</v>
      </c>
      <c r="R1544" s="3">
        <f t="shared" si="202"/>
        <v>24.799173898726451</v>
      </c>
      <c r="S1544" s="3">
        <f t="shared" si="203"/>
        <v>25.848369761442768</v>
      </c>
      <c r="T1544" s="4">
        <f t="shared" si="204"/>
        <v>123.02420273972602</v>
      </c>
      <c r="U1544" s="4">
        <f t="shared" si="205"/>
        <v>4.4392222748428809</v>
      </c>
      <c r="V1544" s="11" t="str">
        <f t="shared" si="206"/>
        <v>52F</v>
      </c>
    </row>
    <row r="1545" spans="1:22" x14ac:dyDescent="0.25">
      <c r="A1545" s="6" t="s">
        <v>4645</v>
      </c>
      <c r="B1545" s="6" t="s">
        <v>198</v>
      </c>
      <c r="C1545" s="6" t="s">
        <v>237</v>
      </c>
      <c r="D1545" s="6" t="s">
        <v>152</v>
      </c>
      <c r="E1545" s="6" t="s">
        <v>270</v>
      </c>
      <c r="F1545" s="6" t="s">
        <v>4646</v>
      </c>
      <c r="G1545" s="6" t="s">
        <v>1947</v>
      </c>
      <c r="H1545">
        <v>47.6877</v>
      </c>
      <c r="I1545">
        <v>-122.2589</v>
      </c>
      <c r="J1545">
        <v>100717</v>
      </c>
      <c r="K1545">
        <v>3271608</v>
      </c>
      <c r="L1545">
        <v>13</v>
      </c>
      <c r="M1545">
        <v>927</v>
      </c>
      <c r="N1545" t="s">
        <v>4647</v>
      </c>
      <c r="O1545" s="2">
        <f t="shared" si="199"/>
        <v>42925.850694444445</v>
      </c>
      <c r="P1545" s="3">
        <f t="shared" si="200"/>
        <v>0.347900390625</v>
      </c>
      <c r="Q1545" s="3">
        <f t="shared" si="201"/>
        <v>0.20233154296875</v>
      </c>
      <c r="R1545" s="3">
        <f t="shared" si="202"/>
        <v>24.799173898726451</v>
      </c>
      <c r="S1545" s="3">
        <f t="shared" si="203"/>
        <v>25.065819516475301</v>
      </c>
      <c r="T1545" s="4">
        <f t="shared" si="204"/>
        <v>79.198098630136982</v>
      </c>
      <c r="U1545" s="4">
        <f t="shared" si="205"/>
        <v>2.5625587331231401</v>
      </c>
      <c r="V1545" s="11" t="str">
        <f t="shared" si="206"/>
        <v>530</v>
      </c>
    </row>
    <row r="1546" spans="1:22" x14ac:dyDescent="0.25">
      <c r="A1546" s="6" t="s">
        <v>4648</v>
      </c>
      <c r="B1546" s="6" t="s">
        <v>198</v>
      </c>
      <c r="C1546" s="6" t="s">
        <v>188</v>
      </c>
      <c r="D1546" s="6" t="s">
        <v>152</v>
      </c>
      <c r="E1546" s="6" t="s">
        <v>284</v>
      </c>
      <c r="F1546" s="6" t="s">
        <v>777</v>
      </c>
      <c r="G1546" s="6" t="s">
        <v>1358</v>
      </c>
      <c r="H1546">
        <v>47.687800000000003</v>
      </c>
      <c r="I1546">
        <v>-122.2589</v>
      </c>
      <c r="J1546">
        <v>100717</v>
      </c>
      <c r="K1546">
        <v>3371730</v>
      </c>
      <c r="L1546">
        <v>14</v>
      </c>
      <c r="M1546">
        <v>931</v>
      </c>
      <c r="N1546">
        <v>59629385</v>
      </c>
      <c r="O1546" s="2">
        <f t="shared" si="199"/>
        <v>42925.857638888891</v>
      </c>
      <c r="P1546" s="3">
        <f t="shared" si="200"/>
        <v>0.347900390625</v>
      </c>
      <c r="Q1546" s="3">
        <f t="shared" si="201"/>
        <v>0.2069091796875</v>
      </c>
      <c r="R1546" s="3">
        <f t="shared" si="202"/>
        <v>24.799173898726451</v>
      </c>
      <c r="S1546" s="3">
        <f t="shared" si="203"/>
        <v>24.397622456120587</v>
      </c>
      <c r="T1546" s="4">
        <f t="shared" si="204"/>
        <v>65.739156164383559</v>
      </c>
      <c r="U1546" s="4">
        <f t="shared" si="205"/>
        <v>0</v>
      </c>
      <c r="V1546" s="11" t="str">
        <f t="shared" si="206"/>
        <v>531</v>
      </c>
    </row>
    <row r="1547" spans="1:22" x14ac:dyDescent="0.25">
      <c r="A1547" s="6" t="s">
        <v>4649</v>
      </c>
      <c r="B1547" s="6" t="s">
        <v>197</v>
      </c>
      <c r="C1547" s="6" t="s">
        <v>24</v>
      </c>
      <c r="D1547" s="6" t="s">
        <v>152</v>
      </c>
      <c r="E1547" s="6" t="s">
        <v>296</v>
      </c>
      <c r="F1547" s="6" t="s">
        <v>4650</v>
      </c>
      <c r="G1547" s="6" t="s">
        <v>2074</v>
      </c>
      <c r="H1547">
        <v>47.687800000000003</v>
      </c>
      <c r="I1547">
        <v>-122.2589</v>
      </c>
      <c r="J1547">
        <v>100717</v>
      </c>
      <c r="K1547">
        <v>3471708</v>
      </c>
      <c r="L1547">
        <v>14</v>
      </c>
      <c r="M1547">
        <v>983</v>
      </c>
      <c r="N1547" t="s">
        <v>4651</v>
      </c>
      <c r="O1547" s="2">
        <f t="shared" si="199"/>
        <v>42925.864583333328</v>
      </c>
      <c r="P1547" s="3">
        <f t="shared" si="200"/>
        <v>0.35400390625</v>
      </c>
      <c r="Q1547" s="3">
        <f t="shared" si="201"/>
        <v>0.20599365234375</v>
      </c>
      <c r="R1547" s="3">
        <f t="shared" si="202"/>
        <v>24.799173898726451</v>
      </c>
      <c r="S1547" s="3">
        <f t="shared" si="203"/>
        <v>23.884996793574828</v>
      </c>
      <c r="T1547" s="4">
        <f t="shared" si="204"/>
        <v>31.922717808219179</v>
      </c>
      <c r="U1547" s="4">
        <f t="shared" si="205"/>
        <v>4.4392222748428809</v>
      </c>
      <c r="V1547" s="11" t="str">
        <f t="shared" si="206"/>
        <v>532</v>
      </c>
    </row>
    <row r="1548" spans="1:22" x14ac:dyDescent="0.25">
      <c r="A1548" s="6" t="s">
        <v>4652</v>
      </c>
      <c r="B1548" s="6" t="s">
        <v>53</v>
      </c>
      <c r="C1548" s="6" t="s">
        <v>240</v>
      </c>
      <c r="D1548" s="6" t="s">
        <v>152</v>
      </c>
      <c r="E1548" s="6" t="s">
        <v>4653</v>
      </c>
      <c r="F1548" s="6" t="s">
        <v>4654</v>
      </c>
      <c r="G1548" s="6" t="s">
        <v>1947</v>
      </c>
      <c r="H1548">
        <v>47.687800000000003</v>
      </c>
      <c r="I1548">
        <v>-122.2589</v>
      </c>
      <c r="J1548">
        <v>100717</v>
      </c>
      <c r="K1548">
        <v>3573300</v>
      </c>
      <c r="L1548">
        <v>30</v>
      </c>
      <c r="M1548">
        <v>957</v>
      </c>
      <c r="N1548">
        <v>59629844</v>
      </c>
      <c r="O1548" s="2">
        <f t="shared" si="199"/>
        <v>42925.871527777781</v>
      </c>
      <c r="P1548" s="3">
        <f t="shared" si="200"/>
        <v>0.3509521484375</v>
      </c>
      <c r="Q1548" s="3">
        <f t="shared" si="201"/>
        <v>0.20965576171875</v>
      </c>
      <c r="R1548" s="3">
        <f t="shared" si="202"/>
        <v>24.799173898726451</v>
      </c>
      <c r="S1548" s="3">
        <f t="shared" si="203"/>
        <v>23.269862219182301</v>
      </c>
      <c r="T1548" s="4">
        <f t="shared" si="204"/>
        <v>21.236723287671232</v>
      </c>
      <c r="U1548" s="4">
        <f t="shared" si="205"/>
        <v>2.5625587331231401</v>
      </c>
      <c r="V1548" s="11" t="str">
        <f t="shared" si="206"/>
        <v>533</v>
      </c>
    </row>
    <row r="1549" spans="1:22" x14ac:dyDescent="0.25">
      <c r="A1549" s="6" t="s">
        <v>4655</v>
      </c>
      <c r="B1549" s="6" t="s">
        <v>54</v>
      </c>
      <c r="C1549" s="6" t="s">
        <v>185</v>
      </c>
      <c r="D1549" s="6" t="s">
        <v>152</v>
      </c>
      <c r="E1549" s="6" t="s">
        <v>4656</v>
      </c>
      <c r="F1549" s="6" t="s">
        <v>4657</v>
      </c>
      <c r="G1549" s="6" t="s">
        <v>1781</v>
      </c>
      <c r="H1549">
        <v>47.687899999999999</v>
      </c>
      <c r="I1549">
        <v>-122.25879999999999</v>
      </c>
      <c r="J1549">
        <v>100717</v>
      </c>
      <c r="K1549">
        <v>4070513</v>
      </c>
      <c r="L1549">
        <v>2</v>
      </c>
      <c r="M1549">
        <v>988</v>
      </c>
      <c r="N1549" t="s">
        <v>4658</v>
      </c>
      <c r="O1549" s="2">
        <f t="shared" si="199"/>
        <v>42925.878472222219</v>
      </c>
      <c r="P1549" s="3">
        <f t="shared" si="200"/>
        <v>0.3570556640625</v>
      </c>
      <c r="Q1549" s="3">
        <f t="shared" si="201"/>
        <v>0.21148681640625</v>
      </c>
      <c r="R1549" s="3">
        <f t="shared" si="202"/>
        <v>24.799173898726451</v>
      </c>
      <c r="S1549" s="3">
        <f t="shared" si="203"/>
        <v>22.788845382737577</v>
      </c>
      <c r="T1549" s="4">
        <f t="shared" si="204"/>
        <v>10.95652602739726</v>
      </c>
      <c r="U1549" s="4">
        <f t="shared" si="205"/>
        <v>7.2522468650594325</v>
      </c>
      <c r="V1549" s="11" t="str">
        <f t="shared" si="206"/>
        <v>534</v>
      </c>
    </row>
    <row r="1550" spans="1:22" x14ac:dyDescent="0.25">
      <c r="A1550" s="6" t="s">
        <v>4659</v>
      </c>
      <c r="B1550" s="6" t="s">
        <v>193</v>
      </c>
      <c r="C1550" s="6" t="s">
        <v>184</v>
      </c>
      <c r="D1550" s="6" t="s">
        <v>152</v>
      </c>
      <c r="E1550" s="6" t="s">
        <v>4660</v>
      </c>
      <c r="F1550" s="6" t="s">
        <v>12</v>
      </c>
      <c r="G1550" s="6" t="s">
        <v>1358</v>
      </c>
      <c r="H1550">
        <v>47.687899999999999</v>
      </c>
      <c r="I1550">
        <v>-122.259</v>
      </c>
      <c r="J1550">
        <v>100717</v>
      </c>
      <c r="K1550">
        <v>4170513</v>
      </c>
      <c r="L1550">
        <v>2</v>
      </c>
      <c r="M1550">
        <v>997</v>
      </c>
      <c r="N1550" t="s">
        <v>4661</v>
      </c>
      <c r="O1550" s="2">
        <f t="shared" si="199"/>
        <v>42925.885416666672</v>
      </c>
      <c r="P1550" s="3">
        <f t="shared" si="200"/>
        <v>0.360107421875</v>
      </c>
      <c r="Q1550" s="3">
        <f t="shared" si="201"/>
        <v>0.216064453125</v>
      </c>
      <c r="R1550" s="3">
        <f t="shared" si="202"/>
        <v>24.799173898726451</v>
      </c>
      <c r="S1550" s="3">
        <f t="shared" si="203"/>
        <v>22.432826478790275</v>
      </c>
      <c r="T1550" s="4">
        <f t="shared" si="204"/>
        <v>5.4782630136986299</v>
      </c>
      <c r="U1550" s="4">
        <f t="shared" si="205"/>
        <v>0</v>
      </c>
      <c r="V1550" s="11" t="str">
        <f t="shared" si="206"/>
        <v>535</v>
      </c>
    </row>
    <row r="1551" spans="1:22" x14ac:dyDescent="0.25">
      <c r="A1551" s="6" t="s">
        <v>4662</v>
      </c>
      <c r="B1551" s="6" t="s">
        <v>190</v>
      </c>
      <c r="C1551" s="6" t="s">
        <v>184</v>
      </c>
      <c r="D1551" s="6" t="s">
        <v>152</v>
      </c>
      <c r="E1551" s="6" t="s">
        <v>4663</v>
      </c>
      <c r="F1551" s="6" t="s">
        <v>128</v>
      </c>
      <c r="G1551" s="6" t="s">
        <v>1947</v>
      </c>
      <c r="H1551">
        <v>47.6877</v>
      </c>
      <c r="I1551">
        <v>-122.2589</v>
      </c>
      <c r="J1551">
        <v>100717</v>
      </c>
      <c r="K1551">
        <v>4270613</v>
      </c>
      <c r="L1551">
        <v>3</v>
      </c>
      <c r="M1551">
        <v>950</v>
      </c>
      <c r="N1551" t="s">
        <v>4664</v>
      </c>
      <c r="O1551" s="2">
        <f t="shared" si="199"/>
        <v>42925.892361111109</v>
      </c>
      <c r="P1551" s="3">
        <f t="shared" si="200"/>
        <v>0.3662109375</v>
      </c>
      <c r="Q1551" s="3">
        <f t="shared" si="201"/>
        <v>0.216064453125</v>
      </c>
      <c r="R1551" s="3">
        <f t="shared" si="202"/>
        <v>24.799173898726451</v>
      </c>
      <c r="S1551" s="3">
        <f t="shared" si="203"/>
        <v>21.946352165813835</v>
      </c>
      <c r="T1551" s="4">
        <f t="shared" si="204"/>
        <v>2.4347835616438354</v>
      </c>
      <c r="U1551" s="4">
        <f t="shared" si="205"/>
        <v>2.5625587331231401</v>
      </c>
      <c r="V1551" s="11" t="str">
        <f t="shared" si="206"/>
        <v>536</v>
      </c>
    </row>
    <row r="1552" spans="1:22" x14ac:dyDescent="0.25">
      <c r="A1552" s="6" t="s">
        <v>4665</v>
      </c>
      <c r="B1552" s="6" t="s">
        <v>190</v>
      </c>
      <c r="C1552" s="6" t="s">
        <v>97</v>
      </c>
      <c r="D1552" s="6" t="s">
        <v>152</v>
      </c>
      <c r="E1552" s="6" t="s">
        <v>1208</v>
      </c>
      <c r="F1552" s="6" t="s">
        <v>86</v>
      </c>
      <c r="G1552" s="6" t="s">
        <v>2074</v>
      </c>
      <c r="H1552">
        <v>47.6877</v>
      </c>
      <c r="I1552">
        <v>-122.2589</v>
      </c>
      <c r="J1552">
        <v>100717</v>
      </c>
      <c r="K1552">
        <v>4370512</v>
      </c>
      <c r="L1552">
        <v>2</v>
      </c>
      <c r="M1552">
        <v>910</v>
      </c>
      <c r="N1552" t="s">
        <v>4666</v>
      </c>
      <c r="O1552" s="2">
        <f t="shared" si="199"/>
        <v>42925.899305555555</v>
      </c>
      <c r="P1552" s="3">
        <f t="shared" si="200"/>
        <v>0.3662109375</v>
      </c>
      <c r="Q1552" s="3">
        <f t="shared" si="201"/>
        <v>0.22064208984375</v>
      </c>
      <c r="R1552" s="3">
        <f t="shared" si="202"/>
        <v>24.799173898726451</v>
      </c>
      <c r="S1552" s="3">
        <f t="shared" si="203"/>
        <v>21.51012059957219</v>
      </c>
      <c r="T1552" s="4">
        <f t="shared" si="204"/>
        <v>1.4879232876712329</v>
      </c>
      <c r="U1552" s="4">
        <f t="shared" si="205"/>
        <v>4.4392222748428809</v>
      </c>
      <c r="V1552" s="11" t="str">
        <f t="shared" si="206"/>
        <v>537</v>
      </c>
    </row>
    <row r="1553" spans="1:22" x14ac:dyDescent="0.25">
      <c r="A1553" s="6" t="s">
        <v>4667</v>
      </c>
      <c r="B1553" s="6" t="s">
        <v>80</v>
      </c>
      <c r="C1553" s="6" t="s">
        <v>98</v>
      </c>
      <c r="D1553" s="6" t="s">
        <v>152</v>
      </c>
      <c r="E1553" s="6" t="s">
        <v>4668</v>
      </c>
      <c r="F1553" s="6" t="s">
        <v>224</v>
      </c>
      <c r="G1553" s="6" t="s">
        <v>1947</v>
      </c>
      <c r="H1553">
        <v>47.6877</v>
      </c>
      <c r="I1553">
        <v>-122.25879999999999</v>
      </c>
      <c r="J1553">
        <v>100717</v>
      </c>
      <c r="K1553">
        <v>4470513</v>
      </c>
      <c r="L1553">
        <v>2</v>
      </c>
      <c r="M1553">
        <v>999</v>
      </c>
      <c r="N1553" t="s">
        <v>4669</v>
      </c>
      <c r="O1553" s="2">
        <f t="shared" si="199"/>
        <v>42925.90625</v>
      </c>
      <c r="P1553" s="3">
        <f t="shared" si="200"/>
        <v>0.3692626953125</v>
      </c>
      <c r="Q1553" s="3">
        <f t="shared" si="201"/>
        <v>0.22247314453125</v>
      </c>
      <c r="R1553" s="3">
        <f t="shared" si="202"/>
        <v>24.799173898726451</v>
      </c>
      <c r="S1553" s="3">
        <f t="shared" si="203"/>
        <v>21.252250389031587</v>
      </c>
      <c r="T1553" s="4">
        <f t="shared" si="204"/>
        <v>1.2850246575342466</v>
      </c>
      <c r="U1553" s="4">
        <f t="shared" si="205"/>
        <v>2.5625587331231401</v>
      </c>
      <c r="V1553" s="11" t="str">
        <f t="shared" si="206"/>
        <v>538</v>
      </c>
    </row>
    <row r="1554" spans="1:22" x14ac:dyDescent="0.25">
      <c r="A1554" s="6" t="s">
        <v>4670</v>
      </c>
      <c r="B1554" s="6" t="s">
        <v>7</v>
      </c>
      <c r="C1554" s="6" t="s">
        <v>98</v>
      </c>
      <c r="D1554" s="6" t="s">
        <v>152</v>
      </c>
      <c r="E1554" s="6" t="s">
        <v>3251</v>
      </c>
      <c r="F1554" s="6" t="s">
        <v>17</v>
      </c>
      <c r="G1554" s="6" t="s">
        <v>1947</v>
      </c>
      <c r="H1554">
        <v>47.687800000000003</v>
      </c>
      <c r="I1554">
        <v>-122.259</v>
      </c>
      <c r="J1554">
        <v>100717</v>
      </c>
      <c r="K1554">
        <v>4570613</v>
      </c>
      <c r="L1554">
        <v>3</v>
      </c>
      <c r="M1554">
        <v>997</v>
      </c>
      <c r="N1554" t="s">
        <v>4671</v>
      </c>
      <c r="O1554" s="2">
        <f t="shared" si="199"/>
        <v>42925.913194444445</v>
      </c>
      <c r="P1554" s="3">
        <f t="shared" si="200"/>
        <v>0.372314453125</v>
      </c>
      <c r="Q1554" s="3">
        <f t="shared" si="201"/>
        <v>0.22247314453125</v>
      </c>
      <c r="R1554" s="3">
        <f t="shared" si="202"/>
        <v>24.799173898726451</v>
      </c>
      <c r="S1554" s="3">
        <f t="shared" si="203"/>
        <v>21.158997710574283</v>
      </c>
      <c r="T1554" s="4">
        <f t="shared" si="204"/>
        <v>1.2173917808219177</v>
      </c>
      <c r="U1554" s="4">
        <f t="shared" si="205"/>
        <v>2.5625587331231401</v>
      </c>
      <c r="V1554" s="11" t="str">
        <f t="shared" si="206"/>
        <v>539</v>
      </c>
    </row>
    <row r="1555" spans="1:22" x14ac:dyDescent="0.25">
      <c r="A1555" s="6" t="s">
        <v>4672</v>
      </c>
      <c r="B1555" s="6" t="s">
        <v>23</v>
      </c>
      <c r="C1555" s="6" t="s">
        <v>177</v>
      </c>
      <c r="D1555" s="6" t="s">
        <v>152</v>
      </c>
      <c r="E1555" s="6" t="s">
        <v>1158</v>
      </c>
      <c r="F1555" s="6" t="s">
        <v>17</v>
      </c>
      <c r="G1555" s="6" t="s">
        <v>2074</v>
      </c>
      <c r="H1555">
        <v>47.687800000000003</v>
      </c>
      <c r="I1555">
        <v>-122.2589</v>
      </c>
      <c r="J1555">
        <v>100717</v>
      </c>
      <c r="K1555">
        <v>5070613</v>
      </c>
      <c r="L1555">
        <v>3</v>
      </c>
      <c r="M1555">
        <v>996</v>
      </c>
      <c r="N1555" t="s">
        <v>4673</v>
      </c>
      <c r="O1555" s="2">
        <f t="shared" si="199"/>
        <v>42925.920138888891</v>
      </c>
      <c r="P1555" s="3">
        <f t="shared" si="200"/>
        <v>0.37841796875</v>
      </c>
      <c r="Q1555" s="3">
        <f t="shared" si="201"/>
        <v>0.22705078125</v>
      </c>
      <c r="R1555" s="3">
        <f t="shared" si="202"/>
        <v>24.799173898726451</v>
      </c>
      <c r="S1555" s="3">
        <f t="shared" si="203"/>
        <v>20.990882968557855</v>
      </c>
      <c r="T1555" s="4">
        <f t="shared" si="204"/>
        <v>1.2173917808219177</v>
      </c>
      <c r="U1555" s="4">
        <f t="shared" si="205"/>
        <v>4.4392222748428809</v>
      </c>
      <c r="V1555" s="11" t="str">
        <f t="shared" si="206"/>
        <v>53A</v>
      </c>
    </row>
    <row r="1556" spans="1:22" x14ac:dyDescent="0.25">
      <c r="A1556" s="6" t="s">
        <v>4674</v>
      </c>
      <c r="B1556" s="6" t="s">
        <v>5</v>
      </c>
      <c r="C1556" s="6" t="s">
        <v>250</v>
      </c>
      <c r="D1556" s="6" t="s">
        <v>152</v>
      </c>
      <c r="E1556" s="6" t="s">
        <v>598</v>
      </c>
      <c r="F1556" s="6" t="s">
        <v>17</v>
      </c>
      <c r="G1556" s="6" t="s">
        <v>1947</v>
      </c>
      <c r="H1556">
        <v>47.6877</v>
      </c>
      <c r="I1556">
        <v>-122.2589</v>
      </c>
      <c r="J1556">
        <v>100717</v>
      </c>
      <c r="K1556">
        <v>5170513</v>
      </c>
      <c r="L1556">
        <v>2</v>
      </c>
      <c r="M1556">
        <v>994</v>
      </c>
      <c r="N1556" t="s">
        <v>4675</v>
      </c>
      <c r="O1556" s="2">
        <f t="shared" si="199"/>
        <v>42925.927083333328</v>
      </c>
      <c r="P1556" s="3">
        <f t="shared" si="200"/>
        <v>0.3753662109375</v>
      </c>
      <c r="Q1556" s="3">
        <f t="shared" si="201"/>
        <v>0.2288818359375</v>
      </c>
      <c r="R1556" s="3">
        <f t="shared" si="202"/>
        <v>24.799173898726451</v>
      </c>
      <c r="S1556" s="3">
        <f t="shared" si="203"/>
        <v>20.571770890971834</v>
      </c>
      <c r="T1556" s="4">
        <f t="shared" si="204"/>
        <v>1.2173917808219177</v>
      </c>
      <c r="U1556" s="4">
        <f t="shared" si="205"/>
        <v>2.5625587331231401</v>
      </c>
      <c r="V1556" s="11" t="str">
        <f t="shared" si="206"/>
        <v>53B</v>
      </c>
    </row>
    <row r="1557" spans="1:22" x14ac:dyDescent="0.25">
      <c r="A1557" s="6" t="s">
        <v>4676</v>
      </c>
      <c r="B1557" s="6" t="s">
        <v>182</v>
      </c>
      <c r="C1557" s="6" t="s">
        <v>177</v>
      </c>
      <c r="D1557" s="6" t="s">
        <v>152</v>
      </c>
      <c r="E1557" s="6" t="s">
        <v>657</v>
      </c>
      <c r="F1557" s="6" t="s">
        <v>17</v>
      </c>
      <c r="G1557" s="6" t="s">
        <v>1915</v>
      </c>
      <c r="H1557">
        <v>47.687600000000003</v>
      </c>
      <c r="I1557">
        <v>-122.259</v>
      </c>
      <c r="J1557">
        <v>100717</v>
      </c>
      <c r="K1557">
        <v>5270511</v>
      </c>
      <c r="L1557">
        <v>2</v>
      </c>
      <c r="M1557">
        <v>995</v>
      </c>
      <c r="N1557" t="s">
        <v>4677</v>
      </c>
      <c r="O1557" s="2">
        <f t="shared" si="199"/>
        <v>42925.934027777781</v>
      </c>
      <c r="P1557" s="3">
        <f t="shared" si="200"/>
        <v>0.3814697265625</v>
      </c>
      <c r="Q1557" s="3">
        <f t="shared" si="201"/>
        <v>0.22705078125</v>
      </c>
      <c r="R1557" s="3">
        <f t="shared" si="202"/>
        <v>24.799173898726451</v>
      </c>
      <c r="S1557" s="3">
        <f t="shared" si="203"/>
        <v>20.128714277023846</v>
      </c>
      <c r="T1557" s="4">
        <f t="shared" si="204"/>
        <v>1.2173917808219177</v>
      </c>
      <c r="U1557" s="4">
        <f t="shared" si="205"/>
        <v>3.62430749400795</v>
      </c>
      <c r="V1557" s="11" t="str">
        <f t="shared" si="206"/>
        <v>53C</v>
      </c>
    </row>
    <row r="1558" spans="1:22" x14ac:dyDescent="0.25">
      <c r="A1558" s="6" t="s">
        <v>4678</v>
      </c>
      <c r="B1558" s="6" t="s">
        <v>182</v>
      </c>
      <c r="C1558" s="6" t="s">
        <v>174</v>
      </c>
      <c r="D1558" s="6" t="s">
        <v>152</v>
      </c>
      <c r="E1558" s="6" t="s">
        <v>4679</v>
      </c>
      <c r="F1558" s="6" t="s">
        <v>17</v>
      </c>
      <c r="G1558" s="6" t="s">
        <v>2056</v>
      </c>
      <c r="H1558">
        <v>47.687800000000003</v>
      </c>
      <c r="I1558">
        <v>-122.2589</v>
      </c>
      <c r="J1558">
        <v>100717</v>
      </c>
      <c r="K1558">
        <v>5370814</v>
      </c>
      <c r="L1558">
        <v>5</v>
      </c>
      <c r="M1558">
        <v>988</v>
      </c>
      <c r="N1558" t="s">
        <v>4680</v>
      </c>
      <c r="O1558" s="2">
        <f t="shared" si="199"/>
        <v>42925.940972222219</v>
      </c>
      <c r="P1558" s="3">
        <f t="shared" si="200"/>
        <v>0.3814697265625</v>
      </c>
      <c r="Q1558" s="3">
        <f t="shared" si="201"/>
        <v>0.22979736328125</v>
      </c>
      <c r="R1558" s="3">
        <f t="shared" si="202"/>
        <v>24.799173898726451</v>
      </c>
      <c r="S1558" s="3">
        <f t="shared" si="203"/>
        <v>19.801280091643093</v>
      </c>
      <c r="T1558" s="4">
        <f t="shared" si="204"/>
        <v>1.2173917808219177</v>
      </c>
      <c r="U1558" s="4">
        <f t="shared" si="205"/>
        <v>5.1264000819477049</v>
      </c>
      <c r="V1558" s="11" t="str">
        <f t="shared" si="206"/>
        <v>53D</v>
      </c>
    </row>
    <row r="1559" spans="1:22" x14ac:dyDescent="0.25">
      <c r="A1559" s="6" t="s">
        <v>4681</v>
      </c>
      <c r="B1559" s="6" t="s">
        <v>182</v>
      </c>
      <c r="C1559" s="6" t="s">
        <v>174</v>
      </c>
      <c r="D1559" s="6" t="s">
        <v>152</v>
      </c>
      <c r="E1559" s="6" t="s">
        <v>1022</v>
      </c>
      <c r="F1559" s="6" t="s">
        <v>17</v>
      </c>
      <c r="G1559" s="6" t="s">
        <v>2074</v>
      </c>
      <c r="H1559">
        <v>47.6877</v>
      </c>
      <c r="I1559">
        <v>-122.2589</v>
      </c>
      <c r="J1559">
        <v>100717</v>
      </c>
      <c r="K1559">
        <v>5470812</v>
      </c>
      <c r="L1559">
        <v>5</v>
      </c>
      <c r="M1559">
        <v>992</v>
      </c>
      <c r="N1559" t="s">
        <v>4682</v>
      </c>
      <c r="O1559" s="2">
        <f t="shared" si="199"/>
        <v>42925.947916666672</v>
      </c>
      <c r="P1559" s="3">
        <f t="shared" si="200"/>
        <v>0.3814697265625</v>
      </c>
      <c r="Q1559" s="3">
        <f t="shared" si="201"/>
        <v>0.22979736328125</v>
      </c>
      <c r="R1559" s="3">
        <f t="shared" si="202"/>
        <v>24.799173898726451</v>
      </c>
      <c r="S1559" s="3">
        <f t="shared" si="203"/>
        <v>19.628443731136201</v>
      </c>
      <c r="T1559" s="4">
        <f t="shared" si="204"/>
        <v>1.2173917808219177</v>
      </c>
      <c r="U1559" s="4">
        <f t="shared" si="205"/>
        <v>4.4392222748428809</v>
      </c>
      <c r="V1559" s="11" t="str">
        <f t="shared" si="206"/>
        <v>53E</v>
      </c>
    </row>
    <row r="1560" spans="1:22" x14ac:dyDescent="0.25">
      <c r="A1560" s="6" t="s">
        <v>4683</v>
      </c>
      <c r="B1560" s="6" t="s">
        <v>22</v>
      </c>
      <c r="C1560" s="6" t="s">
        <v>172</v>
      </c>
      <c r="D1560" s="6" t="s">
        <v>152</v>
      </c>
      <c r="E1560" s="6" t="s">
        <v>837</v>
      </c>
      <c r="F1560" s="6" t="s">
        <v>17</v>
      </c>
      <c r="G1560" s="6" t="s">
        <v>2402</v>
      </c>
      <c r="H1560">
        <v>47.6877</v>
      </c>
      <c r="I1560">
        <v>-122.2589</v>
      </c>
      <c r="J1560">
        <v>100717</v>
      </c>
      <c r="K1560">
        <v>5570814</v>
      </c>
      <c r="L1560">
        <v>5</v>
      </c>
      <c r="M1560">
        <v>881</v>
      </c>
      <c r="N1560" t="s">
        <v>4684</v>
      </c>
      <c r="O1560" s="2">
        <f t="shared" si="199"/>
        <v>42925.954861111109</v>
      </c>
      <c r="P1560" s="3">
        <f t="shared" si="200"/>
        <v>0.3875732421875</v>
      </c>
      <c r="Q1560" s="3">
        <f t="shared" si="201"/>
        <v>0.2325439453125</v>
      </c>
      <c r="R1560" s="3">
        <f t="shared" si="202"/>
        <v>24.799173898726451</v>
      </c>
      <c r="S1560" s="3">
        <f t="shared" si="203"/>
        <v>19.469764769398751</v>
      </c>
      <c r="T1560" s="4">
        <f t="shared" si="204"/>
        <v>1.2173917808219177</v>
      </c>
      <c r="U1560" s="4">
        <f t="shared" si="205"/>
        <v>8.1096144559941834</v>
      </c>
      <c r="V1560" s="11" t="str">
        <f t="shared" si="206"/>
        <v>53F</v>
      </c>
    </row>
    <row r="1561" spans="1:22" x14ac:dyDescent="0.25">
      <c r="A1561" s="6" t="s">
        <v>4685</v>
      </c>
      <c r="B1561" s="6" t="s">
        <v>180</v>
      </c>
      <c r="C1561" s="6" t="s">
        <v>171</v>
      </c>
      <c r="D1561" s="6" t="s">
        <v>152</v>
      </c>
      <c r="E1561" s="6" t="s">
        <v>4686</v>
      </c>
      <c r="F1561" s="6" t="s">
        <v>17</v>
      </c>
      <c r="G1561" s="6" t="s">
        <v>2360</v>
      </c>
      <c r="H1561">
        <v>47.6877</v>
      </c>
      <c r="I1561">
        <v>-122.2589</v>
      </c>
      <c r="J1561">
        <v>100717</v>
      </c>
      <c r="K1561">
        <v>6071012</v>
      </c>
      <c r="L1561">
        <v>7</v>
      </c>
      <c r="M1561">
        <v>987</v>
      </c>
      <c r="N1561" t="s">
        <v>4687</v>
      </c>
      <c r="O1561" s="2">
        <f t="shared" si="199"/>
        <v>42925.961805555555</v>
      </c>
      <c r="P1561" s="3">
        <f t="shared" si="200"/>
        <v>0.384521484375</v>
      </c>
      <c r="Q1561" s="3">
        <f t="shared" si="201"/>
        <v>0.23345947265625</v>
      </c>
      <c r="R1561" s="3">
        <f t="shared" si="202"/>
        <v>24.799173898726451</v>
      </c>
      <c r="S1561" s="3">
        <f t="shared" si="203"/>
        <v>19.409804009177094</v>
      </c>
      <c r="T1561" s="4">
        <f t="shared" si="204"/>
        <v>1.2173917808219177</v>
      </c>
      <c r="U1561" s="4">
        <f t="shared" si="205"/>
        <v>6.7832889062333557</v>
      </c>
      <c r="V1561" s="11" t="str">
        <f t="shared" si="206"/>
        <v>540</v>
      </c>
    </row>
    <row r="1562" spans="1:22" x14ac:dyDescent="0.25">
      <c r="A1562" s="6" t="s">
        <v>4688</v>
      </c>
      <c r="B1562" s="6" t="s">
        <v>182</v>
      </c>
      <c r="C1562" s="6" t="s">
        <v>172</v>
      </c>
      <c r="D1562" s="6" t="s">
        <v>152</v>
      </c>
      <c r="E1562" s="6" t="s">
        <v>4686</v>
      </c>
      <c r="F1562" s="6" t="s">
        <v>17</v>
      </c>
      <c r="G1562" s="6" t="s">
        <v>2102</v>
      </c>
      <c r="H1562">
        <v>47.6875</v>
      </c>
      <c r="I1562">
        <v>-122.2589</v>
      </c>
      <c r="J1562">
        <v>100717</v>
      </c>
      <c r="K1562">
        <v>6170709</v>
      </c>
      <c r="L1562">
        <v>4</v>
      </c>
      <c r="M1562">
        <v>988</v>
      </c>
      <c r="N1562" t="s">
        <v>4689</v>
      </c>
      <c r="O1562" s="2">
        <f t="shared" si="199"/>
        <v>42925.96875</v>
      </c>
      <c r="P1562" s="3">
        <f t="shared" si="200"/>
        <v>0.3814697265625</v>
      </c>
      <c r="Q1562" s="3">
        <f t="shared" si="201"/>
        <v>0.2325439453125</v>
      </c>
      <c r="R1562" s="3">
        <f t="shared" si="202"/>
        <v>24.799173898726451</v>
      </c>
      <c r="S1562" s="3">
        <f t="shared" si="203"/>
        <v>19.409804009177094</v>
      </c>
      <c r="T1562" s="4">
        <f t="shared" si="204"/>
        <v>1.2173917808219177</v>
      </c>
      <c r="U1562" s="4">
        <f t="shared" si="205"/>
        <v>7.6928124515598792</v>
      </c>
      <c r="V1562" s="11" t="str">
        <f t="shared" si="206"/>
        <v>541</v>
      </c>
    </row>
    <row r="1563" spans="1:22" x14ac:dyDescent="0.25">
      <c r="A1563" s="6" t="s">
        <v>4690</v>
      </c>
      <c r="B1563" s="6" t="s">
        <v>182</v>
      </c>
      <c r="C1563" s="6" t="s">
        <v>99</v>
      </c>
      <c r="D1563" s="6" t="s">
        <v>152</v>
      </c>
      <c r="E1563" s="6" t="s">
        <v>4691</v>
      </c>
      <c r="F1563" s="6" t="s">
        <v>17</v>
      </c>
      <c r="G1563" s="6" t="s">
        <v>1947</v>
      </c>
      <c r="H1563">
        <v>47.6875</v>
      </c>
      <c r="I1563">
        <v>-122.2589</v>
      </c>
      <c r="J1563">
        <v>100717</v>
      </c>
      <c r="K1563">
        <v>6270909</v>
      </c>
      <c r="L1563">
        <v>6</v>
      </c>
      <c r="M1563">
        <v>996</v>
      </c>
      <c r="N1563" t="s">
        <v>4692</v>
      </c>
      <c r="O1563" s="2">
        <f t="shared" si="199"/>
        <v>42925.975694444445</v>
      </c>
      <c r="P1563" s="3">
        <f t="shared" si="200"/>
        <v>0.3814697265625</v>
      </c>
      <c r="Q1563" s="3">
        <f t="shared" si="201"/>
        <v>0.23162841796875</v>
      </c>
      <c r="R1563" s="3">
        <f t="shared" si="202"/>
        <v>24.799173898726451</v>
      </c>
      <c r="S1563" s="3">
        <f t="shared" si="203"/>
        <v>19.419259233256128</v>
      </c>
      <c r="T1563" s="4">
        <f t="shared" si="204"/>
        <v>1.2173917808219177</v>
      </c>
      <c r="U1563" s="4">
        <f t="shared" si="205"/>
        <v>2.5625587331231401</v>
      </c>
      <c r="V1563" s="11" t="str">
        <f t="shared" si="206"/>
        <v>542</v>
      </c>
    </row>
    <row r="1564" spans="1:22" x14ac:dyDescent="0.25">
      <c r="A1564" s="6" t="s">
        <v>4693</v>
      </c>
      <c r="B1564" s="6" t="s">
        <v>182</v>
      </c>
      <c r="C1564" s="6" t="s">
        <v>174</v>
      </c>
      <c r="D1564" s="6" t="s">
        <v>152</v>
      </c>
      <c r="E1564" s="6" t="s">
        <v>696</v>
      </c>
      <c r="F1564" s="6" t="s">
        <v>17</v>
      </c>
      <c r="G1564" s="6" t="s">
        <v>1947</v>
      </c>
      <c r="H1564">
        <v>47.6875</v>
      </c>
      <c r="I1564">
        <v>-122.259</v>
      </c>
      <c r="J1564">
        <v>100717</v>
      </c>
      <c r="K1564">
        <v>6370809</v>
      </c>
      <c r="L1564">
        <v>5</v>
      </c>
      <c r="M1564">
        <v>850</v>
      </c>
      <c r="N1564" t="s">
        <v>4694</v>
      </c>
      <c r="O1564" s="2">
        <f t="shared" si="199"/>
        <v>42925.982638888891</v>
      </c>
      <c r="P1564" s="3">
        <f t="shared" si="200"/>
        <v>0.3814697265625</v>
      </c>
      <c r="Q1564" s="3">
        <f t="shared" si="201"/>
        <v>0.22979736328125</v>
      </c>
      <c r="R1564" s="3">
        <f t="shared" si="202"/>
        <v>24.799173898726451</v>
      </c>
      <c r="S1564" s="3">
        <f t="shared" si="203"/>
        <v>19.412955240460178</v>
      </c>
      <c r="T1564" s="4">
        <f t="shared" si="204"/>
        <v>1.2173917808219177</v>
      </c>
      <c r="U1564" s="4">
        <f t="shared" si="205"/>
        <v>2.5625587331231401</v>
      </c>
      <c r="V1564" s="11" t="str">
        <f t="shared" si="206"/>
        <v>543</v>
      </c>
    </row>
    <row r="1565" spans="1:22" x14ac:dyDescent="0.25">
      <c r="A1565" s="6" t="s">
        <v>4695</v>
      </c>
      <c r="B1565" s="6" t="s">
        <v>182</v>
      </c>
      <c r="C1565" s="6" t="s">
        <v>250</v>
      </c>
      <c r="D1565" s="6" t="s">
        <v>152</v>
      </c>
      <c r="E1565" s="6" t="s">
        <v>4696</v>
      </c>
      <c r="F1565" s="6" t="s">
        <v>17</v>
      </c>
      <c r="G1565" s="6" t="s">
        <v>1358</v>
      </c>
      <c r="H1565">
        <v>47.6875</v>
      </c>
      <c r="I1565">
        <v>-122.2589</v>
      </c>
      <c r="J1565">
        <v>100717</v>
      </c>
      <c r="K1565">
        <v>6471209</v>
      </c>
      <c r="L1565">
        <v>9</v>
      </c>
      <c r="M1565">
        <v>994</v>
      </c>
      <c r="N1565" t="s">
        <v>4697</v>
      </c>
      <c r="O1565" s="2">
        <f t="shared" si="199"/>
        <v>42925.989583333328</v>
      </c>
      <c r="P1565" s="3">
        <f t="shared" si="200"/>
        <v>0.3814697265625</v>
      </c>
      <c r="Q1565" s="3">
        <f t="shared" si="201"/>
        <v>0.2288818359375</v>
      </c>
      <c r="R1565" s="3">
        <f t="shared" si="202"/>
        <v>24.799173898726451</v>
      </c>
      <c r="S1565" s="3">
        <f t="shared" si="203"/>
        <v>19.3814658529962</v>
      </c>
      <c r="T1565" s="4">
        <f t="shared" si="204"/>
        <v>1.2173917808219177</v>
      </c>
      <c r="U1565" s="4">
        <f t="shared" si="205"/>
        <v>0</v>
      </c>
      <c r="V1565" s="11" t="str">
        <f t="shared" si="206"/>
        <v>544</v>
      </c>
    </row>
    <row r="1566" spans="1:22" x14ac:dyDescent="0.25">
      <c r="A1566" s="6" t="s">
        <v>4698</v>
      </c>
      <c r="B1566" s="6" t="s">
        <v>180</v>
      </c>
      <c r="C1566" s="6" t="s">
        <v>175</v>
      </c>
      <c r="D1566" s="6" t="s">
        <v>152</v>
      </c>
      <c r="E1566" s="6" t="s">
        <v>724</v>
      </c>
      <c r="F1566" s="6" t="s">
        <v>17</v>
      </c>
      <c r="G1566" s="6" t="s">
        <v>1358</v>
      </c>
      <c r="H1566">
        <v>47.6875</v>
      </c>
      <c r="I1566">
        <v>-122.2589</v>
      </c>
      <c r="J1566">
        <v>100717</v>
      </c>
      <c r="K1566">
        <v>6573300</v>
      </c>
      <c r="L1566">
        <v>30</v>
      </c>
      <c r="M1566">
        <v>911</v>
      </c>
      <c r="N1566" t="s">
        <v>4699</v>
      </c>
      <c r="O1566" s="2">
        <f t="shared" si="199"/>
        <v>42925.996527777781</v>
      </c>
      <c r="P1566" s="3">
        <f t="shared" si="200"/>
        <v>0.384521484375</v>
      </c>
      <c r="Q1566" s="3">
        <f t="shared" si="201"/>
        <v>0.230712890625</v>
      </c>
      <c r="R1566" s="3">
        <f t="shared" si="202"/>
        <v>24.799173898726451</v>
      </c>
      <c r="S1566" s="3">
        <f t="shared" si="203"/>
        <v>19.328050504365649</v>
      </c>
      <c r="T1566" s="4">
        <f t="shared" si="204"/>
        <v>1.2173917808219177</v>
      </c>
      <c r="U1566" s="4">
        <f t="shared" si="205"/>
        <v>0</v>
      </c>
      <c r="V1566" s="11" t="str">
        <f t="shared" si="206"/>
        <v>545</v>
      </c>
    </row>
    <row r="1567" spans="1:22" x14ac:dyDescent="0.25">
      <c r="A1567" s="6" t="s">
        <v>4700</v>
      </c>
      <c r="B1567" s="6" t="s">
        <v>182</v>
      </c>
      <c r="C1567" s="6" t="s">
        <v>175</v>
      </c>
      <c r="D1567" s="6" t="s">
        <v>152</v>
      </c>
      <c r="E1567" s="6" t="s">
        <v>4701</v>
      </c>
      <c r="F1567" s="6" t="s">
        <v>17</v>
      </c>
      <c r="G1567" s="6" t="s">
        <v>1915</v>
      </c>
      <c r="H1567">
        <v>47.6877</v>
      </c>
      <c r="I1567">
        <v>-122.2589</v>
      </c>
      <c r="J1567">
        <v>100717</v>
      </c>
      <c r="K1567">
        <v>7071613</v>
      </c>
      <c r="L1567">
        <v>13</v>
      </c>
      <c r="M1567">
        <v>975</v>
      </c>
      <c r="N1567" t="s">
        <v>4702</v>
      </c>
      <c r="O1567" s="2">
        <f t="shared" si="199"/>
        <v>42926.003472222219</v>
      </c>
      <c r="P1567" s="3">
        <f t="shared" si="200"/>
        <v>0.3814697265625</v>
      </c>
      <c r="Q1567" s="3">
        <f t="shared" si="201"/>
        <v>0.230712890625</v>
      </c>
      <c r="R1567" s="3">
        <f t="shared" si="202"/>
        <v>24.799173898726451</v>
      </c>
      <c r="S1567" s="3">
        <f t="shared" si="203"/>
        <v>19.243514523828708</v>
      </c>
      <c r="T1567" s="4">
        <f t="shared" si="204"/>
        <v>1.2173917808219177</v>
      </c>
      <c r="U1567" s="4">
        <f t="shared" si="205"/>
        <v>3.62430749400795</v>
      </c>
      <c r="V1567" s="11" t="str">
        <f t="shared" si="206"/>
        <v>546</v>
      </c>
    </row>
    <row r="1568" spans="1:22" x14ac:dyDescent="0.25">
      <c r="A1568" s="6" t="s">
        <v>4703</v>
      </c>
      <c r="B1568" s="6" t="s">
        <v>180</v>
      </c>
      <c r="C1568" s="6" t="s">
        <v>139</v>
      </c>
      <c r="D1568" s="6" t="s">
        <v>152</v>
      </c>
      <c r="E1568" s="6" t="s">
        <v>4704</v>
      </c>
      <c r="F1568" s="6" t="s">
        <v>17</v>
      </c>
      <c r="G1568" s="6" t="s">
        <v>3783</v>
      </c>
      <c r="H1568">
        <v>47.6877</v>
      </c>
      <c r="I1568">
        <v>-122.2589</v>
      </c>
      <c r="J1568">
        <v>100717</v>
      </c>
      <c r="K1568">
        <v>7170712</v>
      </c>
      <c r="L1568">
        <v>4</v>
      </c>
      <c r="M1568">
        <v>995</v>
      </c>
      <c r="N1568" t="s">
        <v>4705</v>
      </c>
      <c r="O1568" s="2">
        <f t="shared" si="199"/>
        <v>42926.010416666672</v>
      </c>
      <c r="P1568" s="3">
        <f t="shared" si="200"/>
        <v>0.384521484375</v>
      </c>
      <c r="Q1568" s="3">
        <f t="shared" si="201"/>
        <v>0.22796630859375</v>
      </c>
      <c r="R1568" s="3">
        <f t="shared" si="202"/>
        <v>24.799173898726451</v>
      </c>
      <c r="S1568" s="3">
        <f t="shared" si="203"/>
        <v>19.109636983110477</v>
      </c>
      <c r="T1568" s="4">
        <f t="shared" si="204"/>
        <v>1.2173917808219177</v>
      </c>
      <c r="U1568" s="4">
        <f t="shared" si="205"/>
        <v>9.9363670721407207</v>
      </c>
      <c r="V1568" s="11" t="str">
        <f t="shared" si="206"/>
        <v>547</v>
      </c>
    </row>
    <row r="1569" spans="1:22" x14ac:dyDescent="0.25">
      <c r="A1569" s="6" t="s">
        <v>4706</v>
      </c>
      <c r="B1569" s="6" t="s">
        <v>180</v>
      </c>
      <c r="C1569" s="6" t="s">
        <v>175</v>
      </c>
      <c r="D1569" s="6" t="s">
        <v>152</v>
      </c>
      <c r="E1569" s="6" t="s">
        <v>4707</v>
      </c>
      <c r="F1569" s="6" t="s">
        <v>17</v>
      </c>
      <c r="G1569" s="6" t="s">
        <v>1947</v>
      </c>
      <c r="H1569">
        <v>47.6877</v>
      </c>
      <c r="I1569">
        <v>-122.2589</v>
      </c>
      <c r="J1569">
        <v>100717</v>
      </c>
      <c r="K1569">
        <v>7270812</v>
      </c>
      <c r="L1569">
        <v>5</v>
      </c>
      <c r="M1569">
        <v>852</v>
      </c>
      <c r="N1569" t="s">
        <v>4708</v>
      </c>
      <c r="O1569" s="2">
        <f t="shared" si="199"/>
        <v>42926.017361111109</v>
      </c>
      <c r="P1569" s="3">
        <f t="shared" si="200"/>
        <v>0.384521484375</v>
      </c>
      <c r="Q1569" s="3">
        <f t="shared" si="201"/>
        <v>0.230712890625</v>
      </c>
      <c r="R1569" s="3">
        <f t="shared" si="202"/>
        <v>24.799173898726451</v>
      </c>
      <c r="S1569" s="3">
        <f t="shared" si="203"/>
        <v>18.939731257414735</v>
      </c>
      <c r="T1569" s="4">
        <f t="shared" si="204"/>
        <v>1.2173917808219177</v>
      </c>
      <c r="U1569" s="4">
        <f t="shared" si="205"/>
        <v>2.5625587331231401</v>
      </c>
      <c r="V1569" s="11" t="str">
        <f t="shared" si="206"/>
        <v>548</v>
      </c>
    </row>
    <row r="1570" spans="1:22" x14ac:dyDescent="0.25">
      <c r="A1570" s="6" t="s">
        <v>4709</v>
      </c>
      <c r="B1570" s="6" t="s">
        <v>180</v>
      </c>
      <c r="C1570" s="6" t="s">
        <v>175</v>
      </c>
      <c r="D1570" s="6" t="s">
        <v>152</v>
      </c>
      <c r="E1570" s="6" t="s">
        <v>4710</v>
      </c>
      <c r="F1570" s="6" t="s">
        <v>17</v>
      </c>
      <c r="G1570" s="6" t="s">
        <v>2323</v>
      </c>
      <c r="H1570">
        <v>47.6877</v>
      </c>
      <c r="I1570">
        <v>-122.259</v>
      </c>
      <c r="J1570">
        <v>100717</v>
      </c>
      <c r="K1570">
        <v>7370813</v>
      </c>
      <c r="L1570">
        <v>5</v>
      </c>
      <c r="M1570">
        <v>992</v>
      </c>
      <c r="N1570" t="s">
        <v>4711</v>
      </c>
      <c r="O1570" s="2">
        <f t="shared" si="199"/>
        <v>42926.024305555555</v>
      </c>
      <c r="P1570" s="3">
        <f t="shared" si="200"/>
        <v>0.384521484375</v>
      </c>
      <c r="Q1570" s="3">
        <f t="shared" si="201"/>
        <v>0.230712890625</v>
      </c>
      <c r="R1570" s="3">
        <f t="shared" si="202"/>
        <v>24.799173898726451</v>
      </c>
      <c r="S1570" s="3">
        <f t="shared" si="203"/>
        <v>18.814034190183747</v>
      </c>
      <c r="T1570" s="4">
        <f t="shared" si="204"/>
        <v>1.2173917808219177</v>
      </c>
      <c r="U1570" s="4">
        <f t="shared" si="205"/>
        <v>6.2795806410970254</v>
      </c>
      <c r="V1570" s="11" t="str">
        <f t="shared" si="206"/>
        <v>549</v>
      </c>
    </row>
    <row r="1571" spans="1:22" x14ac:dyDescent="0.25">
      <c r="A1571" s="6" t="s">
        <v>4712</v>
      </c>
      <c r="B1571" s="6" t="s">
        <v>180</v>
      </c>
      <c r="C1571" s="6" t="s">
        <v>250</v>
      </c>
      <c r="D1571" s="6" t="s">
        <v>152</v>
      </c>
      <c r="E1571" s="6" t="s">
        <v>4713</v>
      </c>
      <c r="F1571" s="6" t="s">
        <v>17</v>
      </c>
      <c r="G1571" s="6" t="s">
        <v>1947</v>
      </c>
      <c r="H1571">
        <v>47.687800000000003</v>
      </c>
      <c r="I1571">
        <v>-122.259</v>
      </c>
      <c r="J1571">
        <v>100717</v>
      </c>
      <c r="K1571">
        <v>7470712</v>
      </c>
      <c r="L1571">
        <v>4</v>
      </c>
      <c r="M1571">
        <v>994</v>
      </c>
      <c r="N1571" t="s">
        <v>4714</v>
      </c>
      <c r="O1571" s="2">
        <f t="shared" si="199"/>
        <v>42926.03125</v>
      </c>
      <c r="P1571" s="3">
        <f t="shared" si="200"/>
        <v>0.384521484375</v>
      </c>
      <c r="Q1571" s="3">
        <f t="shared" si="201"/>
        <v>0.2288818359375</v>
      </c>
      <c r="R1571" s="3">
        <f t="shared" si="202"/>
        <v>24.799173898726451</v>
      </c>
      <c r="S1571" s="3">
        <f t="shared" si="203"/>
        <v>18.728657682017001</v>
      </c>
      <c r="T1571" s="4">
        <f t="shared" si="204"/>
        <v>1.2173917808219177</v>
      </c>
      <c r="U1571" s="4">
        <f t="shared" si="205"/>
        <v>2.5625587331231401</v>
      </c>
      <c r="V1571" s="11" t="str">
        <f t="shared" si="206"/>
        <v>54A</v>
      </c>
    </row>
    <row r="1572" spans="1:22" x14ac:dyDescent="0.25">
      <c r="A1572" s="6" t="s">
        <v>4715</v>
      </c>
      <c r="B1572" s="6" t="s">
        <v>182</v>
      </c>
      <c r="C1572" s="6" t="s">
        <v>250</v>
      </c>
      <c r="D1572" s="6" t="s">
        <v>152</v>
      </c>
      <c r="E1572" s="6" t="s">
        <v>4716</v>
      </c>
      <c r="F1572" s="6" t="s">
        <v>224</v>
      </c>
      <c r="G1572" s="6" t="s">
        <v>1947</v>
      </c>
      <c r="H1572">
        <v>47.6877</v>
      </c>
      <c r="I1572">
        <v>-122.259</v>
      </c>
      <c r="J1572">
        <v>100717</v>
      </c>
      <c r="K1572">
        <v>7570713</v>
      </c>
      <c r="L1572">
        <v>4</v>
      </c>
      <c r="M1572">
        <v>969</v>
      </c>
      <c r="N1572" t="s">
        <v>4717</v>
      </c>
      <c r="O1572" s="2">
        <f t="shared" si="199"/>
        <v>42926.038194444445</v>
      </c>
      <c r="P1572" s="3">
        <f t="shared" si="200"/>
        <v>0.3814697265625</v>
      </c>
      <c r="Q1572" s="3">
        <f t="shared" si="201"/>
        <v>0.2288818359375</v>
      </c>
      <c r="R1572" s="3">
        <f t="shared" si="202"/>
        <v>24.799173898726451</v>
      </c>
      <c r="S1572" s="3">
        <f t="shared" si="203"/>
        <v>18.649714527012009</v>
      </c>
      <c r="T1572" s="4">
        <f t="shared" si="204"/>
        <v>1.2850246575342466</v>
      </c>
      <c r="U1572" s="4">
        <f t="shared" si="205"/>
        <v>2.5625587331231401</v>
      </c>
      <c r="V1572" s="11" t="str">
        <f t="shared" si="206"/>
        <v>54B</v>
      </c>
    </row>
    <row r="1573" spans="1:22" x14ac:dyDescent="0.25">
      <c r="A1573" s="6" t="s">
        <v>4718</v>
      </c>
      <c r="B1573" s="6" t="s">
        <v>180</v>
      </c>
      <c r="C1573" s="6" t="s">
        <v>174</v>
      </c>
      <c r="D1573" s="6" t="s">
        <v>152</v>
      </c>
      <c r="E1573" s="6" t="s">
        <v>4719</v>
      </c>
      <c r="F1573" s="6" t="s">
        <v>224</v>
      </c>
      <c r="G1573" s="6" t="s">
        <v>1947</v>
      </c>
      <c r="H1573">
        <v>47.687800000000003</v>
      </c>
      <c r="I1573">
        <v>-122.2589</v>
      </c>
      <c r="J1573">
        <v>100717</v>
      </c>
      <c r="K1573">
        <v>8071800</v>
      </c>
      <c r="L1573">
        <v>15</v>
      </c>
      <c r="M1573">
        <v>966</v>
      </c>
      <c r="N1573" t="s">
        <v>4720</v>
      </c>
      <c r="O1573" s="2">
        <f t="shared" si="199"/>
        <v>42926.045138888891</v>
      </c>
      <c r="P1573" s="3">
        <f t="shared" si="200"/>
        <v>0.384521484375</v>
      </c>
      <c r="Q1573" s="3">
        <f t="shared" si="201"/>
        <v>0.22979736328125</v>
      </c>
      <c r="R1573" s="3">
        <f t="shared" si="202"/>
        <v>24.799173898726451</v>
      </c>
      <c r="S1573" s="3">
        <f t="shared" si="203"/>
        <v>18.453751660125874</v>
      </c>
      <c r="T1573" s="4">
        <f t="shared" si="204"/>
        <v>1.2850246575342466</v>
      </c>
      <c r="U1573" s="4">
        <f t="shared" si="205"/>
        <v>2.5625587331231401</v>
      </c>
      <c r="V1573" s="11" t="str">
        <f t="shared" si="206"/>
        <v>54C</v>
      </c>
    </row>
    <row r="1574" spans="1:22" x14ac:dyDescent="0.25">
      <c r="A1574" s="6" t="s">
        <v>4721</v>
      </c>
      <c r="B1574" s="6" t="s">
        <v>182</v>
      </c>
      <c r="C1574" s="6" t="s">
        <v>175</v>
      </c>
      <c r="D1574" s="6" t="s">
        <v>152</v>
      </c>
      <c r="E1574" s="6" t="s">
        <v>4722</v>
      </c>
      <c r="F1574" s="6" t="s">
        <v>224</v>
      </c>
      <c r="G1574" s="6" t="s">
        <v>1358</v>
      </c>
      <c r="H1574">
        <v>47.6877</v>
      </c>
      <c r="I1574">
        <v>-122.25879999999999</v>
      </c>
      <c r="J1574">
        <v>100717</v>
      </c>
      <c r="K1574">
        <v>8170812</v>
      </c>
      <c r="L1574">
        <v>5</v>
      </c>
      <c r="M1574">
        <v>989</v>
      </c>
      <c r="N1574" t="s">
        <v>4723</v>
      </c>
      <c r="O1574" s="2">
        <f t="shared" si="199"/>
        <v>42926.052083333328</v>
      </c>
      <c r="P1574" s="3">
        <f t="shared" si="200"/>
        <v>0.3814697265625</v>
      </c>
      <c r="Q1574" s="3">
        <f t="shared" si="201"/>
        <v>0.230712890625</v>
      </c>
      <c r="R1574" s="3">
        <f t="shared" si="202"/>
        <v>24.799173898726451</v>
      </c>
      <c r="S1574" s="3">
        <f t="shared" si="203"/>
        <v>18.194527897647049</v>
      </c>
      <c r="T1574" s="4">
        <f t="shared" si="204"/>
        <v>1.2850246575342466</v>
      </c>
      <c r="U1574" s="4">
        <f t="shared" si="205"/>
        <v>0</v>
      </c>
      <c r="V1574" s="11" t="str">
        <f t="shared" si="206"/>
        <v>54D</v>
      </c>
    </row>
    <row r="1575" spans="1:22" x14ac:dyDescent="0.25">
      <c r="A1575" s="6" t="s">
        <v>4724</v>
      </c>
      <c r="B1575" s="6" t="s">
        <v>180</v>
      </c>
      <c r="C1575" s="6" t="s">
        <v>175</v>
      </c>
      <c r="D1575" s="6" t="s">
        <v>152</v>
      </c>
      <c r="E1575" s="6" t="s">
        <v>4725</v>
      </c>
      <c r="F1575" s="6" t="s">
        <v>224</v>
      </c>
      <c r="G1575" s="6" t="s">
        <v>1358</v>
      </c>
      <c r="H1575">
        <v>47.6877</v>
      </c>
      <c r="I1575">
        <v>-122.2589</v>
      </c>
      <c r="J1575">
        <v>100717</v>
      </c>
      <c r="K1575">
        <v>8271413</v>
      </c>
      <c r="L1575">
        <v>11</v>
      </c>
      <c r="M1575">
        <v>993</v>
      </c>
      <c r="N1575" t="s">
        <v>4726</v>
      </c>
      <c r="O1575" s="2">
        <f t="shared" si="199"/>
        <v>42926.059027777781</v>
      </c>
      <c r="P1575" s="3">
        <f t="shared" si="200"/>
        <v>0.384521484375</v>
      </c>
      <c r="Q1575" s="3">
        <f t="shared" si="201"/>
        <v>0.230712890625</v>
      </c>
      <c r="R1575" s="3">
        <f t="shared" si="202"/>
        <v>24.799173898726451</v>
      </c>
      <c r="S1575" s="3">
        <f t="shared" si="203"/>
        <v>18.044168507741063</v>
      </c>
      <c r="T1575" s="4">
        <f t="shared" si="204"/>
        <v>1.2850246575342466</v>
      </c>
      <c r="U1575" s="4">
        <f t="shared" si="205"/>
        <v>0</v>
      </c>
      <c r="V1575" s="11" t="str">
        <f t="shared" si="206"/>
        <v>54E</v>
      </c>
    </row>
    <row r="1576" spans="1:22" x14ac:dyDescent="0.25">
      <c r="A1576" s="6" t="s">
        <v>4727</v>
      </c>
      <c r="B1576" s="6" t="s">
        <v>22</v>
      </c>
      <c r="C1576" s="6" t="s">
        <v>171</v>
      </c>
      <c r="D1576" s="6" t="s">
        <v>152</v>
      </c>
      <c r="E1576" s="6" t="s">
        <v>4728</v>
      </c>
      <c r="F1576" s="6" t="s">
        <v>224</v>
      </c>
      <c r="G1576" s="6" t="s">
        <v>1358</v>
      </c>
      <c r="H1576">
        <v>47.687800000000003</v>
      </c>
      <c r="I1576">
        <v>-122.259</v>
      </c>
      <c r="J1576">
        <v>100717</v>
      </c>
      <c r="K1576">
        <v>8372112</v>
      </c>
      <c r="L1576">
        <v>18</v>
      </c>
      <c r="M1576">
        <v>992</v>
      </c>
      <c r="N1576" t="s">
        <v>4729</v>
      </c>
      <c r="O1576" s="2">
        <f t="shared" si="199"/>
        <v>42926.065972222219</v>
      </c>
      <c r="P1576" s="3">
        <f t="shared" si="200"/>
        <v>0.3875732421875</v>
      </c>
      <c r="Q1576" s="3">
        <f t="shared" si="201"/>
        <v>0.23345947265625</v>
      </c>
      <c r="R1576" s="3">
        <f t="shared" si="202"/>
        <v>24.799173898726451</v>
      </c>
      <c r="S1576" s="3">
        <f t="shared" si="203"/>
        <v>17.836773850753787</v>
      </c>
      <c r="T1576" s="4">
        <f t="shared" si="204"/>
        <v>1.2850246575342466</v>
      </c>
      <c r="U1576" s="4">
        <f t="shared" si="205"/>
        <v>0</v>
      </c>
      <c r="V1576" s="11" t="str">
        <f t="shared" si="206"/>
        <v>54F</v>
      </c>
    </row>
    <row r="1577" spans="1:22" x14ac:dyDescent="0.25">
      <c r="A1577" s="6" t="s">
        <v>4730</v>
      </c>
      <c r="B1577" s="6" t="s">
        <v>180</v>
      </c>
      <c r="C1577" s="6" t="s">
        <v>172</v>
      </c>
      <c r="D1577" s="6" t="s">
        <v>152</v>
      </c>
      <c r="E1577" s="6" t="s">
        <v>2439</v>
      </c>
      <c r="F1577" s="6" t="s">
        <v>17</v>
      </c>
      <c r="G1577" s="6" t="s">
        <v>1947</v>
      </c>
      <c r="H1577">
        <v>47.687800000000003</v>
      </c>
      <c r="I1577">
        <v>-122.2589</v>
      </c>
      <c r="J1577">
        <v>100717</v>
      </c>
      <c r="K1577">
        <v>8471612</v>
      </c>
      <c r="L1577">
        <v>13</v>
      </c>
      <c r="M1577">
        <v>993</v>
      </c>
      <c r="N1577" t="s">
        <v>4731</v>
      </c>
      <c r="O1577" s="2">
        <f t="shared" si="199"/>
        <v>42926.072916666672</v>
      </c>
      <c r="P1577" s="3">
        <f t="shared" si="200"/>
        <v>0.384521484375</v>
      </c>
      <c r="Q1577" s="3">
        <f t="shared" si="201"/>
        <v>0.2325439453125</v>
      </c>
      <c r="R1577" s="3">
        <f t="shared" si="202"/>
        <v>24.799173898726451</v>
      </c>
      <c r="S1577" s="3">
        <f t="shared" si="203"/>
        <v>17.608599960051606</v>
      </c>
      <c r="T1577" s="4">
        <f t="shared" si="204"/>
        <v>1.2173917808219177</v>
      </c>
      <c r="U1577" s="4">
        <f t="shared" si="205"/>
        <v>2.5625587331231401</v>
      </c>
      <c r="V1577" s="11" t="str">
        <f t="shared" si="206"/>
        <v>550</v>
      </c>
    </row>
    <row r="1578" spans="1:22" x14ac:dyDescent="0.25">
      <c r="A1578" s="6" t="s">
        <v>4732</v>
      </c>
      <c r="B1578" s="6" t="s">
        <v>182</v>
      </c>
      <c r="C1578" s="6" t="s">
        <v>99</v>
      </c>
      <c r="D1578" s="6" t="s">
        <v>152</v>
      </c>
      <c r="E1578" s="6" t="s">
        <v>4733</v>
      </c>
      <c r="F1578" s="6" t="s">
        <v>224</v>
      </c>
      <c r="G1578" s="6" t="s">
        <v>1358</v>
      </c>
      <c r="H1578">
        <v>47.687800000000003</v>
      </c>
      <c r="I1578">
        <v>-122.25879999999999</v>
      </c>
      <c r="J1578">
        <v>100717</v>
      </c>
      <c r="K1578">
        <v>8570913</v>
      </c>
      <c r="L1578">
        <v>6</v>
      </c>
      <c r="M1578">
        <v>968</v>
      </c>
      <c r="N1578" t="s">
        <v>4734</v>
      </c>
      <c r="O1578" s="2">
        <f t="shared" si="199"/>
        <v>42926.079861111109</v>
      </c>
      <c r="P1578" s="3">
        <f t="shared" si="200"/>
        <v>0.3814697265625</v>
      </c>
      <c r="Q1578" s="3">
        <f t="shared" si="201"/>
        <v>0.23162841796875</v>
      </c>
      <c r="R1578" s="3">
        <f t="shared" si="202"/>
        <v>24.799173898726451</v>
      </c>
      <c r="S1578" s="3">
        <f t="shared" si="203"/>
        <v>17.42570986998453</v>
      </c>
      <c r="T1578" s="4">
        <f t="shared" si="204"/>
        <v>1.2850246575342466</v>
      </c>
      <c r="U1578" s="4">
        <f t="shared" si="205"/>
        <v>0</v>
      </c>
      <c r="V1578" s="11" t="str">
        <f t="shared" si="206"/>
        <v>551</v>
      </c>
    </row>
    <row r="1579" spans="1:22" x14ac:dyDescent="0.25">
      <c r="A1579" s="6" t="s">
        <v>4735</v>
      </c>
      <c r="B1579" s="6" t="s">
        <v>22</v>
      </c>
      <c r="C1579" s="6" t="s">
        <v>164</v>
      </c>
      <c r="D1579" s="6" t="s">
        <v>152</v>
      </c>
      <c r="E1579" s="6" t="s">
        <v>4736</v>
      </c>
      <c r="F1579" s="6" t="s">
        <v>224</v>
      </c>
      <c r="G1579" s="6" t="s">
        <v>1947</v>
      </c>
      <c r="H1579">
        <v>47.687899999999999</v>
      </c>
      <c r="I1579">
        <v>-122.2591</v>
      </c>
      <c r="J1579">
        <v>100717</v>
      </c>
      <c r="K1579">
        <v>9071209</v>
      </c>
      <c r="L1579">
        <v>9</v>
      </c>
      <c r="M1579">
        <v>998</v>
      </c>
      <c r="N1579" t="s">
        <v>4737</v>
      </c>
      <c r="O1579" s="2">
        <f t="shared" si="199"/>
        <v>42926.086805555555</v>
      </c>
      <c r="P1579" s="3">
        <f t="shared" si="200"/>
        <v>0.3875732421875</v>
      </c>
      <c r="Q1579" s="3">
        <f t="shared" si="201"/>
        <v>0.234375</v>
      </c>
      <c r="R1579" s="3">
        <f t="shared" si="202"/>
        <v>24.799173898726451</v>
      </c>
      <c r="S1579" s="3">
        <f t="shared" si="203"/>
        <v>17.222013426885553</v>
      </c>
      <c r="T1579" s="4">
        <f t="shared" si="204"/>
        <v>1.2850246575342466</v>
      </c>
      <c r="U1579" s="4">
        <f t="shared" si="205"/>
        <v>2.5625587331231401</v>
      </c>
      <c r="V1579" s="11" t="str">
        <f t="shared" si="206"/>
        <v>552</v>
      </c>
    </row>
    <row r="1580" spans="1:22" x14ac:dyDescent="0.25">
      <c r="A1580" s="6" t="s">
        <v>4738</v>
      </c>
      <c r="B1580" s="6" t="s">
        <v>41</v>
      </c>
      <c r="C1580" s="6" t="s">
        <v>164</v>
      </c>
      <c r="D1580" s="6" t="s">
        <v>152</v>
      </c>
      <c r="E1580" s="6" t="s">
        <v>4739</v>
      </c>
      <c r="F1580" s="6" t="s">
        <v>224</v>
      </c>
      <c r="G1580" s="6" t="s">
        <v>1358</v>
      </c>
      <c r="H1580">
        <v>47.687800000000003</v>
      </c>
      <c r="I1580">
        <v>-122.2589</v>
      </c>
      <c r="J1580">
        <v>100717</v>
      </c>
      <c r="K1580">
        <v>9173300</v>
      </c>
      <c r="L1580">
        <v>30</v>
      </c>
      <c r="M1580">
        <v>926</v>
      </c>
      <c r="N1580" s="9" t="s">
        <v>4740</v>
      </c>
      <c r="O1580" s="2">
        <f t="shared" si="199"/>
        <v>42926.09375</v>
      </c>
      <c r="P1580" s="3">
        <f t="shared" si="200"/>
        <v>0.390625</v>
      </c>
      <c r="Q1580" s="3">
        <f t="shared" si="201"/>
        <v>0.234375</v>
      </c>
      <c r="R1580" s="3">
        <f t="shared" si="202"/>
        <v>24.799173898726451</v>
      </c>
      <c r="S1580" s="3">
        <f t="shared" si="203"/>
        <v>17.098585620971789</v>
      </c>
      <c r="T1580" s="4">
        <f t="shared" si="204"/>
        <v>1.2850246575342466</v>
      </c>
      <c r="U1580" s="4">
        <f t="shared" si="205"/>
        <v>0</v>
      </c>
      <c r="V1580" s="11" t="str">
        <f t="shared" si="206"/>
        <v>553</v>
      </c>
    </row>
    <row r="1581" spans="1:22" x14ac:dyDescent="0.25">
      <c r="A1581" s="6" t="s">
        <v>4741</v>
      </c>
      <c r="B1581" s="6" t="s">
        <v>41</v>
      </c>
      <c r="C1581" s="6" t="s">
        <v>161</v>
      </c>
      <c r="D1581" s="6" t="s">
        <v>152</v>
      </c>
      <c r="E1581" s="6" t="s">
        <v>4742</v>
      </c>
      <c r="F1581" s="6" t="s">
        <v>224</v>
      </c>
      <c r="G1581" s="6" t="s">
        <v>1745</v>
      </c>
      <c r="H1581">
        <v>47.687899999999999</v>
      </c>
      <c r="I1581">
        <v>-122.2591</v>
      </c>
      <c r="J1581">
        <v>100717</v>
      </c>
      <c r="K1581">
        <v>9270610</v>
      </c>
      <c r="L1581">
        <v>3</v>
      </c>
      <c r="M1581">
        <v>924</v>
      </c>
      <c r="N1581" s="9" t="s">
        <v>4743</v>
      </c>
      <c r="O1581" s="2">
        <f t="shared" si="199"/>
        <v>42926.100694444445</v>
      </c>
      <c r="P1581" s="3">
        <f t="shared" si="200"/>
        <v>0.390625</v>
      </c>
      <c r="Q1581" s="3">
        <f t="shared" si="201"/>
        <v>0.23529052734375</v>
      </c>
      <c r="R1581" s="3">
        <f t="shared" si="202"/>
        <v>24.799173898726451</v>
      </c>
      <c r="S1581" s="3">
        <f t="shared" si="203"/>
        <v>16.956506206410211</v>
      </c>
      <c r="T1581" s="4">
        <f t="shared" si="204"/>
        <v>1.2850246575342466</v>
      </c>
      <c r="U1581" s="4">
        <f t="shared" si="205"/>
        <v>5.7319679651977298</v>
      </c>
      <c r="V1581" s="11" t="str">
        <f t="shared" si="206"/>
        <v>554</v>
      </c>
    </row>
    <row r="1582" spans="1:22" x14ac:dyDescent="0.25">
      <c r="A1582" s="6" t="s">
        <v>4744</v>
      </c>
      <c r="B1582" s="6" t="s">
        <v>41</v>
      </c>
      <c r="C1582" s="6" t="s">
        <v>171</v>
      </c>
      <c r="D1582" s="6" t="s">
        <v>152</v>
      </c>
      <c r="E1582" s="6" t="s">
        <v>4745</v>
      </c>
      <c r="F1582" s="6" t="s">
        <v>17</v>
      </c>
      <c r="G1582" s="6" t="s">
        <v>1915</v>
      </c>
      <c r="H1582">
        <v>47.687800000000003</v>
      </c>
      <c r="I1582">
        <v>-122.2589</v>
      </c>
      <c r="J1582">
        <v>100717</v>
      </c>
      <c r="K1582">
        <v>9370611</v>
      </c>
      <c r="L1582">
        <v>3</v>
      </c>
      <c r="M1582">
        <v>997</v>
      </c>
      <c r="N1582" t="s">
        <v>4746</v>
      </c>
      <c r="O1582" s="2">
        <f t="shared" si="199"/>
        <v>42926.107638888891</v>
      </c>
      <c r="P1582" s="3">
        <f t="shared" si="200"/>
        <v>0.390625</v>
      </c>
      <c r="Q1582" s="3">
        <f t="shared" si="201"/>
        <v>0.23345947265625</v>
      </c>
      <c r="R1582" s="3">
        <f t="shared" si="202"/>
        <v>24.799173898726451</v>
      </c>
      <c r="S1582" s="3">
        <f t="shared" si="203"/>
        <v>16.818225439594414</v>
      </c>
      <c r="T1582" s="4">
        <f t="shared" si="204"/>
        <v>1.2173917808219177</v>
      </c>
      <c r="U1582" s="4">
        <f t="shared" si="205"/>
        <v>3.62430749400795</v>
      </c>
      <c r="V1582" s="11" t="str">
        <f t="shared" si="206"/>
        <v>555</v>
      </c>
    </row>
    <row r="1583" spans="1:22" x14ac:dyDescent="0.25">
      <c r="A1583" s="6" t="s">
        <v>4747</v>
      </c>
      <c r="B1583" s="6" t="s">
        <v>22</v>
      </c>
      <c r="C1583" s="6" t="s">
        <v>164</v>
      </c>
      <c r="D1583" s="6" t="s">
        <v>152</v>
      </c>
      <c r="E1583" s="6" t="s">
        <v>4748</v>
      </c>
      <c r="F1583" s="6" t="s">
        <v>224</v>
      </c>
      <c r="G1583" s="6" t="s">
        <v>1358</v>
      </c>
      <c r="H1583">
        <v>47.687800000000003</v>
      </c>
      <c r="I1583">
        <v>-122.259</v>
      </c>
      <c r="J1583">
        <v>100717</v>
      </c>
      <c r="K1583">
        <v>9470611</v>
      </c>
      <c r="L1583">
        <v>3</v>
      </c>
      <c r="M1583">
        <v>991</v>
      </c>
      <c r="N1583" t="s">
        <v>4749</v>
      </c>
      <c r="O1583" s="2">
        <f t="shared" si="199"/>
        <v>42926.114583333328</v>
      </c>
      <c r="P1583" s="3">
        <f t="shared" si="200"/>
        <v>0.3875732421875</v>
      </c>
      <c r="Q1583" s="3">
        <f t="shared" si="201"/>
        <v>0.234375</v>
      </c>
      <c r="R1583" s="3">
        <f t="shared" si="202"/>
        <v>24.799173898726451</v>
      </c>
      <c r="S1583" s="3">
        <f t="shared" si="203"/>
        <v>16.680933754844943</v>
      </c>
      <c r="T1583" s="4">
        <f t="shared" si="204"/>
        <v>1.2850246575342466</v>
      </c>
      <c r="U1583" s="4">
        <f t="shared" si="205"/>
        <v>0</v>
      </c>
      <c r="V1583" s="11" t="str">
        <f t="shared" si="206"/>
        <v>556</v>
      </c>
    </row>
    <row r="1584" spans="1:22" x14ac:dyDescent="0.25">
      <c r="A1584" s="6" t="s">
        <v>4750</v>
      </c>
      <c r="B1584" s="6" t="s">
        <v>180</v>
      </c>
      <c r="C1584" s="6" t="s">
        <v>160</v>
      </c>
      <c r="D1584" s="6" t="s">
        <v>152</v>
      </c>
      <c r="E1584" s="6" t="s">
        <v>4751</v>
      </c>
      <c r="F1584" s="6" t="s">
        <v>224</v>
      </c>
      <c r="G1584" s="6" t="s">
        <v>1947</v>
      </c>
      <c r="H1584">
        <v>47.687800000000003</v>
      </c>
      <c r="I1584">
        <v>-122.2589</v>
      </c>
      <c r="J1584">
        <v>100717</v>
      </c>
      <c r="K1584">
        <v>9570511</v>
      </c>
      <c r="L1584">
        <v>2</v>
      </c>
      <c r="M1584">
        <v>999</v>
      </c>
      <c r="N1584" t="s">
        <v>4752</v>
      </c>
      <c r="O1584" s="2">
        <f t="shared" si="199"/>
        <v>42926.121527777781</v>
      </c>
      <c r="P1584" s="3">
        <f t="shared" si="200"/>
        <v>0.384521484375</v>
      </c>
      <c r="Q1584" s="3">
        <f t="shared" si="201"/>
        <v>0.23712158203125</v>
      </c>
      <c r="R1584" s="3">
        <f t="shared" si="202"/>
        <v>24.799173898726451</v>
      </c>
      <c r="S1584" s="3">
        <f t="shared" si="203"/>
        <v>16.60720281010606</v>
      </c>
      <c r="T1584" s="4">
        <f t="shared" si="204"/>
        <v>1.2850246575342466</v>
      </c>
      <c r="U1584" s="4">
        <f t="shared" si="205"/>
        <v>2.5625587331231401</v>
      </c>
      <c r="V1584" s="11" t="str">
        <f t="shared" si="206"/>
        <v>557</v>
      </c>
    </row>
    <row r="1585" spans="1:22" x14ac:dyDescent="0.25">
      <c r="A1585" s="6" t="s">
        <v>4753</v>
      </c>
      <c r="B1585" s="6" t="s">
        <v>22</v>
      </c>
      <c r="C1585" s="6" t="s">
        <v>161</v>
      </c>
      <c r="D1585" s="6" t="s">
        <v>152</v>
      </c>
      <c r="E1585" s="6" t="s">
        <v>3987</v>
      </c>
      <c r="F1585" s="6" t="s">
        <v>17</v>
      </c>
      <c r="G1585" s="6" t="s">
        <v>1358</v>
      </c>
      <c r="H1585">
        <v>47.6877</v>
      </c>
      <c r="I1585">
        <v>-122.259</v>
      </c>
      <c r="J1585">
        <v>100717</v>
      </c>
      <c r="K1585">
        <v>10070612</v>
      </c>
      <c r="L1585">
        <v>3</v>
      </c>
      <c r="M1585">
        <v>999</v>
      </c>
      <c r="N1585" t="s">
        <v>4754</v>
      </c>
      <c r="O1585" s="2">
        <f t="shared" si="199"/>
        <v>42926.128472222219</v>
      </c>
      <c r="P1585" s="3">
        <f t="shared" si="200"/>
        <v>0.3875732421875</v>
      </c>
      <c r="Q1585" s="3">
        <f t="shared" si="201"/>
        <v>0.23529052734375</v>
      </c>
      <c r="R1585" s="3">
        <f t="shared" si="202"/>
        <v>24.799173898726451</v>
      </c>
      <c r="S1585" s="3">
        <f t="shared" si="203"/>
        <v>16.579966844568901</v>
      </c>
      <c r="T1585" s="4">
        <f t="shared" si="204"/>
        <v>1.2173917808219177</v>
      </c>
      <c r="U1585" s="4">
        <f t="shared" si="205"/>
        <v>0</v>
      </c>
      <c r="V1585" s="11" t="str">
        <f t="shared" si="206"/>
        <v>558</v>
      </c>
    </row>
    <row r="1586" spans="1:22" x14ac:dyDescent="0.25">
      <c r="A1586" s="6" t="s">
        <v>4755</v>
      </c>
      <c r="B1586" s="6" t="s">
        <v>22</v>
      </c>
      <c r="C1586" s="6" t="s">
        <v>164</v>
      </c>
      <c r="D1586" s="6" t="s">
        <v>152</v>
      </c>
      <c r="E1586" s="6" t="s">
        <v>4756</v>
      </c>
      <c r="F1586" s="6" t="s">
        <v>224</v>
      </c>
      <c r="G1586" s="6" t="s">
        <v>1358</v>
      </c>
      <c r="H1586">
        <v>47.6877</v>
      </c>
      <c r="I1586">
        <v>-122.2589</v>
      </c>
      <c r="J1586">
        <v>100717</v>
      </c>
      <c r="K1586">
        <v>10170511</v>
      </c>
      <c r="L1586">
        <v>2</v>
      </c>
      <c r="M1586">
        <v>999</v>
      </c>
      <c r="N1586" t="s">
        <v>4757</v>
      </c>
      <c r="O1586" s="2">
        <f t="shared" si="199"/>
        <v>42926.135416666672</v>
      </c>
      <c r="P1586" s="3">
        <f t="shared" si="200"/>
        <v>0.3875732421875</v>
      </c>
      <c r="Q1586" s="3">
        <f t="shared" si="201"/>
        <v>0.234375</v>
      </c>
      <c r="R1586" s="3">
        <f t="shared" si="202"/>
        <v>24.799173898726451</v>
      </c>
      <c r="S1586" s="3">
        <f t="shared" si="203"/>
        <v>16.691881006491144</v>
      </c>
      <c r="T1586" s="4">
        <f t="shared" si="204"/>
        <v>1.2850246575342466</v>
      </c>
      <c r="U1586" s="4">
        <f t="shared" si="205"/>
        <v>0</v>
      </c>
      <c r="V1586" s="11" t="str">
        <f t="shared" si="206"/>
        <v>559</v>
      </c>
    </row>
    <row r="1587" spans="1:22" x14ac:dyDescent="0.25">
      <c r="A1587" s="6" t="s">
        <v>4758</v>
      </c>
      <c r="B1587" s="6" t="s">
        <v>180</v>
      </c>
      <c r="C1587" s="6" t="s">
        <v>100</v>
      </c>
      <c r="D1587" s="6" t="s">
        <v>152</v>
      </c>
      <c r="E1587" s="6" t="s">
        <v>4759</v>
      </c>
      <c r="F1587" s="6" t="s">
        <v>224</v>
      </c>
      <c r="G1587" s="6" t="s">
        <v>1358</v>
      </c>
      <c r="H1587">
        <v>47.687600000000003</v>
      </c>
      <c r="I1587">
        <v>-122.2589</v>
      </c>
      <c r="J1587">
        <v>100717</v>
      </c>
      <c r="K1587">
        <v>10270615</v>
      </c>
      <c r="L1587">
        <v>3</v>
      </c>
      <c r="M1587">
        <v>999</v>
      </c>
      <c r="N1587" t="s">
        <v>4760</v>
      </c>
      <c r="O1587" s="2">
        <f t="shared" si="199"/>
        <v>42926.142361111109</v>
      </c>
      <c r="P1587" s="3">
        <f t="shared" si="200"/>
        <v>0.384521484375</v>
      </c>
      <c r="Q1587" s="3">
        <f t="shared" si="201"/>
        <v>0.2362060546875</v>
      </c>
      <c r="R1587" s="3">
        <f t="shared" si="202"/>
        <v>24.799173898726451</v>
      </c>
      <c r="S1587" s="3">
        <f t="shared" si="203"/>
        <v>16.848561875596374</v>
      </c>
      <c r="T1587" s="4">
        <f t="shared" si="204"/>
        <v>1.2850246575342466</v>
      </c>
      <c r="U1587" s="4">
        <f t="shared" si="205"/>
        <v>0</v>
      </c>
      <c r="V1587" s="11" t="str">
        <f t="shared" si="206"/>
        <v>55A</v>
      </c>
    </row>
    <row r="1588" spans="1:22" x14ac:dyDescent="0.25">
      <c r="A1588" s="6" t="s">
        <v>4761</v>
      </c>
      <c r="B1588" s="6" t="s">
        <v>41</v>
      </c>
      <c r="C1588" s="6" t="s">
        <v>161</v>
      </c>
      <c r="D1588" s="6" t="s">
        <v>152</v>
      </c>
      <c r="E1588" s="6" t="s">
        <v>4762</v>
      </c>
      <c r="F1588" s="6" t="s">
        <v>224</v>
      </c>
      <c r="G1588" s="6" t="s">
        <v>1358</v>
      </c>
      <c r="H1588">
        <v>47.687899999999999</v>
      </c>
      <c r="I1588">
        <v>-122.2589</v>
      </c>
      <c r="J1588">
        <v>100717</v>
      </c>
      <c r="K1588">
        <v>10370709</v>
      </c>
      <c r="L1588">
        <v>4</v>
      </c>
      <c r="M1588">
        <v>999</v>
      </c>
      <c r="N1588" t="s">
        <v>4763</v>
      </c>
      <c r="O1588" s="2">
        <f t="shared" si="199"/>
        <v>42926.149305555555</v>
      </c>
      <c r="P1588" s="3">
        <f t="shared" si="200"/>
        <v>0.390625</v>
      </c>
      <c r="Q1588" s="3">
        <f t="shared" si="201"/>
        <v>0.23529052734375</v>
      </c>
      <c r="R1588" s="3">
        <f t="shared" si="202"/>
        <v>24.799173898726451</v>
      </c>
      <c r="S1588" s="3">
        <f t="shared" si="203"/>
        <v>16.978723819141919</v>
      </c>
      <c r="T1588" s="4">
        <f t="shared" si="204"/>
        <v>1.2850246575342466</v>
      </c>
      <c r="U1588" s="4">
        <f t="shared" si="205"/>
        <v>0</v>
      </c>
      <c r="V1588" s="11" t="str">
        <f t="shared" si="206"/>
        <v>55B</v>
      </c>
    </row>
    <row r="1589" spans="1:22" x14ac:dyDescent="0.25">
      <c r="A1589" s="6" t="s">
        <v>4764</v>
      </c>
      <c r="B1589" s="6" t="s">
        <v>41</v>
      </c>
      <c r="C1589" s="6" t="s">
        <v>164</v>
      </c>
      <c r="D1589" s="6" t="s">
        <v>152</v>
      </c>
      <c r="E1589" s="6" t="s">
        <v>4765</v>
      </c>
      <c r="F1589" s="6" t="s">
        <v>224</v>
      </c>
      <c r="G1589" s="6" t="s">
        <v>1358</v>
      </c>
      <c r="H1589">
        <v>47.687800000000003</v>
      </c>
      <c r="I1589">
        <v>-122.2589</v>
      </c>
      <c r="J1589">
        <v>100717</v>
      </c>
      <c r="K1589">
        <v>10470511</v>
      </c>
      <c r="L1589">
        <v>2</v>
      </c>
      <c r="M1589">
        <v>1000</v>
      </c>
      <c r="N1589" t="s">
        <v>4766</v>
      </c>
      <c r="O1589" s="2">
        <f t="shared" si="199"/>
        <v>42926.15625</v>
      </c>
      <c r="P1589" s="3">
        <f t="shared" si="200"/>
        <v>0.390625</v>
      </c>
      <c r="Q1589" s="3">
        <f t="shared" si="201"/>
        <v>0.234375</v>
      </c>
      <c r="R1589" s="3">
        <f t="shared" si="202"/>
        <v>24.799173898726451</v>
      </c>
      <c r="S1589" s="3">
        <f t="shared" si="203"/>
        <v>17.009315050158193</v>
      </c>
      <c r="T1589" s="4">
        <f t="shared" si="204"/>
        <v>1.2850246575342466</v>
      </c>
      <c r="U1589" s="4">
        <f t="shared" si="205"/>
        <v>0</v>
      </c>
      <c r="V1589" s="11" t="str">
        <f t="shared" si="206"/>
        <v>55C</v>
      </c>
    </row>
    <row r="1590" spans="1:22" x14ac:dyDescent="0.25">
      <c r="A1590" s="6" t="s">
        <v>4767</v>
      </c>
      <c r="B1590" s="6" t="s">
        <v>41</v>
      </c>
      <c r="C1590" s="6" t="s">
        <v>164</v>
      </c>
      <c r="D1590" s="6" t="s">
        <v>152</v>
      </c>
      <c r="E1590" s="6" t="s">
        <v>4768</v>
      </c>
      <c r="F1590" s="6" t="s">
        <v>224</v>
      </c>
      <c r="G1590" s="6" t="s">
        <v>1358</v>
      </c>
      <c r="H1590">
        <v>47.687600000000003</v>
      </c>
      <c r="I1590">
        <v>-122.2589</v>
      </c>
      <c r="J1590">
        <v>100717</v>
      </c>
      <c r="K1590">
        <v>10570517</v>
      </c>
      <c r="L1590">
        <v>2</v>
      </c>
      <c r="M1590">
        <v>1000</v>
      </c>
      <c r="N1590" t="s">
        <v>4769</v>
      </c>
      <c r="O1590" s="2">
        <f t="shared" si="199"/>
        <v>42926.163194444445</v>
      </c>
      <c r="P1590" s="3">
        <f t="shared" si="200"/>
        <v>0.390625</v>
      </c>
      <c r="Q1590" s="3">
        <f t="shared" si="201"/>
        <v>0.234375</v>
      </c>
      <c r="R1590" s="3">
        <f t="shared" si="202"/>
        <v>24.799173898726451</v>
      </c>
      <c r="S1590" s="3">
        <f t="shared" si="203"/>
        <v>17.062269430072831</v>
      </c>
      <c r="T1590" s="4">
        <f t="shared" si="204"/>
        <v>1.2850246575342466</v>
      </c>
      <c r="U1590" s="4">
        <f t="shared" si="205"/>
        <v>0</v>
      </c>
      <c r="V1590" s="11" t="str">
        <f t="shared" si="206"/>
        <v>55D</v>
      </c>
    </row>
    <row r="1591" spans="1:22" x14ac:dyDescent="0.25">
      <c r="A1591" s="6" t="s">
        <v>4770</v>
      </c>
      <c r="B1591" s="6" t="s">
        <v>22</v>
      </c>
      <c r="C1591" s="6" t="s">
        <v>172</v>
      </c>
      <c r="D1591" s="6" t="s">
        <v>152</v>
      </c>
      <c r="E1591" s="6" t="s">
        <v>4771</v>
      </c>
      <c r="F1591" s="6" t="s">
        <v>224</v>
      </c>
      <c r="G1591" s="6" t="s">
        <v>1358</v>
      </c>
      <c r="H1591">
        <v>47.687600000000003</v>
      </c>
      <c r="I1591">
        <v>-122.25879999999999</v>
      </c>
      <c r="J1591">
        <v>100717</v>
      </c>
      <c r="K1591">
        <v>11070516</v>
      </c>
      <c r="L1591">
        <v>2</v>
      </c>
      <c r="M1591">
        <v>1000</v>
      </c>
      <c r="N1591" t="s">
        <v>4772</v>
      </c>
      <c r="O1591" s="2">
        <f t="shared" si="199"/>
        <v>42926.170138888891</v>
      </c>
      <c r="P1591" s="3">
        <f t="shared" si="200"/>
        <v>0.3875732421875</v>
      </c>
      <c r="Q1591" s="3">
        <f t="shared" si="201"/>
        <v>0.2325439453125</v>
      </c>
      <c r="R1591" s="3">
        <f t="shared" si="202"/>
        <v>24.799173898726451</v>
      </c>
      <c r="S1591" s="3">
        <f t="shared" si="203"/>
        <v>16.959282003160638</v>
      </c>
      <c r="T1591" s="4">
        <f t="shared" si="204"/>
        <v>1.2850246575342466</v>
      </c>
      <c r="U1591" s="4">
        <f t="shared" si="205"/>
        <v>0</v>
      </c>
      <c r="V1591" s="11" t="str">
        <f t="shared" si="206"/>
        <v>55E</v>
      </c>
    </row>
    <row r="1592" spans="1:22" x14ac:dyDescent="0.25">
      <c r="A1592" s="6" t="s">
        <v>4773</v>
      </c>
      <c r="B1592" s="6" t="s">
        <v>180</v>
      </c>
      <c r="C1592" s="6" t="s">
        <v>164</v>
      </c>
      <c r="D1592" s="6" t="s">
        <v>152</v>
      </c>
      <c r="E1592" s="6" t="s">
        <v>4774</v>
      </c>
      <c r="F1592" s="6" t="s">
        <v>224</v>
      </c>
      <c r="G1592" s="6" t="s">
        <v>1358</v>
      </c>
      <c r="H1592">
        <v>47.687800000000003</v>
      </c>
      <c r="I1592">
        <v>-122.2589</v>
      </c>
      <c r="J1592">
        <v>100717</v>
      </c>
      <c r="K1592">
        <v>11170712</v>
      </c>
      <c r="L1592">
        <v>4</v>
      </c>
      <c r="M1592">
        <v>1000</v>
      </c>
      <c r="N1592" t="s">
        <v>4775</v>
      </c>
      <c r="O1592" s="2">
        <f t="shared" si="199"/>
        <v>42926.177083333328</v>
      </c>
      <c r="P1592" s="3">
        <f t="shared" si="200"/>
        <v>0.384521484375</v>
      </c>
      <c r="Q1592" s="3">
        <f t="shared" si="201"/>
        <v>0.234375</v>
      </c>
      <c r="R1592" s="3">
        <f t="shared" si="202"/>
        <v>24.799173898726451</v>
      </c>
      <c r="S1592" s="3">
        <f t="shared" si="203"/>
        <v>16.812714871265996</v>
      </c>
      <c r="T1592" s="4">
        <f t="shared" si="204"/>
        <v>1.2850246575342466</v>
      </c>
      <c r="U1592" s="4">
        <f t="shared" si="205"/>
        <v>0</v>
      </c>
      <c r="V1592" s="11" t="str">
        <f t="shared" si="206"/>
        <v>55F</v>
      </c>
    </row>
    <row r="1593" spans="1:22" x14ac:dyDescent="0.25">
      <c r="A1593" s="6" t="s">
        <v>4776</v>
      </c>
      <c r="B1593" s="6" t="s">
        <v>180</v>
      </c>
      <c r="C1593" s="6" t="s">
        <v>172</v>
      </c>
      <c r="D1593" s="6" t="s">
        <v>152</v>
      </c>
      <c r="E1593" s="6" t="s">
        <v>4777</v>
      </c>
      <c r="F1593" s="6" t="s">
        <v>224</v>
      </c>
      <c r="G1593" s="6" t="s">
        <v>1358</v>
      </c>
      <c r="H1593">
        <v>47.687800000000003</v>
      </c>
      <c r="I1593">
        <v>-122.25920000000001</v>
      </c>
      <c r="J1593">
        <v>100717</v>
      </c>
      <c r="K1593">
        <v>11270807</v>
      </c>
      <c r="L1593">
        <v>5</v>
      </c>
      <c r="M1593">
        <v>1000</v>
      </c>
      <c r="N1593" t="s">
        <v>4778</v>
      </c>
      <c r="O1593" s="2">
        <f t="shared" si="199"/>
        <v>42926.184027777781</v>
      </c>
      <c r="P1593" s="3">
        <f t="shared" si="200"/>
        <v>0.384521484375</v>
      </c>
      <c r="Q1593" s="3">
        <f t="shared" si="201"/>
        <v>0.2325439453125</v>
      </c>
      <c r="R1593" s="3">
        <f t="shared" si="202"/>
        <v>24.799173898726451</v>
      </c>
      <c r="S1593" s="3">
        <f t="shared" si="203"/>
        <v>16.719276501031572</v>
      </c>
      <c r="T1593" s="4">
        <f t="shared" si="204"/>
        <v>1.2850246575342466</v>
      </c>
      <c r="U1593" s="4">
        <f t="shared" si="205"/>
        <v>0</v>
      </c>
      <c r="V1593" s="11" t="str">
        <f t="shared" si="206"/>
        <v>560</v>
      </c>
    </row>
    <row r="1594" spans="1:22" x14ac:dyDescent="0.25">
      <c r="A1594" s="6" t="s">
        <v>4779</v>
      </c>
      <c r="B1594" s="6" t="s">
        <v>180</v>
      </c>
      <c r="C1594" s="6" t="s">
        <v>172</v>
      </c>
      <c r="D1594" s="6" t="s">
        <v>152</v>
      </c>
      <c r="E1594" s="6" t="s">
        <v>4780</v>
      </c>
      <c r="F1594" s="6" t="s">
        <v>224</v>
      </c>
      <c r="G1594" s="6" t="s">
        <v>1358</v>
      </c>
      <c r="H1594">
        <v>47.687800000000003</v>
      </c>
      <c r="I1594">
        <v>-122.2591</v>
      </c>
      <c r="J1594">
        <v>100717</v>
      </c>
      <c r="K1594">
        <v>11370607</v>
      </c>
      <c r="L1594">
        <v>3</v>
      </c>
      <c r="M1594">
        <v>1000</v>
      </c>
      <c r="N1594" t="s">
        <v>4781</v>
      </c>
      <c r="O1594" s="2">
        <f t="shared" si="199"/>
        <v>42926.190972222219</v>
      </c>
      <c r="P1594" s="3">
        <f t="shared" si="200"/>
        <v>0.384521484375</v>
      </c>
      <c r="Q1594" s="3">
        <f t="shared" si="201"/>
        <v>0.2325439453125</v>
      </c>
      <c r="R1594" s="3">
        <f t="shared" si="202"/>
        <v>24.799173898726451</v>
      </c>
      <c r="S1594" s="3">
        <f t="shared" si="203"/>
        <v>16.56908328422162</v>
      </c>
      <c r="T1594" s="4">
        <f t="shared" si="204"/>
        <v>1.2850246575342466</v>
      </c>
      <c r="U1594" s="4">
        <f t="shared" si="205"/>
        <v>0</v>
      </c>
      <c r="V1594" s="11" t="str">
        <f t="shared" si="206"/>
        <v>561</v>
      </c>
    </row>
    <row r="1595" spans="1:22" x14ac:dyDescent="0.25">
      <c r="A1595" s="6" t="s">
        <v>4782</v>
      </c>
      <c r="B1595" s="6" t="s">
        <v>22</v>
      </c>
      <c r="C1595" s="6" t="s">
        <v>164</v>
      </c>
      <c r="D1595" s="6" t="s">
        <v>152</v>
      </c>
      <c r="E1595" s="6" t="s">
        <v>4783</v>
      </c>
      <c r="F1595" s="6" t="s">
        <v>20</v>
      </c>
      <c r="G1595" s="6" t="s">
        <v>1358</v>
      </c>
      <c r="H1595">
        <v>47.687899999999999</v>
      </c>
      <c r="I1595">
        <v>-122.2591</v>
      </c>
      <c r="J1595">
        <v>100717</v>
      </c>
      <c r="K1595">
        <v>11470806</v>
      </c>
      <c r="L1595">
        <v>5</v>
      </c>
      <c r="M1595">
        <v>1000</v>
      </c>
      <c r="N1595">
        <v>59630654</v>
      </c>
      <c r="O1595" s="2">
        <f t="shared" si="199"/>
        <v>42926.197916666672</v>
      </c>
      <c r="P1595" s="3">
        <f t="shared" si="200"/>
        <v>0.3875732421875</v>
      </c>
      <c r="Q1595" s="3">
        <f t="shared" si="201"/>
        <v>0.234375</v>
      </c>
      <c r="R1595" s="3">
        <f t="shared" si="202"/>
        <v>24.799173898726451</v>
      </c>
      <c r="S1595" s="3">
        <f t="shared" si="203"/>
        <v>16.455177527523631</v>
      </c>
      <c r="T1595" s="4">
        <f t="shared" si="204"/>
        <v>1.3526575342465754</v>
      </c>
      <c r="U1595" s="4">
        <f t="shared" si="205"/>
        <v>0</v>
      </c>
      <c r="V1595" s="11" t="str">
        <f t="shared" si="206"/>
        <v>562</v>
      </c>
    </row>
    <row r="1596" spans="1:22" x14ac:dyDescent="0.25">
      <c r="A1596" s="6" t="s">
        <v>4784</v>
      </c>
      <c r="B1596" s="6" t="s">
        <v>41</v>
      </c>
      <c r="C1596" s="6" t="s">
        <v>175</v>
      </c>
      <c r="D1596" s="6" t="s">
        <v>152</v>
      </c>
      <c r="E1596" s="6" t="s">
        <v>4785</v>
      </c>
      <c r="F1596" s="6" t="s">
        <v>88</v>
      </c>
      <c r="G1596" s="6" t="s">
        <v>1358</v>
      </c>
      <c r="H1596">
        <v>47.688000000000002</v>
      </c>
      <c r="I1596">
        <v>-122.259</v>
      </c>
      <c r="J1596">
        <v>100717</v>
      </c>
      <c r="K1596">
        <v>11570705</v>
      </c>
      <c r="L1596">
        <v>4</v>
      </c>
      <c r="M1596">
        <v>1000</v>
      </c>
      <c r="N1596" t="s">
        <v>4786</v>
      </c>
      <c r="O1596" s="2">
        <f t="shared" si="199"/>
        <v>42926.204861111109</v>
      </c>
      <c r="P1596" s="3">
        <f t="shared" si="200"/>
        <v>0.390625</v>
      </c>
      <c r="Q1596" s="3">
        <f t="shared" si="201"/>
        <v>0.230712890625</v>
      </c>
      <c r="R1596" s="3">
        <f t="shared" si="202"/>
        <v>24.799173898726451</v>
      </c>
      <c r="S1596" s="3">
        <f t="shared" si="203"/>
        <v>16.368844524875612</v>
      </c>
      <c r="T1596" s="4">
        <f t="shared" si="204"/>
        <v>1.758454794520548</v>
      </c>
      <c r="U1596" s="4">
        <f t="shared" si="205"/>
        <v>0</v>
      </c>
      <c r="V1596" s="11" t="str">
        <f t="shared" si="206"/>
        <v>563</v>
      </c>
    </row>
    <row r="1597" spans="1:22" x14ac:dyDescent="0.25">
      <c r="A1597" s="6" t="s">
        <v>4787</v>
      </c>
      <c r="B1597" s="6" t="s">
        <v>41</v>
      </c>
      <c r="C1597" s="6" t="s">
        <v>172</v>
      </c>
      <c r="D1597" s="6" t="s">
        <v>152</v>
      </c>
      <c r="E1597" s="6" t="s">
        <v>4788</v>
      </c>
      <c r="F1597" s="6" t="s">
        <v>132</v>
      </c>
      <c r="G1597" s="6" t="s">
        <v>1358</v>
      </c>
      <c r="H1597">
        <v>47.688099999999999</v>
      </c>
      <c r="I1597">
        <v>-122.2589</v>
      </c>
      <c r="J1597">
        <v>100717</v>
      </c>
      <c r="K1597">
        <v>12070905</v>
      </c>
      <c r="L1597">
        <v>6</v>
      </c>
      <c r="M1597">
        <v>1000</v>
      </c>
      <c r="N1597" t="s">
        <v>4789</v>
      </c>
      <c r="O1597" s="2">
        <f t="shared" si="199"/>
        <v>42926.211805555555</v>
      </c>
      <c r="P1597" s="3">
        <f t="shared" si="200"/>
        <v>0.390625</v>
      </c>
      <c r="Q1597" s="3">
        <f t="shared" si="201"/>
        <v>0.2325439453125</v>
      </c>
      <c r="R1597" s="3">
        <f t="shared" si="202"/>
        <v>24.799173898726451</v>
      </c>
      <c r="S1597" s="3">
        <f t="shared" si="203"/>
        <v>16.285579022937327</v>
      </c>
      <c r="T1597" s="4">
        <f t="shared" si="204"/>
        <v>3.1787452054794523</v>
      </c>
      <c r="U1597" s="4">
        <f t="shared" si="205"/>
        <v>0</v>
      </c>
      <c r="V1597" s="11" t="str">
        <f t="shared" si="206"/>
        <v>564</v>
      </c>
    </row>
    <row r="1598" spans="1:22" x14ac:dyDescent="0.25">
      <c r="A1598" s="6" t="s">
        <v>4790</v>
      </c>
      <c r="B1598" s="6" t="s">
        <v>22</v>
      </c>
      <c r="C1598" s="6" t="s">
        <v>161</v>
      </c>
      <c r="D1598" s="6" t="s">
        <v>152</v>
      </c>
      <c r="E1598" s="6" t="s">
        <v>4791</v>
      </c>
      <c r="F1598" s="6" t="s">
        <v>177</v>
      </c>
      <c r="G1598" s="6" t="s">
        <v>1358</v>
      </c>
      <c r="H1598">
        <v>47.688099999999999</v>
      </c>
      <c r="I1598">
        <v>-122.2591</v>
      </c>
      <c r="J1598">
        <v>100717</v>
      </c>
      <c r="K1598">
        <v>12171103</v>
      </c>
      <c r="L1598">
        <v>8</v>
      </c>
      <c r="M1598">
        <v>1000</v>
      </c>
      <c r="N1598" t="s">
        <v>4792</v>
      </c>
      <c r="O1598" s="2">
        <f t="shared" si="199"/>
        <v>42926.21875</v>
      </c>
      <c r="P1598" s="3">
        <f t="shared" si="200"/>
        <v>0.3875732421875</v>
      </c>
      <c r="Q1598" s="3">
        <f t="shared" si="201"/>
        <v>0.23529052734375</v>
      </c>
      <c r="R1598" s="3">
        <f t="shared" si="202"/>
        <v>24.799173898726451</v>
      </c>
      <c r="S1598" s="3">
        <f t="shared" si="203"/>
        <v>16.221363293401623</v>
      </c>
      <c r="T1598" s="4">
        <f t="shared" si="204"/>
        <v>7.1690849315068492</v>
      </c>
      <c r="U1598" s="4">
        <f t="shared" si="205"/>
        <v>0</v>
      </c>
      <c r="V1598" s="11" t="str">
        <f t="shared" si="206"/>
        <v>565</v>
      </c>
    </row>
    <row r="1599" spans="1:22" x14ac:dyDescent="0.25">
      <c r="A1599" s="6" t="s">
        <v>4793</v>
      </c>
      <c r="B1599" s="6" t="s">
        <v>22</v>
      </c>
      <c r="C1599" s="6" t="s">
        <v>161</v>
      </c>
      <c r="D1599" s="6" t="s">
        <v>152</v>
      </c>
      <c r="E1599" s="6" t="s">
        <v>4794</v>
      </c>
      <c r="F1599" s="6" t="s">
        <v>4795</v>
      </c>
      <c r="G1599" s="6" t="s">
        <v>1358</v>
      </c>
      <c r="H1599">
        <v>47.6877</v>
      </c>
      <c r="I1599">
        <v>-122.2589</v>
      </c>
      <c r="J1599">
        <v>100717</v>
      </c>
      <c r="K1599">
        <v>12273300</v>
      </c>
      <c r="L1599">
        <v>30</v>
      </c>
      <c r="M1599">
        <v>1000</v>
      </c>
      <c r="N1599" t="s">
        <v>4796</v>
      </c>
      <c r="O1599" s="2">
        <f t="shared" si="199"/>
        <v>42926.225694444445</v>
      </c>
      <c r="P1599" s="3">
        <f t="shared" si="200"/>
        <v>0.3875732421875</v>
      </c>
      <c r="Q1599" s="3">
        <f t="shared" si="201"/>
        <v>0.23529052734375</v>
      </c>
      <c r="R1599" s="3">
        <f t="shared" si="202"/>
        <v>24.799173898726451</v>
      </c>
      <c r="S1599" s="3">
        <f t="shared" si="203"/>
        <v>16.186669560073199</v>
      </c>
      <c r="T1599" s="4">
        <f t="shared" si="204"/>
        <v>14.067638356164384</v>
      </c>
      <c r="U1599" s="4">
        <f t="shared" si="205"/>
        <v>0</v>
      </c>
      <c r="V1599" s="11" t="str">
        <f t="shared" si="206"/>
        <v>566</v>
      </c>
    </row>
    <row r="1600" spans="1:22" x14ac:dyDescent="0.25">
      <c r="A1600" s="6" t="s">
        <v>4797</v>
      </c>
      <c r="B1600" s="6" t="s">
        <v>41</v>
      </c>
      <c r="C1600" s="6" t="s">
        <v>161</v>
      </c>
      <c r="D1600" s="6" t="s">
        <v>152</v>
      </c>
      <c r="E1600" s="6" t="s">
        <v>4798</v>
      </c>
      <c r="F1600" s="6" t="s">
        <v>4799</v>
      </c>
      <c r="G1600" s="6" t="s">
        <v>1358</v>
      </c>
      <c r="H1600">
        <v>47.6877</v>
      </c>
      <c r="I1600">
        <v>-122.25879999999999</v>
      </c>
      <c r="J1600">
        <v>100717</v>
      </c>
      <c r="K1600">
        <v>12370611</v>
      </c>
      <c r="L1600">
        <v>3</v>
      </c>
      <c r="M1600">
        <v>1000</v>
      </c>
      <c r="N1600">
        <v>59631209</v>
      </c>
      <c r="O1600" s="2">
        <f t="shared" si="199"/>
        <v>42926.232638888891</v>
      </c>
      <c r="P1600" s="3">
        <f t="shared" si="200"/>
        <v>0.390625</v>
      </c>
      <c r="Q1600" s="3">
        <f t="shared" si="201"/>
        <v>0.23529052734375</v>
      </c>
      <c r="R1600" s="3">
        <f t="shared" si="202"/>
        <v>24.799173898726451</v>
      </c>
      <c r="S1600" s="3">
        <f t="shared" si="203"/>
        <v>16.048520644124267</v>
      </c>
      <c r="T1600" s="4">
        <f t="shared" si="204"/>
        <v>23.400975342465756</v>
      </c>
      <c r="U1600" s="4">
        <f t="shared" si="205"/>
        <v>0</v>
      </c>
      <c r="V1600" s="11" t="str">
        <f t="shared" si="206"/>
        <v>567</v>
      </c>
    </row>
    <row r="1601" spans="1:22" x14ac:dyDescent="0.25">
      <c r="A1601" s="6" t="s">
        <v>4800</v>
      </c>
      <c r="B1601" s="6" t="s">
        <v>41</v>
      </c>
      <c r="C1601" s="6" t="s">
        <v>161</v>
      </c>
      <c r="D1601" s="6" t="s">
        <v>152</v>
      </c>
      <c r="E1601" s="6" t="s">
        <v>4801</v>
      </c>
      <c r="F1601" s="6" t="s">
        <v>3157</v>
      </c>
      <c r="G1601" s="6" t="s">
        <v>1358</v>
      </c>
      <c r="H1601">
        <v>47.687800000000003</v>
      </c>
      <c r="I1601">
        <v>-122.2589</v>
      </c>
      <c r="J1601">
        <v>100717</v>
      </c>
      <c r="K1601">
        <v>12470611</v>
      </c>
      <c r="L1601">
        <v>3</v>
      </c>
      <c r="M1601">
        <v>1000</v>
      </c>
      <c r="N1601">
        <v>59631461</v>
      </c>
      <c r="O1601" s="2">
        <f t="shared" si="199"/>
        <v>42926.239583333328</v>
      </c>
      <c r="P1601" s="3">
        <f t="shared" si="200"/>
        <v>0.390625</v>
      </c>
      <c r="Q1601" s="3">
        <f t="shared" si="201"/>
        <v>0.23529052734375</v>
      </c>
      <c r="R1601" s="3">
        <f t="shared" si="202"/>
        <v>24.799173898726451</v>
      </c>
      <c r="S1601" s="3">
        <f t="shared" si="203"/>
        <v>16.029999685761879</v>
      </c>
      <c r="T1601" s="4">
        <f t="shared" si="204"/>
        <v>36.927550684931504</v>
      </c>
      <c r="U1601" s="4">
        <f t="shared" si="205"/>
        <v>0</v>
      </c>
      <c r="V1601" s="11" t="str">
        <f t="shared" si="206"/>
        <v>568</v>
      </c>
    </row>
    <row r="1602" spans="1:22" x14ac:dyDescent="0.25">
      <c r="A1602" s="6" t="s">
        <v>4802</v>
      </c>
      <c r="B1602" s="6" t="s">
        <v>41</v>
      </c>
      <c r="C1602" s="6" t="s">
        <v>160</v>
      </c>
      <c r="D1602" s="6" t="s">
        <v>152</v>
      </c>
      <c r="E1602" s="6" t="s">
        <v>4803</v>
      </c>
      <c r="F1602" s="6" t="s">
        <v>4804</v>
      </c>
      <c r="G1602" s="6" t="s">
        <v>1358</v>
      </c>
      <c r="H1602">
        <v>47.6877</v>
      </c>
      <c r="I1602">
        <v>-122.2581</v>
      </c>
      <c r="J1602">
        <v>100717</v>
      </c>
      <c r="K1602">
        <v>12571119</v>
      </c>
      <c r="L1602">
        <v>8</v>
      </c>
      <c r="M1602">
        <v>891</v>
      </c>
      <c r="N1602" t="s">
        <v>4805</v>
      </c>
      <c r="O1602" s="2">
        <f t="shared" ref="O1602:O1629" si="207">(HEX2DEC(A1602)/86400)+25569</f>
        <v>42926.246527777781</v>
      </c>
      <c r="P1602" s="3">
        <f t="shared" ref="P1602:P1629" si="208">HEX2DEC(B1602)/32768*100</f>
        <v>0.390625</v>
      </c>
      <c r="Q1602" s="3">
        <f t="shared" ref="Q1602:Q1629" si="209">HEX2DEC(C1602)/32768*30</f>
        <v>0.23712158203125</v>
      </c>
      <c r="R1602" s="3">
        <f t="shared" ref="R1602:R1629" si="210">1/($X$2+$X$3*LOG10(5600-HEX2DEC(D1602))+$X$4*LOG10(5600-HEX2DEC(D1602))^3)-273.15</f>
        <v>24.799173898726451</v>
      </c>
      <c r="S1602" s="3">
        <f t="shared" ref="S1602:S1629" si="211">1/($X$2+$X$3*LOG10(21000-HEX2DEC(E1602))+$X$4*LOG10(21000-HEX2DEC(E1602))^3)-273.15</f>
        <v>16.360770725889211</v>
      </c>
      <c r="T1602" s="4">
        <f t="shared" ref="T1602:T1629" si="212">((HEX2DEC(F1602)+4700)-4842)*0.049372/0.73</f>
        <v>50.25122739726028</v>
      </c>
      <c r="U1602" s="4">
        <f t="shared" ref="U1602:U1629" si="213">DEGREES(ACOS((1000-G1602)/1000))</f>
        <v>0</v>
      </c>
      <c r="V1602" s="11" t="str">
        <f t="shared" si="206"/>
        <v>569</v>
      </c>
    </row>
    <row r="1603" spans="1:22" x14ac:dyDescent="0.25">
      <c r="A1603" s="6" t="s">
        <v>4806</v>
      </c>
      <c r="B1603" s="6" t="s">
        <v>166</v>
      </c>
      <c r="C1603" s="6" t="s">
        <v>100</v>
      </c>
      <c r="D1603" s="6" t="s">
        <v>152</v>
      </c>
      <c r="E1603" s="6" t="s">
        <v>3041</v>
      </c>
      <c r="F1603" s="6" t="s">
        <v>4807</v>
      </c>
      <c r="G1603" s="6" t="s">
        <v>1358</v>
      </c>
      <c r="H1603">
        <v>47.687800000000003</v>
      </c>
      <c r="I1603">
        <v>-122.2591</v>
      </c>
      <c r="J1603">
        <v>100717</v>
      </c>
      <c r="K1603">
        <v>13070509</v>
      </c>
      <c r="L1603">
        <v>2</v>
      </c>
      <c r="M1603">
        <v>1000</v>
      </c>
      <c r="N1603">
        <v>59631910</v>
      </c>
      <c r="O1603" s="2">
        <f t="shared" si="207"/>
        <v>42926.253472222219</v>
      </c>
      <c r="P1603" s="3">
        <f t="shared" si="208"/>
        <v>0.396728515625</v>
      </c>
      <c r="Q1603" s="3">
        <f t="shared" si="209"/>
        <v>0.2362060546875</v>
      </c>
      <c r="R1603" s="3">
        <f t="shared" si="210"/>
        <v>24.799173898726451</v>
      </c>
      <c r="S1603" s="3">
        <f t="shared" si="211"/>
        <v>16.582688700471522</v>
      </c>
      <c r="T1603" s="4">
        <f t="shared" si="212"/>
        <v>71.420317808219181</v>
      </c>
      <c r="U1603" s="4">
        <f t="shared" si="213"/>
        <v>0</v>
      </c>
      <c r="V1603" s="11" t="str">
        <f t="shared" si="206"/>
        <v>56A</v>
      </c>
    </row>
    <row r="1604" spans="1:22" x14ac:dyDescent="0.25">
      <c r="A1604" s="6" t="s">
        <v>4808</v>
      </c>
      <c r="B1604" s="6" t="s">
        <v>41</v>
      </c>
      <c r="C1604" s="6" t="s">
        <v>100</v>
      </c>
      <c r="D1604" s="6" t="s">
        <v>152</v>
      </c>
      <c r="E1604" s="6" t="s">
        <v>4809</v>
      </c>
      <c r="F1604" s="6" t="s">
        <v>4810</v>
      </c>
      <c r="G1604" s="6" t="s">
        <v>1358</v>
      </c>
      <c r="H1604">
        <v>47.687800000000003</v>
      </c>
      <c r="I1604">
        <v>-122.2591</v>
      </c>
      <c r="J1604">
        <v>100717</v>
      </c>
      <c r="K1604">
        <v>13170508</v>
      </c>
      <c r="L1604">
        <v>2</v>
      </c>
      <c r="M1604">
        <v>994</v>
      </c>
      <c r="N1604" t="s">
        <v>4811</v>
      </c>
      <c r="O1604" s="2">
        <f t="shared" si="207"/>
        <v>42926.260416666672</v>
      </c>
      <c r="P1604" s="3">
        <f t="shared" si="208"/>
        <v>0.390625</v>
      </c>
      <c r="Q1604" s="3">
        <f t="shared" si="209"/>
        <v>0.2362060546875</v>
      </c>
      <c r="R1604" s="3">
        <f t="shared" si="210"/>
        <v>24.799173898726451</v>
      </c>
      <c r="S1604" s="3">
        <f t="shared" si="211"/>
        <v>16.77693469114746</v>
      </c>
      <c r="T1604" s="4">
        <f t="shared" si="212"/>
        <v>84.811627397260267</v>
      </c>
      <c r="U1604" s="4">
        <f t="shared" si="213"/>
        <v>0</v>
      </c>
      <c r="V1604" s="11" t="str">
        <f t="shared" ref="V1604:V1629" si="214">DEC2HEX((HEX2DEC(A1604)-HEX2DEC(A$2))/600)</f>
        <v>56B</v>
      </c>
    </row>
    <row r="1605" spans="1:22" x14ac:dyDescent="0.25">
      <c r="A1605" s="6" t="s">
        <v>4812</v>
      </c>
      <c r="B1605" s="6" t="s">
        <v>41</v>
      </c>
      <c r="C1605" s="6" t="s">
        <v>160</v>
      </c>
      <c r="D1605" s="6" t="s">
        <v>152</v>
      </c>
      <c r="E1605" s="6" t="s">
        <v>4813</v>
      </c>
      <c r="F1605" s="6" t="s">
        <v>4814</v>
      </c>
      <c r="G1605" s="6" t="s">
        <v>1358</v>
      </c>
      <c r="H1605">
        <v>47.687899999999999</v>
      </c>
      <c r="I1605">
        <v>-122.259</v>
      </c>
      <c r="J1605">
        <v>100717</v>
      </c>
      <c r="K1605">
        <v>13270909</v>
      </c>
      <c r="L1605">
        <v>6</v>
      </c>
      <c r="M1605">
        <v>839</v>
      </c>
      <c r="N1605" t="s">
        <v>4815</v>
      </c>
      <c r="O1605" s="2">
        <f t="shared" si="207"/>
        <v>42926.267361111109</v>
      </c>
      <c r="P1605" s="3">
        <f t="shared" si="208"/>
        <v>0.390625</v>
      </c>
      <c r="Q1605" s="3">
        <f t="shared" si="209"/>
        <v>0.23712158203125</v>
      </c>
      <c r="R1605" s="3">
        <f t="shared" si="210"/>
        <v>24.799173898726451</v>
      </c>
      <c r="S1605" s="3">
        <f t="shared" si="211"/>
        <v>17.037167586670762</v>
      </c>
      <c r="T1605" s="4">
        <f t="shared" si="212"/>
        <v>127.01454246575342</v>
      </c>
      <c r="U1605" s="4">
        <f t="shared" si="213"/>
        <v>0</v>
      </c>
      <c r="V1605" s="11" t="str">
        <f t="shared" si="214"/>
        <v>56C</v>
      </c>
    </row>
    <row r="1606" spans="1:22" x14ac:dyDescent="0.25">
      <c r="A1606" s="6" t="s">
        <v>4816</v>
      </c>
      <c r="B1606" s="6" t="s">
        <v>79</v>
      </c>
      <c r="C1606" s="6" t="s">
        <v>160</v>
      </c>
      <c r="D1606" s="6" t="s">
        <v>152</v>
      </c>
      <c r="E1606" s="6" t="s">
        <v>4817</v>
      </c>
      <c r="F1606" s="6" t="s">
        <v>4818</v>
      </c>
      <c r="G1606" s="6" t="s">
        <v>1358</v>
      </c>
      <c r="H1606">
        <v>47.687899999999999</v>
      </c>
      <c r="I1606">
        <v>-122.25879999999999</v>
      </c>
      <c r="J1606">
        <v>100717</v>
      </c>
      <c r="K1606">
        <v>13370511</v>
      </c>
      <c r="L1606">
        <v>2</v>
      </c>
      <c r="M1606">
        <v>996</v>
      </c>
      <c r="N1606">
        <v>59632018</v>
      </c>
      <c r="O1606" s="2">
        <f t="shared" si="207"/>
        <v>42926.274305555555</v>
      </c>
      <c r="P1606" s="3">
        <f t="shared" si="208"/>
        <v>0.3936767578125</v>
      </c>
      <c r="Q1606" s="3">
        <f t="shared" si="209"/>
        <v>0.23712158203125</v>
      </c>
      <c r="R1606" s="3">
        <f t="shared" si="210"/>
        <v>24.799173898726451</v>
      </c>
      <c r="S1606" s="3">
        <f t="shared" si="211"/>
        <v>17.391610435111545</v>
      </c>
      <c r="T1606" s="4">
        <f t="shared" si="212"/>
        <v>140.60875068493149</v>
      </c>
      <c r="U1606" s="4">
        <f t="shared" si="213"/>
        <v>0</v>
      </c>
      <c r="V1606" s="11" t="str">
        <f t="shared" si="214"/>
        <v>56D</v>
      </c>
    </row>
    <row r="1607" spans="1:22" x14ac:dyDescent="0.25">
      <c r="A1607" s="6" t="s">
        <v>4819</v>
      </c>
      <c r="B1607" s="6" t="s">
        <v>166</v>
      </c>
      <c r="C1607" s="6" t="s">
        <v>160</v>
      </c>
      <c r="D1607" s="6" t="s">
        <v>152</v>
      </c>
      <c r="E1607" s="6" t="s">
        <v>4820</v>
      </c>
      <c r="F1607" s="6" t="s">
        <v>4821</v>
      </c>
      <c r="G1607" s="6" t="s">
        <v>1358</v>
      </c>
      <c r="H1607">
        <v>47.687800000000003</v>
      </c>
      <c r="I1607">
        <v>-122.25879999999999</v>
      </c>
      <c r="J1607">
        <v>100717</v>
      </c>
      <c r="K1607">
        <v>13471112</v>
      </c>
      <c r="L1607">
        <v>8</v>
      </c>
      <c r="M1607">
        <v>997</v>
      </c>
      <c r="N1607">
        <v>59632276</v>
      </c>
      <c r="O1607" s="2">
        <f t="shared" si="207"/>
        <v>42926.28125</v>
      </c>
      <c r="P1607" s="3">
        <f t="shared" si="208"/>
        <v>0.396728515625</v>
      </c>
      <c r="Q1607" s="3">
        <f t="shared" si="209"/>
        <v>0.23712158203125</v>
      </c>
      <c r="R1607" s="3">
        <f t="shared" si="210"/>
        <v>24.799173898726451</v>
      </c>
      <c r="S1607" s="3">
        <f t="shared" si="211"/>
        <v>17.680515398926502</v>
      </c>
      <c r="T1607" s="4">
        <f t="shared" si="212"/>
        <v>138.44449863013699</v>
      </c>
      <c r="U1607" s="4">
        <f t="shared" si="213"/>
        <v>0</v>
      </c>
      <c r="V1607" s="11" t="str">
        <f t="shared" si="214"/>
        <v>56E</v>
      </c>
    </row>
    <row r="1608" spans="1:22" x14ac:dyDescent="0.25">
      <c r="A1608" s="6" t="s">
        <v>4822</v>
      </c>
      <c r="B1608" s="6" t="s">
        <v>166</v>
      </c>
      <c r="C1608" s="6" t="s">
        <v>159</v>
      </c>
      <c r="D1608" s="6" t="s">
        <v>152</v>
      </c>
      <c r="E1608" s="6" t="s">
        <v>4823</v>
      </c>
      <c r="F1608" s="6" t="s">
        <v>4824</v>
      </c>
      <c r="G1608" s="6" t="s">
        <v>1358</v>
      </c>
      <c r="H1608">
        <v>47.687899999999999</v>
      </c>
      <c r="I1608">
        <v>-122.259</v>
      </c>
      <c r="J1608">
        <v>100717</v>
      </c>
      <c r="K1608">
        <v>13571009</v>
      </c>
      <c r="L1608">
        <v>7</v>
      </c>
      <c r="M1608">
        <v>999</v>
      </c>
      <c r="N1608" t="s">
        <v>4825</v>
      </c>
      <c r="O1608" s="2">
        <f t="shared" si="207"/>
        <v>42926.288194444445</v>
      </c>
      <c r="P1608" s="3">
        <f t="shared" si="208"/>
        <v>0.396728515625</v>
      </c>
      <c r="Q1608" s="3">
        <f t="shared" si="209"/>
        <v>0.238037109375</v>
      </c>
      <c r="R1608" s="3">
        <f t="shared" si="210"/>
        <v>24.799173898726451</v>
      </c>
      <c r="S1608" s="3">
        <f t="shared" si="211"/>
        <v>17.860031230384891</v>
      </c>
      <c r="T1608" s="4">
        <f t="shared" si="212"/>
        <v>138.30923287671231</v>
      </c>
      <c r="U1608" s="4">
        <f t="shared" si="213"/>
        <v>0</v>
      </c>
      <c r="V1608" s="11" t="str">
        <f t="shared" si="214"/>
        <v>56F</v>
      </c>
    </row>
    <row r="1609" spans="1:22" x14ac:dyDescent="0.25">
      <c r="A1609" s="6" t="s">
        <v>4826</v>
      </c>
      <c r="B1609" s="6" t="s">
        <v>79</v>
      </c>
      <c r="C1609" s="6" t="s">
        <v>160</v>
      </c>
      <c r="D1609" s="6" t="s">
        <v>152</v>
      </c>
      <c r="E1609" s="6" t="s">
        <v>4827</v>
      </c>
      <c r="F1609" s="6" t="s">
        <v>4828</v>
      </c>
      <c r="G1609" s="6" t="s">
        <v>1947</v>
      </c>
      <c r="H1609">
        <v>47.687800000000003</v>
      </c>
      <c r="I1609">
        <v>-122.2595</v>
      </c>
      <c r="J1609">
        <v>100717</v>
      </c>
      <c r="K1609">
        <v>14071403</v>
      </c>
      <c r="L1609">
        <v>11</v>
      </c>
      <c r="M1609">
        <v>743</v>
      </c>
      <c r="N1609">
        <v>59632729</v>
      </c>
      <c r="O1609" s="2">
        <f t="shared" si="207"/>
        <v>42926.295138888891</v>
      </c>
      <c r="P1609" s="3">
        <f t="shared" si="208"/>
        <v>0.3936767578125</v>
      </c>
      <c r="Q1609" s="3">
        <f t="shared" si="209"/>
        <v>0.23712158203125</v>
      </c>
      <c r="R1609" s="3">
        <f t="shared" si="210"/>
        <v>24.799173898726451</v>
      </c>
      <c r="S1609" s="3">
        <f t="shared" si="211"/>
        <v>18.020688479101523</v>
      </c>
      <c r="T1609" s="4">
        <f t="shared" si="212"/>
        <v>173.00489863013701</v>
      </c>
      <c r="U1609" s="4">
        <f t="shared" si="213"/>
        <v>2.5625587331231401</v>
      </c>
      <c r="V1609" s="11" t="str">
        <f t="shared" si="214"/>
        <v>570</v>
      </c>
    </row>
    <row r="1610" spans="1:22" x14ac:dyDescent="0.25">
      <c r="A1610" s="6" t="s">
        <v>4829</v>
      </c>
      <c r="B1610" s="6" t="s">
        <v>79</v>
      </c>
      <c r="C1610" s="6" t="s">
        <v>160</v>
      </c>
      <c r="D1610" s="6" t="s">
        <v>152</v>
      </c>
      <c r="E1610" s="6" t="s">
        <v>4830</v>
      </c>
      <c r="F1610" s="6" t="s">
        <v>4831</v>
      </c>
      <c r="G1610" s="6" t="s">
        <v>1358</v>
      </c>
      <c r="H1610">
        <v>47.687899999999999</v>
      </c>
      <c r="I1610">
        <v>-122.25879999999999</v>
      </c>
      <c r="J1610">
        <v>100717</v>
      </c>
      <c r="K1610">
        <v>14171800</v>
      </c>
      <c r="L1610">
        <v>15</v>
      </c>
      <c r="M1610">
        <v>997</v>
      </c>
      <c r="N1610">
        <v>59632985</v>
      </c>
      <c r="O1610" s="2">
        <f t="shared" si="207"/>
        <v>42926.302083333328</v>
      </c>
      <c r="P1610" s="3">
        <f t="shared" si="208"/>
        <v>0.3936767578125</v>
      </c>
      <c r="Q1610" s="3">
        <f t="shared" si="209"/>
        <v>0.23712158203125</v>
      </c>
      <c r="R1610" s="3">
        <f t="shared" si="210"/>
        <v>24.799173898726451</v>
      </c>
      <c r="S1610" s="3">
        <f t="shared" si="211"/>
        <v>18.230077130862753</v>
      </c>
      <c r="T1610" s="4">
        <f t="shared" si="212"/>
        <v>211.96143561643834</v>
      </c>
      <c r="U1610" s="4">
        <f t="shared" si="213"/>
        <v>0</v>
      </c>
      <c r="V1610" s="11" t="str">
        <f t="shared" si="214"/>
        <v>571</v>
      </c>
    </row>
    <row r="1611" spans="1:22" x14ac:dyDescent="0.25">
      <c r="A1611" s="6" t="s">
        <v>4832</v>
      </c>
      <c r="B1611" s="6" t="s">
        <v>79</v>
      </c>
      <c r="C1611" s="6" t="s">
        <v>100</v>
      </c>
      <c r="D1611" s="6" t="s">
        <v>152</v>
      </c>
      <c r="E1611" s="6" t="s">
        <v>4833</v>
      </c>
      <c r="F1611" s="6" t="s">
        <v>4834</v>
      </c>
      <c r="G1611" s="6" t="s">
        <v>1358</v>
      </c>
      <c r="H1611">
        <v>47.688099999999999</v>
      </c>
      <c r="I1611">
        <v>-122.2593</v>
      </c>
      <c r="J1611">
        <v>100717</v>
      </c>
      <c r="K1611">
        <v>14270798</v>
      </c>
      <c r="L1611">
        <v>5</v>
      </c>
      <c r="M1611">
        <v>994</v>
      </c>
      <c r="N1611" t="s">
        <v>4835</v>
      </c>
      <c r="O1611" s="2">
        <f t="shared" si="207"/>
        <v>42926.309027777781</v>
      </c>
      <c r="P1611" s="3">
        <f t="shared" si="208"/>
        <v>0.3936767578125</v>
      </c>
      <c r="Q1611" s="3">
        <f t="shared" si="209"/>
        <v>0.2362060546875</v>
      </c>
      <c r="R1611" s="3">
        <f t="shared" si="210"/>
        <v>24.799173898726451</v>
      </c>
      <c r="S1611" s="3">
        <f t="shared" si="211"/>
        <v>18.319237031599357</v>
      </c>
      <c r="T1611" s="4">
        <f t="shared" si="212"/>
        <v>236.03873972602739</v>
      </c>
      <c r="U1611" s="4">
        <f t="shared" si="213"/>
        <v>0</v>
      </c>
      <c r="V1611" s="11" t="str">
        <f t="shared" si="214"/>
        <v>572</v>
      </c>
    </row>
    <row r="1612" spans="1:22" x14ac:dyDescent="0.25">
      <c r="A1612" s="6" t="s">
        <v>4836</v>
      </c>
      <c r="B1612" s="6" t="s">
        <v>41</v>
      </c>
      <c r="C1612" s="6" t="s">
        <v>102</v>
      </c>
      <c r="D1612" s="6" t="s">
        <v>152</v>
      </c>
      <c r="E1612" s="6" t="s">
        <v>3800</v>
      </c>
      <c r="F1612" s="6" t="s">
        <v>4837</v>
      </c>
      <c r="G1612" s="6" t="s">
        <v>1358</v>
      </c>
      <c r="H1612">
        <v>47.687899999999999</v>
      </c>
      <c r="I1612">
        <v>-122.2591</v>
      </c>
      <c r="J1612">
        <v>100717</v>
      </c>
      <c r="K1612">
        <v>14370705</v>
      </c>
      <c r="L1612">
        <v>4</v>
      </c>
      <c r="M1612">
        <v>999</v>
      </c>
      <c r="N1612" t="s">
        <v>4838</v>
      </c>
      <c r="O1612" s="2">
        <f t="shared" si="207"/>
        <v>42926.315972222219</v>
      </c>
      <c r="P1612" s="3">
        <f t="shared" si="208"/>
        <v>0.390625</v>
      </c>
      <c r="Q1612" s="3">
        <f t="shared" si="209"/>
        <v>0.23895263671875</v>
      </c>
      <c r="R1612" s="3">
        <f t="shared" si="210"/>
        <v>24.799173898726451</v>
      </c>
      <c r="S1612" s="3">
        <f t="shared" si="211"/>
        <v>18.713451332058696</v>
      </c>
      <c r="T1612" s="4">
        <f t="shared" si="212"/>
        <v>263.36242191780821</v>
      </c>
      <c r="U1612" s="4">
        <f t="shared" si="213"/>
        <v>0</v>
      </c>
      <c r="V1612" s="11" t="str">
        <f t="shared" si="214"/>
        <v>573</v>
      </c>
    </row>
    <row r="1613" spans="1:22" x14ac:dyDescent="0.25">
      <c r="A1613" s="6" t="s">
        <v>4839</v>
      </c>
      <c r="B1613" s="6" t="s">
        <v>41</v>
      </c>
      <c r="C1613" s="6" t="s">
        <v>102</v>
      </c>
      <c r="D1613" s="6" t="s">
        <v>152</v>
      </c>
      <c r="E1613" s="6" t="s">
        <v>2431</v>
      </c>
      <c r="F1613" s="6" t="s">
        <v>4840</v>
      </c>
      <c r="G1613" s="6" t="s">
        <v>1358</v>
      </c>
      <c r="H1613">
        <v>47.687800000000003</v>
      </c>
      <c r="I1613">
        <v>-122.25920000000001</v>
      </c>
      <c r="J1613">
        <v>100717</v>
      </c>
      <c r="K1613">
        <v>14470902</v>
      </c>
      <c r="L1613">
        <v>6</v>
      </c>
      <c r="M1613">
        <v>997</v>
      </c>
      <c r="N1613">
        <v>59633084</v>
      </c>
      <c r="O1613" s="2">
        <f t="shared" si="207"/>
        <v>42926.322916666672</v>
      </c>
      <c r="P1613" s="3">
        <f t="shared" si="208"/>
        <v>0.390625</v>
      </c>
      <c r="Q1613" s="3">
        <f t="shared" si="209"/>
        <v>0.23895263671875</v>
      </c>
      <c r="R1613" s="3">
        <f t="shared" si="210"/>
        <v>24.799173898726451</v>
      </c>
      <c r="S1613" s="3">
        <f t="shared" si="211"/>
        <v>18.930506269274417</v>
      </c>
      <c r="T1613" s="4">
        <f t="shared" si="212"/>
        <v>274.79237808219176</v>
      </c>
      <c r="U1613" s="4">
        <f t="shared" si="213"/>
        <v>0</v>
      </c>
      <c r="V1613" s="11" t="str">
        <f t="shared" si="214"/>
        <v>574</v>
      </c>
    </row>
    <row r="1614" spans="1:22" x14ac:dyDescent="0.25">
      <c r="A1614" s="6" t="s">
        <v>4841</v>
      </c>
      <c r="B1614" s="6" t="s">
        <v>79</v>
      </c>
      <c r="C1614" s="6" t="s">
        <v>100</v>
      </c>
      <c r="D1614" s="6" t="s">
        <v>152</v>
      </c>
      <c r="E1614" s="6" t="s">
        <v>2868</v>
      </c>
      <c r="F1614" s="6" t="s">
        <v>4842</v>
      </c>
      <c r="G1614" s="6" t="s">
        <v>1947</v>
      </c>
      <c r="H1614">
        <v>47.688200000000002</v>
      </c>
      <c r="I1614">
        <v>-122.2591</v>
      </c>
      <c r="J1614">
        <v>100717</v>
      </c>
      <c r="K1614">
        <v>14570698</v>
      </c>
      <c r="L1614">
        <v>4</v>
      </c>
      <c r="M1614">
        <v>995</v>
      </c>
      <c r="N1614" t="s">
        <v>4843</v>
      </c>
      <c r="O1614" s="2">
        <f t="shared" si="207"/>
        <v>42926.329861111109</v>
      </c>
      <c r="P1614" s="3">
        <f t="shared" si="208"/>
        <v>0.3936767578125</v>
      </c>
      <c r="Q1614" s="3">
        <f t="shared" si="209"/>
        <v>0.2362060546875</v>
      </c>
      <c r="R1614" s="3">
        <f t="shared" si="210"/>
        <v>24.799173898726451</v>
      </c>
      <c r="S1614" s="3">
        <f t="shared" si="211"/>
        <v>19.026043066428542</v>
      </c>
      <c r="T1614" s="4">
        <f t="shared" si="212"/>
        <v>257.00493150684929</v>
      </c>
      <c r="U1614" s="4">
        <f t="shared" si="213"/>
        <v>2.5625587331231401</v>
      </c>
      <c r="V1614" s="11" t="str">
        <f t="shared" si="214"/>
        <v>575</v>
      </c>
    </row>
    <row r="1615" spans="1:22" x14ac:dyDescent="0.25">
      <c r="A1615" s="6" t="s">
        <v>4844</v>
      </c>
      <c r="B1615" s="6" t="s">
        <v>166</v>
      </c>
      <c r="C1615" s="6" t="s">
        <v>164</v>
      </c>
      <c r="D1615" s="6" t="s">
        <v>152</v>
      </c>
      <c r="E1615" s="6" t="s">
        <v>852</v>
      </c>
      <c r="F1615" s="6" t="s">
        <v>4845</v>
      </c>
      <c r="G1615" s="6" t="s">
        <v>1358</v>
      </c>
      <c r="H1615">
        <v>47.6877</v>
      </c>
      <c r="I1615">
        <v>-122.259</v>
      </c>
      <c r="J1615">
        <v>100717</v>
      </c>
      <c r="K1615">
        <v>15073300</v>
      </c>
      <c r="L1615">
        <v>30</v>
      </c>
      <c r="M1615">
        <v>1000</v>
      </c>
      <c r="N1615" t="s">
        <v>4846</v>
      </c>
      <c r="O1615" s="2">
        <f t="shared" si="207"/>
        <v>42926.336805555555</v>
      </c>
      <c r="P1615" s="3">
        <f t="shared" si="208"/>
        <v>0.396728515625</v>
      </c>
      <c r="Q1615" s="3">
        <f t="shared" si="209"/>
        <v>0.234375</v>
      </c>
      <c r="R1615" s="3">
        <f t="shared" si="210"/>
        <v>24.799173898726451</v>
      </c>
      <c r="S1615" s="3">
        <f t="shared" si="211"/>
        <v>18.970512899865469</v>
      </c>
      <c r="T1615" s="4">
        <f t="shared" si="212"/>
        <v>247.062898630137</v>
      </c>
      <c r="U1615" s="4">
        <f t="shared" si="213"/>
        <v>0</v>
      </c>
      <c r="V1615" s="11" t="str">
        <f t="shared" si="214"/>
        <v>576</v>
      </c>
    </row>
    <row r="1616" spans="1:22" x14ac:dyDescent="0.25">
      <c r="A1616" s="6" t="s">
        <v>4847</v>
      </c>
      <c r="B1616" s="6" t="s">
        <v>166</v>
      </c>
      <c r="C1616" s="6" t="s">
        <v>100</v>
      </c>
      <c r="D1616" s="6" t="s">
        <v>152</v>
      </c>
      <c r="E1616" s="6" t="s">
        <v>4848</v>
      </c>
      <c r="F1616" s="6" t="s">
        <v>4849</v>
      </c>
      <c r="G1616" s="6" t="s">
        <v>1915</v>
      </c>
      <c r="H1616">
        <v>47.6877</v>
      </c>
      <c r="I1616">
        <v>-122.2591</v>
      </c>
      <c r="J1616">
        <v>100717</v>
      </c>
      <c r="K1616">
        <v>15170610</v>
      </c>
      <c r="L1616">
        <v>3</v>
      </c>
      <c r="M1616">
        <v>1000</v>
      </c>
      <c r="N1616">
        <v>59633789</v>
      </c>
      <c r="O1616" s="2">
        <f t="shared" si="207"/>
        <v>42926.34375</v>
      </c>
      <c r="P1616" s="3">
        <f t="shared" si="208"/>
        <v>0.396728515625</v>
      </c>
      <c r="Q1616" s="3">
        <f t="shared" si="209"/>
        <v>0.2362060546875</v>
      </c>
      <c r="R1616" s="3">
        <f t="shared" si="210"/>
        <v>24.799173898726451</v>
      </c>
      <c r="S1616" s="3">
        <f t="shared" si="211"/>
        <v>19.159344280142136</v>
      </c>
      <c r="T1616" s="4">
        <f t="shared" si="212"/>
        <v>319.43007671232874</v>
      </c>
      <c r="U1616" s="4">
        <f t="shared" si="213"/>
        <v>3.62430749400795</v>
      </c>
      <c r="V1616" s="11" t="str">
        <f t="shared" si="214"/>
        <v>577</v>
      </c>
    </row>
    <row r="1617" spans="1:22" x14ac:dyDescent="0.25">
      <c r="A1617" s="6" t="s">
        <v>4850</v>
      </c>
      <c r="B1617" s="6" t="s">
        <v>166</v>
      </c>
      <c r="C1617" s="6" t="s">
        <v>102</v>
      </c>
      <c r="D1617" s="6" t="s">
        <v>152</v>
      </c>
      <c r="E1617" s="6" t="s">
        <v>938</v>
      </c>
      <c r="F1617" s="6" t="s">
        <v>4851</v>
      </c>
      <c r="G1617" s="6" t="s">
        <v>1358</v>
      </c>
      <c r="H1617">
        <v>47.6877</v>
      </c>
      <c r="I1617">
        <v>-122.259</v>
      </c>
      <c r="J1617">
        <v>100717</v>
      </c>
      <c r="K1617">
        <v>15270710</v>
      </c>
      <c r="L1617">
        <v>4</v>
      </c>
      <c r="M1617">
        <v>1000</v>
      </c>
      <c r="N1617" s="9">
        <v>59633900</v>
      </c>
      <c r="O1617" s="2">
        <f t="shared" si="207"/>
        <v>42926.350694444445</v>
      </c>
      <c r="P1617" s="3">
        <f t="shared" si="208"/>
        <v>0.396728515625</v>
      </c>
      <c r="Q1617" s="3">
        <f t="shared" si="209"/>
        <v>0.23895263671875</v>
      </c>
      <c r="R1617" s="3">
        <f t="shared" si="210"/>
        <v>24.799173898726451</v>
      </c>
      <c r="S1617" s="3">
        <f t="shared" si="211"/>
        <v>19.593423344285668</v>
      </c>
      <c r="T1617" s="4">
        <f t="shared" si="212"/>
        <v>394.43493698630135</v>
      </c>
      <c r="U1617" s="4">
        <f t="shared" si="213"/>
        <v>0</v>
      </c>
      <c r="V1617" s="11" t="str">
        <f t="shared" si="214"/>
        <v>578</v>
      </c>
    </row>
    <row r="1618" spans="1:22" x14ac:dyDescent="0.25">
      <c r="A1618" s="6" t="s">
        <v>4852</v>
      </c>
      <c r="B1618" s="6" t="s">
        <v>79</v>
      </c>
      <c r="C1618" s="6" t="s">
        <v>161</v>
      </c>
      <c r="D1618" s="6" t="s">
        <v>152</v>
      </c>
      <c r="E1618" s="6" t="s">
        <v>4853</v>
      </c>
      <c r="F1618" s="6" t="s">
        <v>4854</v>
      </c>
      <c r="G1618" s="6" t="s">
        <v>1358</v>
      </c>
      <c r="H1618">
        <v>47.687899999999999</v>
      </c>
      <c r="I1618">
        <v>-122.2589</v>
      </c>
      <c r="J1618">
        <v>100717</v>
      </c>
      <c r="K1618">
        <v>15370511</v>
      </c>
      <c r="L1618">
        <v>2</v>
      </c>
      <c r="M1618">
        <v>1000</v>
      </c>
      <c r="N1618" t="s">
        <v>4855</v>
      </c>
      <c r="O1618" s="2">
        <f t="shared" si="207"/>
        <v>42926.357638888891</v>
      </c>
      <c r="P1618" s="3">
        <f t="shared" si="208"/>
        <v>0.3936767578125</v>
      </c>
      <c r="Q1618" s="3">
        <f t="shared" si="209"/>
        <v>0.23529052734375</v>
      </c>
      <c r="R1618" s="3">
        <f t="shared" si="210"/>
        <v>24.799173898726451</v>
      </c>
      <c r="S1618" s="3">
        <f t="shared" si="211"/>
        <v>20.027629681879432</v>
      </c>
      <c r="T1618" s="4">
        <f t="shared" si="212"/>
        <v>420.20306301369868</v>
      </c>
      <c r="U1618" s="4">
        <f t="shared" si="213"/>
        <v>0</v>
      </c>
      <c r="V1618" s="11" t="str">
        <f t="shared" si="214"/>
        <v>579</v>
      </c>
    </row>
    <row r="1619" spans="1:22" x14ac:dyDescent="0.25">
      <c r="A1619" s="6" t="s">
        <v>4856</v>
      </c>
      <c r="B1619" s="6" t="s">
        <v>166</v>
      </c>
      <c r="C1619" s="6" t="s">
        <v>100</v>
      </c>
      <c r="D1619" s="6" t="s">
        <v>152</v>
      </c>
      <c r="E1619" s="6" t="s">
        <v>1897</v>
      </c>
      <c r="F1619" s="6" t="s">
        <v>4857</v>
      </c>
      <c r="G1619" s="6" t="s">
        <v>1358</v>
      </c>
      <c r="H1619">
        <v>47.688299999999998</v>
      </c>
      <c r="I1619">
        <v>-122.25920000000001</v>
      </c>
      <c r="J1619">
        <v>100717</v>
      </c>
      <c r="K1619">
        <v>15470501</v>
      </c>
      <c r="L1619">
        <v>2</v>
      </c>
      <c r="M1619">
        <v>999</v>
      </c>
      <c r="N1619" s="9">
        <v>5.9632999999999999E+94</v>
      </c>
      <c r="O1619" s="2">
        <f t="shared" si="207"/>
        <v>42926.364583333328</v>
      </c>
      <c r="P1619" s="3">
        <f t="shared" si="208"/>
        <v>0.396728515625</v>
      </c>
      <c r="Q1619" s="3">
        <f t="shared" si="209"/>
        <v>0.2362060546875</v>
      </c>
      <c r="R1619" s="3">
        <f t="shared" si="210"/>
        <v>24.799173898726451</v>
      </c>
      <c r="S1619" s="3">
        <f t="shared" si="211"/>
        <v>20.936298429497299</v>
      </c>
      <c r="T1619" s="4">
        <f t="shared" si="212"/>
        <v>691.54616438356163</v>
      </c>
      <c r="U1619" s="4">
        <f t="shared" si="213"/>
        <v>0</v>
      </c>
      <c r="V1619" s="11" t="str">
        <f t="shared" si="214"/>
        <v>57A</v>
      </c>
    </row>
    <row r="1620" spans="1:22" x14ac:dyDescent="0.25">
      <c r="A1620" s="6" t="s">
        <v>4858</v>
      </c>
      <c r="B1620" s="6" t="s">
        <v>41</v>
      </c>
      <c r="C1620" s="6" t="s">
        <v>164</v>
      </c>
      <c r="D1620" s="6" t="s">
        <v>152</v>
      </c>
      <c r="E1620" s="6" t="s">
        <v>4859</v>
      </c>
      <c r="F1620" s="6" t="s">
        <v>4860</v>
      </c>
      <c r="G1620" s="6" t="s">
        <v>1358</v>
      </c>
      <c r="H1620">
        <v>47.687600000000003</v>
      </c>
      <c r="I1620">
        <v>-122.2593</v>
      </c>
      <c r="J1620">
        <v>100717</v>
      </c>
      <c r="K1620">
        <v>15571008</v>
      </c>
      <c r="L1620">
        <v>7</v>
      </c>
      <c r="M1620">
        <v>999</v>
      </c>
      <c r="N1620" t="s">
        <v>4861</v>
      </c>
      <c r="O1620" s="2">
        <f t="shared" si="207"/>
        <v>42926.371527777781</v>
      </c>
      <c r="P1620" s="3">
        <f t="shared" si="208"/>
        <v>0.390625</v>
      </c>
      <c r="Q1620" s="3">
        <f t="shared" si="209"/>
        <v>0.234375</v>
      </c>
      <c r="R1620" s="3">
        <f t="shared" si="210"/>
        <v>24.799173898726451</v>
      </c>
      <c r="S1620" s="3">
        <f t="shared" si="211"/>
        <v>22.341153792900286</v>
      </c>
      <c r="T1620" s="4">
        <f t="shared" si="212"/>
        <v>756.13556164383567</v>
      </c>
      <c r="U1620" s="4">
        <f t="shared" si="213"/>
        <v>0</v>
      </c>
      <c r="V1620" s="11" t="str">
        <f t="shared" si="214"/>
        <v>57B</v>
      </c>
    </row>
    <row r="1621" spans="1:22" x14ac:dyDescent="0.25">
      <c r="A1621" s="6" t="s">
        <v>4862</v>
      </c>
      <c r="B1621" s="6" t="s">
        <v>79</v>
      </c>
      <c r="C1621" s="6" t="s">
        <v>172</v>
      </c>
      <c r="D1621" s="6" t="s">
        <v>152</v>
      </c>
      <c r="E1621" s="6" t="s">
        <v>220</v>
      </c>
      <c r="F1621" s="6" t="s">
        <v>4863</v>
      </c>
      <c r="G1621" s="6" t="s">
        <v>1358</v>
      </c>
      <c r="H1621">
        <v>47.6877</v>
      </c>
      <c r="I1621">
        <v>-122.2591</v>
      </c>
      <c r="J1621">
        <v>100717</v>
      </c>
      <c r="K1621">
        <v>16070710</v>
      </c>
      <c r="L1621">
        <v>4</v>
      </c>
      <c r="M1621">
        <v>996</v>
      </c>
      <c r="N1621">
        <v>59634342</v>
      </c>
      <c r="O1621" s="2">
        <f t="shared" si="207"/>
        <v>42926.378472222219</v>
      </c>
      <c r="P1621" s="3">
        <f t="shared" si="208"/>
        <v>0.3936767578125</v>
      </c>
      <c r="Q1621" s="3">
        <f t="shared" si="209"/>
        <v>0.2325439453125</v>
      </c>
      <c r="R1621" s="3">
        <f t="shared" si="210"/>
        <v>24.799173898726451</v>
      </c>
      <c r="S1621" s="3">
        <f t="shared" si="211"/>
        <v>23.178064612553271</v>
      </c>
      <c r="T1621" s="4">
        <f t="shared" si="212"/>
        <v>743.7587452054795</v>
      </c>
      <c r="U1621" s="4">
        <f t="shared" si="213"/>
        <v>0</v>
      </c>
      <c r="V1621" s="11" t="str">
        <f t="shared" si="214"/>
        <v>57C</v>
      </c>
    </row>
    <row r="1622" spans="1:22" x14ac:dyDescent="0.25">
      <c r="A1622" s="6" t="s">
        <v>4864</v>
      </c>
      <c r="B1622" s="6" t="s">
        <v>79</v>
      </c>
      <c r="C1622" s="6" t="s">
        <v>174</v>
      </c>
      <c r="D1622" s="6" t="s">
        <v>152</v>
      </c>
      <c r="E1622" s="6" t="s">
        <v>249</v>
      </c>
      <c r="F1622" s="6" t="s">
        <v>4865</v>
      </c>
      <c r="G1622" s="6" t="s">
        <v>1358</v>
      </c>
      <c r="H1622">
        <v>47.687800000000003</v>
      </c>
      <c r="I1622">
        <v>-122.259</v>
      </c>
      <c r="J1622">
        <v>100717</v>
      </c>
      <c r="K1622">
        <v>16170711</v>
      </c>
      <c r="L1622">
        <v>4</v>
      </c>
      <c r="M1622">
        <v>1000</v>
      </c>
      <c r="N1622" t="s">
        <v>4866</v>
      </c>
      <c r="O1622" s="2">
        <f t="shared" si="207"/>
        <v>42926.385416666672</v>
      </c>
      <c r="P1622" s="3">
        <f t="shared" si="208"/>
        <v>0.3936767578125</v>
      </c>
      <c r="Q1622" s="3">
        <f t="shared" si="209"/>
        <v>0.22979736328125</v>
      </c>
      <c r="R1622" s="3">
        <f t="shared" si="210"/>
        <v>24.799173898726451</v>
      </c>
      <c r="S1622" s="3">
        <f t="shared" si="211"/>
        <v>24.268228459537454</v>
      </c>
      <c r="T1622" s="4">
        <f t="shared" si="212"/>
        <v>774.26117260273975</v>
      </c>
      <c r="U1622" s="4">
        <f t="shared" si="213"/>
        <v>0</v>
      </c>
      <c r="V1622" s="11" t="str">
        <f t="shared" si="214"/>
        <v>57D</v>
      </c>
    </row>
    <row r="1623" spans="1:22" x14ac:dyDescent="0.25">
      <c r="A1623" s="6" t="s">
        <v>4867</v>
      </c>
      <c r="B1623" s="6" t="s">
        <v>41</v>
      </c>
      <c r="C1623" s="6" t="s">
        <v>250</v>
      </c>
      <c r="D1623" s="6" t="s">
        <v>152</v>
      </c>
      <c r="E1623" s="6" t="s">
        <v>272</v>
      </c>
      <c r="F1623" s="6" t="s">
        <v>4868</v>
      </c>
      <c r="G1623" s="6" t="s">
        <v>1358</v>
      </c>
      <c r="H1623">
        <v>47.687800000000003</v>
      </c>
      <c r="I1623">
        <v>-122.259</v>
      </c>
      <c r="J1623">
        <v>100717</v>
      </c>
      <c r="K1623">
        <v>16270610</v>
      </c>
      <c r="L1623">
        <v>3</v>
      </c>
      <c r="M1623">
        <v>999</v>
      </c>
      <c r="N1623" t="s">
        <v>4869</v>
      </c>
      <c r="O1623" s="2">
        <f t="shared" si="207"/>
        <v>42926.392361111109</v>
      </c>
      <c r="P1623" s="3">
        <f t="shared" si="208"/>
        <v>0.390625</v>
      </c>
      <c r="Q1623" s="3">
        <f t="shared" si="209"/>
        <v>0.2288818359375</v>
      </c>
      <c r="R1623" s="3">
        <f t="shared" si="210"/>
        <v>24.799173898726451</v>
      </c>
      <c r="S1623" s="3">
        <f t="shared" si="211"/>
        <v>25.023921987975996</v>
      </c>
      <c r="T1623" s="4">
        <f t="shared" si="212"/>
        <v>782.24185205479455</v>
      </c>
      <c r="U1623" s="4">
        <f t="shared" si="213"/>
        <v>0</v>
      </c>
      <c r="V1623" s="11" t="str">
        <f t="shared" si="214"/>
        <v>57E</v>
      </c>
    </row>
    <row r="1624" spans="1:22" x14ac:dyDescent="0.25">
      <c r="A1624" s="6" t="s">
        <v>4870</v>
      </c>
      <c r="B1624" s="6" t="s">
        <v>41</v>
      </c>
      <c r="C1624" s="6" t="s">
        <v>250</v>
      </c>
      <c r="D1624" s="6" t="s">
        <v>152</v>
      </c>
      <c r="E1624" s="6" t="s">
        <v>279</v>
      </c>
      <c r="F1624" s="6" t="s">
        <v>4871</v>
      </c>
      <c r="G1624" s="6" t="s">
        <v>1358</v>
      </c>
      <c r="H1624">
        <v>47.6877</v>
      </c>
      <c r="I1624">
        <v>-122.259</v>
      </c>
      <c r="J1624">
        <v>100717</v>
      </c>
      <c r="K1624">
        <v>16370610</v>
      </c>
      <c r="L1624">
        <v>3</v>
      </c>
      <c r="M1624">
        <v>1000</v>
      </c>
      <c r="N1624" t="s">
        <v>4872</v>
      </c>
      <c r="O1624" s="2">
        <f t="shared" si="207"/>
        <v>42926.399305555555</v>
      </c>
      <c r="P1624" s="3">
        <f t="shared" si="208"/>
        <v>0.390625</v>
      </c>
      <c r="Q1624" s="3">
        <f t="shared" si="209"/>
        <v>0.2288818359375</v>
      </c>
      <c r="R1624" s="3">
        <f t="shared" si="210"/>
        <v>24.799173898726451</v>
      </c>
      <c r="S1624" s="3">
        <f t="shared" si="211"/>
        <v>25.549726691887713</v>
      </c>
      <c r="T1624" s="4">
        <f t="shared" si="212"/>
        <v>738.07758356164391</v>
      </c>
      <c r="U1624" s="4">
        <f t="shared" si="213"/>
        <v>0</v>
      </c>
      <c r="V1624" s="11" t="str">
        <f t="shared" si="214"/>
        <v>57F</v>
      </c>
    </row>
    <row r="1625" spans="1:22" x14ac:dyDescent="0.25">
      <c r="A1625" s="6" t="s">
        <v>4873</v>
      </c>
      <c r="B1625" s="6" t="s">
        <v>22</v>
      </c>
      <c r="C1625" s="6" t="s">
        <v>97</v>
      </c>
      <c r="D1625" s="6" t="s">
        <v>152</v>
      </c>
      <c r="E1625" s="6" t="s">
        <v>441</v>
      </c>
      <c r="F1625" s="6" t="s">
        <v>0</v>
      </c>
      <c r="G1625" s="6" t="s">
        <v>4874</v>
      </c>
      <c r="O1625" s="2">
        <f t="shared" si="207"/>
        <v>42926.40625</v>
      </c>
      <c r="P1625" s="3">
        <f t="shared" si="208"/>
        <v>0.3875732421875</v>
      </c>
      <c r="Q1625" s="3">
        <f t="shared" si="209"/>
        <v>0.22064208984375</v>
      </c>
      <c r="R1625" s="3">
        <f t="shared" si="210"/>
        <v>24.799173898726451</v>
      </c>
      <c r="S1625" s="3">
        <f t="shared" si="211"/>
        <v>22.246262529297724</v>
      </c>
      <c r="T1625" s="4">
        <f t="shared" si="212"/>
        <v>4.1256054794520551</v>
      </c>
      <c r="U1625" s="4">
        <f t="shared" si="213"/>
        <v>81.72062430189554</v>
      </c>
      <c r="V1625" s="11" t="str">
        <f t="shared" si="214"/>
        <v>580</v>
      </c>
    </row>
    <row r="1626" spans="1:22" x14ac:dyDescent="0.25">
      <c r="A1626" s="6" t="s">
        <v>4875</v>
      </c>
      <c r="B1626" s="6" t="s">
        <v>190</v>
      </c>
      <c r="C1626" s="6" t="s">
        <v>185</v>
      </c>
      <c r="D1626" s="6" t="s">
        <v>152</v>
      </c>
      <c r="E1626" s="6" t="s">
        <v>205</v>
      </c>
      <c r="F1626" s="6" t="s">
        <v>17</v>
      </c>
      <c r="G1626" s="6" t="s">
        <v>4876</v>
      </c>
      <c r="O1626" s="2">
        <f t="shared" si="207"/>
        <v>42926.413194444445</v>
      </c>
      <c r="P1626" s="3">
        <f t="shared" si="208"/>
        <v>0.3662109375</v>
      </c>
      <c r="Q1626" s="3">
        <f t="shared" si="209"/>
        <v>0.21148681640625</v>
      </c>
      <c r="R1626" s="3">
        <f t="shared" si="210"/>
        <v>24.799173898726451</v>
      </c>
      <c r="S1626" s="3">
        <f t="shared" si="211"/>
        <v>23.598427273677828</v>
      </c>
      <c r="T1626" s="4">
        <f t="shared" si="212"/>
        <v>1.2173917808219177</v>
      </c>
      <c r="U1626" s="4">
        <f t="shared" si="213"/>
        <v>174.87359991805229</v>
      </c>
      <c r="V1626" s="11" t="str">
        <f t="shared" si="214"/>
        <v>581</v>
      </c>
    </row>
    <row r="1627" spans="1:22" x14ac:dyDescent="0.25">
      <c r="A1627" s="6" t="s">
        <v>4877</v>
      </c>
      <c r="B1627" s="6" t="s">
        <v>190</v>
      </c>
      <c r="C1627" s="6" t="s">
        <v>240</v>
      </c>
      <c r="D1627" s="6" t="s">
        <v>152</v>
      </c>
      <c r="E1627" s="6" t="s">
        <v>247</v>
      </c>
      <c r="F1627" s="6" t="s">
        <v>17</v>
      </c>
      <c r="G1627" s="6" t="s">
        <v>4876</v>
      </c>
      <c r="O1627" s="2">
        <f t="shared" si="207"/>
        <v>42926.420138888891</v>
      </c>
      <c r="P1627" s="3">
        <f t="shared" si="208"/>
        <v>0.3662109375</v>
      </c>
      <c r="Q1627" s="3">
        <f t="shared" si="209"/>
        <v>0.20965576171875</v>
      </c>
      <c r="R1627" s="3">
        <f t="shared" si="210"/>
        <v>24.799173898726451</v>
      </c>
      <c r="S1627" s="3">
        <f t="shared" si="211"/>
        <v>24.051756860545709</v>
      </c>
      <c r="T1627" s="4">
        <f t="shared" si="212"/>
        <v>1.2173917808219177</v>
      </c>
      <c r="U1627" s="4">
        <f t="shared" si="213"/>
        <v>174.87359991805229</v>
      </c>
      <c r="V1627" s="11" t="str">
        <f t="shared" si="214"/>
        <v>582</v>
      </c>
    </row>
    <row r="1628" spans="1:22" x14ac:dyDescent="0.25">
      <c r="A1628" s="6" t="s">
        <v>4878</v>
      </c>
      <c r="B1628" s="6" t="s">
        <v>190</v>
      </c>
      <c r="C1628" s="6" t="s">
        <v>186</v>
      </c>
      <c r="D1628" s="6" t="s">
        <v>152</v>
      </c>
      <c r="E1628" s="6" t="s">
        <v>244</v>
      </c>
      <c r="F1628" s="6" t="s">
        <v>17</v>
      </c>
      <c r="G1628" s="6" t="s">
        <v>4876</v>
      </c>
      <c r="O1628" s="2">
        <f t="shared" si="207"/>
        <v>42926.427083333328</v>
      </c>
      <c r="P1628" s="3">
        <f t="shared" si="208"/>
        <v>0.3662109375</v>
      </c>
      <c r="Q1628" s="3">
        <f t="shared" si="209"/>
        <v>0.20782470703125</v>
      </c>
      <c r="R1628" s="3">
        <f t="shared" si="210"/>
        <v>24.799173898726451</v>
      </c>
      <c r="S1628" s="3">
        <f t="shared" si="211"/>
        <v>24.280323657566214</v>
      </c>
      <c r="T1628" s="4">
        <f t="shared" si="212"/>
        <v>1.2173917808219177</v>
      </c>
      <c r="U1628" s="4">
        <f t="shared" si="213"/>
        <v>174.87359991805229</v>
      </c>
      <c r="V1628" s="11" t="str">
        <f t="shared" si="214"/>
        <v>583</v>
      </c>
    </row>
    <row r="1629" spans="1:22" x14ac:dyDescent="0.25">
      <c r="A1629" s="6" t="s">
        <v>4879</v>
      </c>
      <c r="B1629" s="6" t="s">
        <v>190</v>
      </c>
      <c r="C1629" s="6" t="s">
        <v>240</v>
      </c>
      <c r="D1629" s="6" t="s">
        <v>152</v>
      </c>
      <c r="E1629" s="6" t="s">
        <v>274</v>
      </c>
      <c r="F1629" s="6" t="s">
        <v>17</v>
      </c>
      <c r="G1629" s="6" t="s">
        <v>4880</v>
      </c>
      <c r="O1629" s="2">
        <f t="shared" si="207"/>
        <v>42926.434027777781</v>
      </c>
      <c r="P1629" s="3">
        <f t="shared" si="208"/>
        <v>0.3662109375</v>
      </c>
      <c r="Q1629" s="3">
        <f t="shared" si="209"/>
        <v>0.20965576171875</v>
      </c>
      <c r="R1629" s="3">
        <f t="shared" si="210"/>
        <v>24.799173898726451</v>
      </c>
      <c r="S1629" s="3">
        <f t="shared" si="211"/>
        <v>24.46670481485836</v>
      </c>
      <c r="T1629" s="4">
        <f t="shared" si="212"/>
        <v>1.2173917808219177</v>
      </c>
      <c r="U1629" s="4">
        <f t="shared" si="213"/>
        <v>175.56077772515704</v>
      </c>
      <c r="V1629" s="11" t="str">
        <f t="shared" si="214"/>
        <v>584</v>
      </c>
    </row>
  </sheetData>
  <mergeCells count="1"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6"/>
  <sheetViews>
    <sheetView workbookViewId="0">
      <selection activeCell="R2" sqref="R2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8" width="7.5703125" bestFit="1" customWidth="1"/>
    <col min="9" max="9" width="9.28515625" bestFit="1" customWidth="1"/>
    <col min="10" max="10" width="6" bestFit="1" customWidth="1"/>
    <col min="11" max="11" width="9" bestFit="1" customWidth="1"/>
    <col min="12" max="12" width="3" bestFit="1" customWidth="1"/>
    <col min="13" max="13" width="4" bestFit="1" customWidth="1"/>
    <col min="14" max="14" width="9.7109375" bestFit="1" customWidth="1"/>
    <col min="15" max="15" width="15.42578125" bestFit="1" customWidth="1"/>
    <col min="16" max="16" width="11.5703125" bestFit="1" customWidth="1"/>
    <col min="17" max="17" width="10.5703125" bestFit="1" customWidth="1"/>
    <col min="18" max="18" width="9.85546875" customWidth="1"/>
    <col min="19" max="19" width="8.140625" customWidth="1"/>
    <col min="20" max="20" width="7.5703125" bestFit="1" customWidth="1"/>
    <col min="21" max="21" width="6.85546875" customWidth="1"/>
    <col min="24" max="24" width="10.5703125" customWidth="1"/>
  </cols>
  <sheetData>
    <row r="1" spans="1:26" x14ac:dyDescent="0.25">
      <c r="A1" s="5" t="s">
        <v>57</v>
      </c>
      <c r="B1" s="5" t="s">
        <v>56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/>
      <c r="I1" s="5"/>
      <c r="J1" s="5"/>
      <c r="K1" s="5"/>
      <c r="L1" s="5"/>
      <c r="M1" s="5"/>
      <c r="N1" s="5"/>
      <c r="O1" s="5" t="s">
        <v>55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W1" s="10" t="s">
        <v>72</v>
      </c>
      <c r="X1" s="10"/>
    </row>
    <row r="2" spans="1:26" x14ac:dyDescent="0.25">
      <c r="A2" s="6" t="s">
        <v>297</v>
      </c>
      <c r="B2" s="6" t="s">
        <v>154</v>
      </c>
      <c r="C2" s="6" t="s">
        <v>211</v>
      </c>
      <c r="D2" s="6" t="s">
        <v>190</v>
      </c>
      <c r="E2" s="6" t="s">
        <v>239</v>
      </c>
      <c r="F2" s="6" t="s">
        <v>289</v>
      </c>
      <c r="G2" s="6" t="s">
        <v>253</v>
      </c>
      <c r="O2" s="2">
        <f t="shared" ref="O2:O65" si="0">(HEX2DEC(A2)/86400)+25569</f>
        <v>42916.625</v>
      </c>
      <c r="P2" s="3">
        <f>HEX2DEC(B2)/32768*100</f>
        <v>0.4058837890625</v>
      </c>
      <c r="Q2" s="3">
        <f>HEX2DEC(C2)/32768*30</f>
        <v>0.16845703125</v>
      </c>
      <c r="R2" s="3">
        <f>1/($X$2+$X$3*LOG10(5600-HEX2DEC(D2))+$X$4*LOG10(5600-HEX2DEC(D2))^3)-273.15</f>
        <v>24.800204132538568</v>
      </c>
      <c r="S2" s="3">
        <f>1/($X$2+$X$3*LOG10(21000-HEX2DEC(E2))+$X$4*LOG10(21000-HEX2DEC(E2))^3)-273.15</f>
        <v>24.035811568585927</v>
      </c>
      <c r="T2" s="4">
        <f>((HEX2DEC(F2)+4700)-4842)*0.046133/0.73</f>
        <v>0</v>
      </c>
      <c r="U2" s="4">
        <f t="shared" ref="U2:U65" si="1">DEGREES(ACOS((1000-G2)/1000))</f>
        <v>180</v>
      </c>
      <c r="W2" s="1" t="s">
        <v>69</v>
      </c>
      <c r="X2" s="8">
        <v>1.2801165149049099E-3</v>
      </c>
      <c r="Z2" s="8"/>
    </row>
    <row r="3" spans="1:26" x14ac:dyDescent="0.25">
      <c r="A3" s="6" t="s">
        <v>300</v>
      </c>
      <c r="B3" s="6" t="s">
        <v>40</v>
      </c>
      <c r="C3" s="6" t="s">
        <v>211</v>
      </c>
      <c r="D3" s="6" t="s">
        <v>190</v>
      </c>
      <c r="E3" s="6" t="s">
        <v>199</v>
      </c>
      <c r="F3" s="6" t="s">
        <v>289</v>
      </c>
      <c r="G3" s="6" t="s">
        <v>253</v>
      </c>
      <c r="O3" s="2">
        <f t="shared" si="0"/>
        <v>42916.631944444445</v>
      </c>
      <c r="P3" s="3">
        <f t="shared" ref="P3:P66" si="2">HEX2DEC(B3)/32768*100</f>
        <v>0.40283203125</v>
      </c>
      <c r="Q3" s="3">
        <f t="shared" ref="Q3:Q66" si="3">HEX2DEC(C3)/32768*30</f>
        <v>0.16845703125</v>
      </c>
      <c r="R3" s="3">
        <f t="shared" ref="R3:R66" si="4">1/($X$2+$X$3*LOG10(5600-HEX2DEC(D3))+$X$4*LOG10(5600-HEX2DEC(D3))^3)-273.15</f>
        <v>24.800204132538568</v>
      </c>
      <c r="S3" s="3">
        <f t="shared" ref="S3:S66" si="5">1/($X$2+$X$3*LOG10(21000-HEX2DEC(E3))+$X$4*LOG10(21000-HEX2DEC(E3))^3)-273.15</f>
        <v>23.876877869395173</v>
      </c>
      <c r="T3" s="4">
        <f t="shared" ref="T3:T66" si="6">((HEX2DEC(F3)+4700)-4842)*0.046133/0.73</f>
        <v>0</v>
      </c>
      <c r="U3" s="4">
        <f t="shared" si="1"/>
        <v>180</v>
      </c>
      <c r="W3" s="1" t="s">
        <v>70</v>
      </c>
      <c r="X3" s="8">
        <v>5.3840660488263504E-4</v>
      </c>
      <c r="Z3" s="8"/>
    </row>
    <row r="4" spans="1:26" x14ac:dyDescent="0.25">
      <c r="A4" s="6" t="s">
        <v>303</v>
      </c>
      <c r="B4" s="6" t="s">
        <v>82</v>
      </c>
      <c r="C4" s="6" t="s">
        <v>132</v>
      </c>
      <c r="D4" s="6" t="s">
        <v>190</v>
      </c>
      <c r="E4" s="6" t="s">
        <v>4881</v>
      </c>
      <c r="F4" s="6" t="s">
        <v>1414</v>
      </c>
      <c r="G4" s="6" t="s">
        <v>4882</v>
      </c>
      <c r="O4" s="2">
        <f t="shared" si="0"/>
        <v>42916.638888888891</v>
      </c>
      <c r="P4" s="3">
        <f t="shared" si="2"/>
        <v>0.4119873046875</v>
      </c>
      <c r="Q4" s="3">
        <f t="shared" si="3"/>
        <v>0.17303466796875</v>
      </c>
      <c r="R4" s="3">
        <f t="shared" si="4"/>
        <v>24.800204132538568</v>
      </c>
      <c r="S4" s="3">
        <f t="shared" si="5"/>
        <v>27.6824114196138</v>
      </c>
      <c r="T4" s="4">
        <f t="shared" si="6"/>
        <v>135.17600958904112</v>
      </c>
      <c r="U4" s="4">
        <f t="shared" si="1"/>
        <v>51.902611978576694</v>
      </c>
      <c r="W4" s="1" t="s">
        <v>71</v>
      </c>
      <c r="X4" s="8">
        <v>1.2086085774051101E-6</v>
      </c>
      <c r="Z4" s="8"/>
    </row>
    <row r="5" spans="1:26" x14ac:dyDescent="0.25">
      <c r="A5" s="6" t="s">
        <v>307</v>
      </c>
      <c r="B5" s="6" t="s">
        <v>40</v>
      </c>
      <c r="C5" s="6" t="s">
        <v>2</v>
      </c>
      <c r="D5" s="6" t="s">
        <v>190</v>
      </c>
      <c r="E5" s="6" t="s">
        <v>4883</v>
      </c>
      <c r="F5" s="6" t="s">
        <v>4884</v>
      </c>
      <c r="G5" s="6" t="s">
        <v>4885</v>
      </c>
      <c r="O5" s="2">
        <f t="shared" si="0"/>
        <v>42916.645833333328</v>
      </c>
      <c r="P5" s="3">
        <f t="shared" si="2"/>
        <v>0.40283203125</v>
      </c>
      <c r="Q5" s="3">
        <f t="shared" si="3"/>
        <v>0.1702880859375</v>
      </c>
      <c r="R5" s="3">
        <f t="shared" si="4"/>
        <v>24.800204132538568</v>
      </c>
      <c r="S5" s="3">
        <f t="shared" si="5"/>
        <v>27.167978735642919</v>
      </c>
      <c r="T5" s="4">
        <f t="shared" si="6"/>
        <v>48.218464383561653</v>
      </c>
      <c r="U5" s="4">
        <f t="shared" si="1"/>
        <v>80.9091719099236</v>
      </c>
      <c r="Z5" s="8"/>
    </row>
    <row r="6" spans="1:26" x14ac:dyDescent="0.25">
      <c r="A6" s="6" t="s">
        <v>311</v>
      </c>
      <c r="B6" s="6" t="s">
        <v>472</v>
      </c>
      <c r="C6" s="6" t="s">
        <v>4886</v>
      </c>
      <c r="D6" s="6" t="s">
        <v>80</v>
      </c>
      <c r="E6" s="6" t="s">
        <v>4887</v>
      </c>
      <c r="F6" s="6" t="s">
        <v>4888</v>
      </c>
      <c r="G6" s="6" t="s">
        <v>36</v>
      </c>
      <c r="O6" s="2">
        <f t="shared" si="0"/>
        <v>42916.652777777781</v>
      </c>
      <c r="P6" s="3">
        <f t="shared" si="2"/>
        <v>5.50537109375</v>
      </c>
      <c r="Q6" s="3">
        <f t="shared" si="3"/>
        <v>5.28533935546875</v>
      </c>
      <c r="R6" s="3">
        <f t="shared" si="4"/>
        <v>24.804349067852741</v>
      </c>
      <c r="S6" s="3">
        <f t="shared" si="5"/>
        <v>22.134945724816021</v>
      </c>
      <c r="T6" s="4">
        <f t="shared" si="6"/>
        <v>121.84167671232876</v>
      </c>
      <c r="U6" s="4">
        <f t="shared" si="1"/>
        <v>15.42057079299024</v>
      </c>
      <c r="Z6" s="8"/>
    </row>
    <row r="7" spans="1:26" x14ac:dyDescent="0.25">
      <c r="A7" s="6" t="s">
        <v>317</v>
      </c>
      <c r="B7" s="6" t="s">
        <v>462</v>
      </c>
      <c r="C7" s="6" t="s">
        <v>4889</v>
      </c>
      <c r="D7" s="6" t="s">
        <v>80</v>
      </c>
      <c r="E7" s="6" t="s">
        <v>1189</v>
      </c>
      <c r="F7" s="6" t="s">
        <v>566</v>
      </c>
      <c r="G7" s="6" t="s">
        <v>84</v>
      </c>
      <c r="O7" s="2">
        <f t="shared" si="0"/>
        <v>42916.659722222219</v>
      </c>
      <c r="P7" s="3">
        <f t="shared" si="2"/>
        <v>5.499267578125</v>
      </c>
      <c r="Q7" s="3">
        <f t="shared" si="3"/>
        <v>5.2880859375</v>
      </c>
      <c r="R7" s="3">
        <f t="shared" si="4"/>
        <v>24.804349067852741</v>
      </c>
      <c r="S7" s="3">
        <f t="shared" si="5"/>
        <v>21.398433472384511</v>
      </c>
      <c r="T7" s="4">
        <f t="shared" si="6"/>
        <v>105.60033287671234</v>
      </c>
      <c r="U7" s="4">
        <f t="shared" si="1"/>
        <v>15.634598901019483</v>
      </c>
    </row>
    <row r="8" spans="1:26" x14ac:dyDescent="0.25">
      <c r="A8" s="6" t="s">
        <v>323</v>
      </c>
      <c r="B8" s="6" t="s">
        <v>472</v>
      </c>
      <c r="C8" s="6" t="s">
        <v>4890</v>
      </c>
      <c r="D8" s="6" t="s">
        <v>190</v>
      </c>
      <c r="E8" s="6" t="s">
        <v>4891</v>
      </c>
      <c r="F8" s="6" t="s">
        <v>4892</v>
      </c>
      <c r="G8" s="6" t="s">
        <v>36</v>
      </c>
      <c r="O8" s="2">
        <f t="shared" si="0"/>
        <v>42916.666666666672</v>
      </c>
      <c r="P8" s="3">
        <f t="shared" si="2"/>
        <v>5.50537109375</v>
      </c>
      <c r="Q8" s="3">
        <f t="shared" si="3"/>
        <v>5.29083251953125</v>
      </c>
      <c r="R8" s="3">
        <f t="shared" si="4"/>
        <v>24.800204132538568</v>
      </c>
      <c r="S8" s="3">
        <f t="shared" si="5"/>
        <v>21.238435902955985</v>
      </c>
      <c r="T8" s="4">
        <f t="shared" si="6"/>
        <v>138.65178356164384</v>
      </c>
      <c r="U8" s="4">
        <f t="shared" si="1"/>
        <v>15.42057079299024</v>
      </c>
    </row>
    <row r="9" spans="1:26" x14ac:dyDescent="0.25">
      <c r="A9" s="6" t="s">
        <v>328</v>
      </c>
      <c r="B9" s="6" t="s">
        <v>472</v>
      </c>
      <c r="C9" s="6" t="s">
        <v>4893</v>
      </c>
      <c r="D9" s="6" t="s">
        <v>190</v>
      </c>
      <c r="E9" s="6" t="s">
        <v>4894</v>
      </c>
      <c r="F9" s="6" t="s">
        <v>457</v>
      </c>
      <c r="G9" s="6" t="s">
        <v>36</v>
      </c>
      <c r="O9" s="2">
        <f t="shared" si="0"/>
        <v>42916.673611111109</v>
      </c>
      <c r="P9" s="3">
        <f t="shared" si="2"/>
        <v>5.50537109375</v>
      </c>
      <c r="Q9" s="3">
        <f t="shared" si="3"/>
        <v>5.2899169921875</v>
      </c>
      <c r="R9" s="3">
        <f t="shared" si="4"/>
        <v>24.800204132538568</v>
      </c>
      <c r="S9" s="3">
        <f t="shared" si="5"/>
        <v>21.114121905194963</v>
      </c>
      <c r="T9" s="4">
        <f t="shared" si="6"/>
        <v>104.84198219178083</v>
      </c>
      <c r="U9" s="4">
        <f t="shared" si="1"/>
        <v>15.42057079299024</v>
      </c>
    </row>
    <row r="10" spans="1:26" x14ac:dyDescent="0.25">
      <c r="A10" s="6" t="s">
        <v>333</v>
      </c>
      <c r="B10" s="6" t="s">
        <v>472</v>
      </c>
      <c r="C10" s="6" t="s">
        <v>4889</v>
      </c>
      <c r="D10" s="6" t="s">
        <v>190</v>
      </c>
      <c r="E10" s="6" t="s">
        <v>4895</v>
      </c>
      <c r="F10" s="6" t="s">
        <v>4896</v>
      </c>
      <c r="G10" s="6" t="s">
        <v>84</v>
      </c>
      <c r="O10" s="2">
        <f t="shared" si="0"/>
        <v>42916.680555555555</v>
      </c>
      <c r="P10" s="3">
        <f t="shared" si="2"/>
        <v>5.50537109375</v>
      </c>
      <c r="Q10" s="3">
        <f t="shared" si="3"/>
        <v>5.2880859375</v>
      </c>
      <c r="R10" s="3">
        <f t="shared" si="4"/>
        <v>24.800204132538568</v>
      </c>
      <c r="S10" s="3">
        <f t="shared" si="5"/>
        <v>20.963242621627842</v>
      </c>
      <c r="T10" s="4">
        <f t="shared" si="6"/>
        <v>97.637650684931515</v>
      </c>
      <c r="U10" s="4">
        <f t="shared" si="1"/>
        <v>15.634598901019483</v>
      </c>
    </row>
    <row r="11" spans="1:26" x14ac:dyDescent="0.25">
      <c r="A11" s="6" t="s">
        <v>337</v>
      </c>
      <c r="B11" s="6" t="s">
        <v>493</v>
      </c>
      <c r="C11" s="6" t="s">
        <v>4897</v>
      </c>
      <c r="D11" s="6" t="s">
        <v>190</v>
      </c>
      <c r="E11" s="6" t="s">
        <v>4898</v>
      </c>
      <c r="F11" s="6" t="s">
        <v>4899</v>
      </c>
      <c r="G11" s="6" t="s">
        <v>36</v>
      </c>
      <c r="O11" s="2">
        <f t="shared" si="0"/>
        <v>42916.6875</v>
      </c>
      <c r="P11" s="3">
        <f t="shared" si="2"/>
        <v>5.511474609375</v>
      </c>
      <c r="Q11" s="3">
        <f t="shared" si="3"/>
        <v>5.291748046875</v>
      </c>
      <c r="R11" s="3">
        <f t="shared" si="4"/>
        <v>24.800204132538568</v>
      </c>
      <c r="S11" s="3">
        <f t="shared" si="5"/>
        <v>21.626756815522867</v>
      </c>
      <c r="T11" s="4">
        <f t="shared" si="6"/>
        <v>79.374038356164377</v>
      </c>
      <c r="U11" s="4">
        <f t="shared" si="1"/>
        <v>15.42057079299024</v>
      </c>
    </row>
    <row r="12" spans="1:26" x14ac:dyDescent="0.25">
      <c r="A12" s="6" t="s">
        <v>341</v>
      </c>
      <c r="B12" s="6" t="s">
        <v>480</v>
      </c>
      <c r="C12" s="6" t="s">
        <v>4897</v>
      </c>
      <c r="D12" s="6" t="s">
        <v>190</v>
      </c>
      <c r="E12" s="6" t="s">
        <v>4900</v>
      </c>
      <c r="F12" s="6" t="s">
        <v>671</v>
      </c>
      <c r="G12" s="6" t="s">
        <v>84</v>
      </c>
      <c r="O12" s="2">
        <f t="shared" si="0"/>
        <v>42916.694444444445</v>
      </c>
      <c r="P12" s="3">
        <f t="shared" si="2"/>
        <v>5.5084228515625</v>
      </c>
      <c r="Q12" s="3">
        <f t="shared" si="3"/>
        <v>5.291748046875</v>
      </c>
      <c r="R12" s="3">
        <f t="shared" si="4"/>
        <v>24.800204132538568</v>
      </c>
      <c r="S12" s="3">
        <f t="shared" si="5"/>
        <v>21.704638607292395</v>
      </c>
      <c r="T12" s="4">
        <f t="shared" si="6"/>
        <v>70.905789041095886</v>
      </c>
      <c r="U12" s="4">
        <f t="shared" si="1"/>
        <v>15.634598901019483</v>
      </c>
    </row>
    <row r="13" spans="1:26" x14ac:dyDescent="0.25">
      <c r="A13" s="6" t="s">
        <v>344</v>
      </c>
      <c r="B13" s="6" t="s">
        <v>472</v>
      </c>
      <c r="C13" s="6" t="s">
        <v>4901</v>
      </c>
      <c r="D13" s="6" t="s">
        <v>190</v>
      </c>
      <c r="E13" s="6" t="s">
        <v>350</v>
      </c>
      <c r="F13" s="6" t="s">
        <v>4902</v>
      </c>
      <c r="G13" s="6" t="s">
        <v>83</v>
      </c>
      <c r="O13" s="2">
        <f t="shared" si="0"/>
        <v>42916.701388888891</v>
      </c>
      <c r="P13" s="3">
        <f t="shared" si="2"/>
        <v>5.50537109375</v>
      </c>
      <c r="Q13" s="3">
        <f t="shared" si="3"/>
        <v>5.28717041015625</v>
      </c>
      <c r="R13" s="3">
        <f t="shared" si="4"/>
        <v>24.800204132538568</v>
      </c>
      <c r="S13" s="3">
        <f t="shared" si="5"/>
        <v>21.725932592811716</v>
      </c>
      <c r="T13" s="4">
        <f t="shared" si="6"/>
        <v>57.697847945205488</v>
      </c>
      <c r="U13" s="4">
        <f t="shared" si="1"/>
        <v>15.203604093293007</v>
      </c>
    </row>
    <row r="14" spans="1:26" x14ac:dyDescent="0.25">
      <c r="A14" s="6" t="s">
        <v>347</v>
      </c>
      <c r="B14" s="6" t="s">
        <v>466</v>
      </c>
      <c r="C14" s="6" t="s">
        <v>4903</v>
      </c>
      <c r="D14" s="6" t="s">
        <v>190</v>
      </c>
      <c r="E14" s="6" t="s">
        <v>4904</v>
      </c>
      <c r="F14" s="6" t="s">
        <v>646</v>
      </c>
      <c r="G14" s="6" t="s">
        <v>83</v>
      </c>
      <c r="O14" s="2">
        <f t="shared" si="0"/>
        <v>42916.708333333328</v>
      </c>
      <c r="P14" s="3">
        <f t="shared" si="2"/>
        <v>5.5023193359375</v>
      </c>
      <c r="Q14" s="3">
        <f t="shared" si="3"/>
        <v>5.284423828125</v>
      </c>
      <c r="R14" s="3">
        <f t="shared" si="4"/>
        <v>24.800204132538568</v>
      </c>
      <c r="S14" s="3">
        <f t="shared" si="5"/>
        <v>21.736588213546554</v>
      </c>
      <c r="T14" s="4">
        <f t="shared" si="6"/>
        <v>56.307538356164386</v>
      </c>
      <c r="U14" s="4">
        <f t="shared" si="1"/>
        <v>15.203604093293007</v>
      </c>
    </row>
    <row r="15" spans="1:26" x14ac:dyDescent="0.25">
      <c r="A15" s="6" t="s">
        <v>352</v>
      </c>
      <c r="B15" s="6" t="s">
        <v>472</v>
      </c>
      <c r="C15" s="6" t="s">
        <v>4905</v>
      </c>
      <c r="D15" s="6" t="s">
        <v>190</v>
      </c>
      <c r="E15" s="6" t="s">
        <v>4906</v>
      </c>
      <c r="F15" s="6" t="s">
        <v>1327</v>
      </c>
      <c r="G15" s="6" t="s">
        <v>75</v>
      </c>
      <c r="O15" s="2">
        <f t="shared" si="0"/>
        <v>42916.715277777781</v>
      </c>
      <c r="P15" s="3">
        <f t="shared" si="2"/>
        <v>5.50537109375</v>
      </c>
      <c r="Q15" s="3">
        <f t="shared" si="3"/>
        <v>5.28900146484375</v>
      </c>
      <c r="R15" s="3">
        <f t="shared" si="4"/>
        <v>24.800204132538568</v>
      </c>
      <c r="S15" s="3">
        <f t="shared" si="5"/>
        <v>21.733035700278265</v>
      </c>
      <c r="T15" s="4">
        <f t="shared" si="6"/>
        <v>45.943412328767124</v>
      </c>
      <c r="U15" s="4">
        <f t="shared" si="1"/>
        <v>15.845807549750829</v>
      </c>
    </row>
    <row r="16" spans="1:26" x14ac:dyDescent="0.25">
      <c r="A16" s="6" t="s">
        <v>355</v>
      </c>
      <c r="B16" s="6" t="s">
        <v>466</v>
      </c>
      <c r="C16" s="6" t="s">
        <v>4886</v>
      </c>
      <c r="D16" s="6" t="s">
        <v>190</v>
      </c>
      <c r="E16" s="6" t="s">
        <v>357</v>
      </c>
      <c r="F16" s="6" t="s">
        <v>4907</v>
      </c>
      <c r="G16" s="6" t="s">
        <v>36</v>
      </c>
      <c r="O16" s="2">
        <f t="shared" si="0"/>
        <v>42916.722222222219</v>
      </c>
      <c r="P16" s="3">
        <f t="shared" si="2"/>
        <v>5.5023193359375</v>
      </c>
      <c r="Q16" s="3">
        <f t="shared" si="3"/>
        <v>5.28533935546875</v>
      </c>
      <c r="R16" s="3">
        <f t="shared" si="4"/>
        <v>24.800204132538568</v>
      </c>
      <c r="S16" s="3">
        <f t="shared" si="5"/>
        <v>21.779268353743873</v>
      </c>
      <c r="T16" s="4">
        <f t="shared" si="6"/>
        <v>42.214854794520548</v>
      </c>
      <c r="U16" s="4">
        <f t="shared" si="1"/>
        <v>15.42057079299024</v>
      </c>
    </row>
    <row r="17" spans="1:21" x14ac:dyDescent="0.25">
      <c r="A17" s="6" t="s">
        <v>359</v>
      </c>
      <c r="B17" s="6" t="s">
        <v>472</v>
      </c>
      <c r="C17" s="6" t="s">
        <v>4908</v>
      </c>
      <c r="D17" s="6" t="s">
        <v>190</v>
      </c>
      <c r="E17" s="6" t="s">
        <v>475</v>
      </c>
      <c r="F17" s="6" t="s">
        <v>4909</v>
      </c>
      <c r="G17" s="6" t="s">
        <v>84</v>
      </c>
      <c r="O17" s="2">
        <f t="shared" si="0"/>
        <v>42916.729166666672</v>
      </c>
      <c r="P17" s="3">
        <f t="shared" si="2"/>
        <v>5.50537109375</v>
      </c>
      <c r="Q17" s="3">
        <f t="shared" si="3"/>
        <v>5.2825927734375</v>
      </c>
      <c r="R17" s="3">
        <f t="shared" si="4"/>
        <v>24.800204132538568</v>
      </c>
      <c r="S17" s="3">
        <f t="shared" si="5"/>
        <v>21.768589658300073</v>
      </c>
      <c r="T17" s="4">
        <f t="shared" si="6"/>
        <v>37.411967123287667</v>
      </c>
      <c r="U17" s="4">
        <f t="shared" si="1"/>
        <v>15.634598901019483</v>
      </c>
    </row>
    <row r="18" spans="1:21" x14ac:dyDescent="0.25">
      <c r="A18" s="6" t="s">
        <v>363</v>
      </c>
      <c r="B18" s="6" t="s">
        <v>457</v>
      </c>
      <c r="C18" s="6" t="s">
        <v>4903</v>
      </c>
      <c r="D18" s="6" t="s">
        <v>190</v>
      </c>
      <c r="E18" s="6" t="s">
        <v>375</v>
      </c>
      <c r="F18" s="6" t="s">
        <v>4910</v>
      </c>
      <c r="G18" s="6" t="s">
        <v>76</v>
      </c>
      <c r="O18" s="2">
        <f t="shared" si="0"/>
        <v>42916.736111111109</v>
      </c>
      <c r="P18" s="3">
        <f t="shared" si="2"/>
        <v>5.4962158203125</v>
      </c>
      <c r="Q18" s="3">
        <f t="shared" si="3"/>
        <v>5.284423828125</v>
      </c>
      <c r="R18" s="3">
        <f t="shared" si="4"/>
        <v>24.800204132538568</v>
      </c>
      <c r="S18" s="3">
        <f t="shared" si="5"/>
        <v>21.807773165713343</v>
      </c>
      <c r="T18" s="4">
        <f t="shared" si="6"/>
        <v>33.936193150684929</v>
      </c>
      <c r="U18" s="4">
        <f t="shared" si="1"/>
        <v>14.98357108617108</v>
      </c>
    </row>
    <row r="19" spans="1:21" x14ac:dyDescent="0.25">
      <c r="A19" s="6" t="s">
        <v>366</v>
      </c>
      <c r="B19" s="6" t="s">
        <v>457</v>
      </c>
      <c r="C19" s="6" t="s">
        <v>4903</v>
      </c>
      <c r="D19" s="6" t="s">
        <v>190</v>
      </c>
      <c r="E19" s="6" t="s">
        <v>361</v>
      </c>
      <c r="F19" s="6" t="s">
        <v>4911</v>
      </c>
      <c r="G19" s="6" t="s">
        <v>36</v>
      </c>
      <c r="O19" s="2">
        <f t="shared" si="0"/>
        <v>42916.743055555555</v>
      </c>
      <c r="P19" s="3">
        <f t="shared" si="2"/>
        <v>5.4962158203125</v>
      </c>
      <c r="Q19" s="3">
        <f t="shared" si="3"/>
        <v>5.284423828125</v>
      </c>
      <c r="R19" s="3">
        <f t="shared" si="4"/>
        <v>24.800204132538568</v>
      </c>
      <c r="S19" s="3">
        <f t="shared" si="5"/>
        <v>21.772148581207318</v>
      </c>
      <c r="T19" s="4">
        <f t="shared" si="6"/>
        <v>31.345161643835617</v>
      </c>
      <c r="U19" s="4">
        <f t="shared" si="1"/>
        <v>15.42057079299024</v>
      </c>
    </row>
    <row r="20" spans="1:21" x14ac:dyDescent="0.25">
      <c r="A20" s="6" t="s">
        <v>370</v>
      </c>
      <c r="B20" s="6" t="s">
        <v>462</v>
      </c>
      <c r="C20" s="6" t="s">
        <v>4908</v>
      </c>
      <c r="D20" s="6" t="s">
        <v>190</v>
      </c>
      <c r="E20" s="6" t="s">
        <v>475</v>
      </c>
      <c r="F20" s="6" t="s">
        <v>4912</v>
      </c>
      <c r="G20" s="6" t="s">
        <v>84</v>
      </c>
      <c r="O20" s="2">
        <f t="shared" si="0"/>
        <v>42916.75</v>
      </c>
      <c r="P20" s="3">
        <f t="shared" si="2"/>
        <v>5.499267578125</v>
      </c>
      <c r="Q20" s="3">
        <f t="shared" si="3"/>
        <v>5.2825927734375</v>
      </c>
      <c r="R20" s="3">
        <f t="shared" si="4"/>
        <v>24.800204132538568</v>
      </c>
      <c r="S20" s="3">
        <f t="shared" si="5"/>
        <v>21.768589658300073</v>
      </c>
      <c r="T20" s="4">
        <f t="shared" si="6"/>
        <v>29.638872602739728</v>
      </c>
      <c r="U20" s="4">
        <f t="shared" si="1"/>
        <v>15.634598901019483</v>
      </c>
    </row>
    <row r="21" spans="1:21" x14ac:dyDescent="0.25">
      <c r="A21" s="6" t="s">
        <v>372</v>
      </c>
      <c r="B21" s="6" t="s">
        <v>462</v>
      </c>
      <c r="C21" s="6" t="s">
        <v>4908</v>
      </c>
      <c r="D21" s="6" t="s">
        <v>190</v>
      </c>
      <c r="E21" s="6" t="s">
        <v>4913</v>
      </c>
      <c r="F21" s="6" t="s">
        <v>621</v>
      </c>
      <c r="G21" s="6" t="s">
        <v>36</v>
      </c>
      <c r="O21" s="2">
        <f t="shared" si="0"/>
        <v>42916.756944444445</v>
      </c>
      <c r="P21" s="3">
        <f t="shared" si="2"/>
        <v>5.499267578125</v>
      </c>
      <c r="Q21" s="3">
        <f t="shared" si="3"/>
        <v>5.2825927734375</v>
      </c>
      <c r="R21" s="3">
        <f t="shared" si="4"/>
        <v>24.800204132538568</v>
      </c>
      <c r="S21" s="3">
        <f t="shared" si="5"/>
        <v>21.775708146282227</v>
      </c>
      <c r="T21" s="4">
        <f t="shared" si="6"/>
        <v>26.921449315068493</v>
      </c>
      <c r="U21" s="4">
        <f t="shared" si="1"/>
        <v>15.42057079299024</v>
      </c>
    </row>
    <row r="22" spans="1:21" x14ac:dyDescent="0.25">
      <c r="A22" s="6" t="s">
        <v>374</v>
      </c>
      <c r="B22" s="6" t="s">
        <v>457</v>
      </c>
      <c r="C22" s="6" t="s">
        <v>4914</v>
      </c>
      <c r="D22" s="6" t="s">
        <v>190</v>
      </c>
      <c r="E22" s="6" t="s">
        <v>4915</v>
      </c>
      <c r="F22" s="6" t="s">
        <v>4051</v>
      </c>
      <c r="G22" s="6" t="s">
        <v>84</v>
      </c>
      <c r="O22" s="2">
        <f t="shared" si="0"/>
        <v>42916.763888888891</v>
      </c>
      <c r="P22" s="3">
        <f t="shared" si="2"/>
        <v>5.4962158203125</v>
      </c>
      <c r="Q22" s="3">
        <f t="shared" si="3"/>
        <v>5.2862548828125</v>
      </c>
      <c r="R22" s="3">
        <f t="shared" si="4"/>
        <v>24.800204132538568</v>
      </c>
      <c r="S22" s="3">
        <f t="shared" si="5"/>
        <v>21.804207811249626</v>
      </c>
      <c r="T22" s="4">
        <f t="shared" si="6"/>
        <v>24.520005479452056</v>
      </c>
      <c r="U22" s="4">
        <f t="shared" si="1"/>
        <v>15.634598901019483</v>
      </c>
    </row>
    <row r="23" spans="1:21" x14ac:dyDescent="0.25">
      <c r="A23" s="6" t="s">
        <v>377</v>
      </c>
      <c r="B23" s="6" t="s">
        <v>462</v>
      </c>
      <c r="C23" s="6" t="s">
        <v>4903</v>
      </c>
      <c r="D23" s="6" t="s">
        <v>190</v>
      </c>
      <c r="E23" s="6" t="s">
        <v>4916</v>
      </c>
      <c r="F23" s="6" t="s">
        <v>623</v>
      </c>
      <c r="G23" s="6" t="s">
        <v>84</v>
      </c>
      <c r="O23" s="2">
        <f t="shared" si="0"/>
        <v>42916.770833333328</v>
      </c>
      <c r="P23" s="3">
        <f t="shared" si="2"/>
        <v>5.499267578125</v>
      </c>
      <c r="Q23" s="3">
        <f t="shared" si="3"/>
        <v>5.284423828125</v>
      </c>
      <c r="R23" s="3">
        <f t="shared" si="4"/>
        <v>24.800204132538568</v>
      </c>
      <c r="S23" s="3">
        <f t="shared" si="5"/>
        <v>21.800643100930984</v>
      </c>
      <c r="T23" s="4">
        <f t="shared" si="6"/>
        <v>21.802582191780822</v>
      </c>
      <c r="U23" s="4">
        <f t="shared" si="1"/>
        <v>15.634598901019483</v>
      </c>
    </row>
    <row r="24" spans="1:21" x14ac:dyDescent="0.25">
      <c r="A24" s="6" t="s">
        <v>380</v>
      </c>
      <c r="B24" s="6" t="s">
        <v>472</v>
      </c>
      <c r="C24" s="6" t="s">
        <v>4917</v>
      </c>
      <c r="D24" s="6" t="s">
        <v>190</v>
      </c>
      <c r="E24" s="6" t="s">
        <v>395</v>
      </c>
      <c r="F24" s="6" t="s">
        <v>4918</v>
      </c>
      <c r="G24" s="6" t="s">
        <v>76</v>
      </c>
      <c r="O24" s="2">
        <f t="shared" si="0"/>
        <v>42916.777777777781</v>
      </c>
      <c r="P24" s="3">
        <f t="shared" si="2"/>
        <v>5.50537109375</v>
      </c>
      <c r="Q24" s="3">
        <f t="shared" si="3"/>
        <v>5.28350830078125</v>
      </c>
      <c r="R24" s="3">
        <f t="shared" si="4"/>
        <v>24.800204132538568</v>
      </c>
      <c r="S24" s="3">
        <f t="shared" si="5"/>
        <v>21.818473096178309</v>
      </c>
      <c r="T24" s="4">
        <f t="shared" si="6"/>
        <v>19.653921917808219</v>
      </c>
      <c r="U24" s="4">
        <f t="shared" si="1"/>
        <v>14.98357108617108</v>
      </c>
    </row>
    <row r="25" spans="1:21" x14ac:dyDescent="0.25">
      <c r="A25" s="6" t="s">
        <v>383</v>
      </c>
      <c r="B25" s="6" t="s">
        <v>462</v>
      </c>
      <c r="C25" s="6" t="s">
        <v>4919</v>
      </c>
      <c r="D25" s="6" t="s">
        <v>190</v>
      </c>
      <c r="E25" s="6" t="s">
        <v>390</v>
      </c>
      <c r="F25" s="6" t="s">
        <v>804</v>
      </c>
      <c r="G25" s="6" t="s">
        <v>83</v>
      </c>
      <c r="O25" s="2">
        <f t="shared" si="0"/>
        <v>42916.784722222219</v>
      </c>
      <c r="P25" s="3">
        <f t="shared" si="2"/>
        <v>5.499267578125</v>
      </c>
      <c r="Q25" s="3">
        <f t="shared" si="3"/>
        <v>5.28076171875</v>
      </c>
      <c r="R25" s="3">
        <f t="shared" si="4"/>
        <v>24.800204132538568</v>
      </c>
      <c r="S25" s="3">
        <f t="shared" si="5"/>
        <v>21.839890378797293</v>
      </c>
      <c r="T25" s="4">
        <f t="shared" si="6"/>
        <v>16.873302739726029</v>
      </c>
      <c r="U25" s="4">
        <f t="shared" si="1"/>
        <v>15.203604093293007</v>
      </c>
    </row>
    <row r="26" spans="1:21" x14ac:dyDescent="0.25">
      <c r="A26" s="6" t="s">
        <v>386</v>
      </c>
      <c r="B26" s="6" t="s">
        <v>466</v>
      </c>
      <c r="C26" s="6" t="s">
        <v>4886</v>
      </c>
      <c r="D26" s="6" t="s">
        <v>190</v>
      </c>
      <c r="E26" s="6" t="s">
        <v>384</v>
      </c>
      <c r="F26" s="6" t="s">
        <v>4920</v>
      </c>
      <c r="G26" s="6" t="s">
        <v>84</v>
      </c>
      <c r="O26" s="2">
        <f t="shared" si="0"/>
        <v>42916.791666666672</v>
      </c>
      <c r="P26" s="3">
        <f t="shared" si="2"/>
        <v>5.5023193359375</v>
      </c>
      <c r="Q26" s="3">
        <f t="shared" si="3"/>
        <v>5.28533935546875</v>
      </c>
      <c r="R26" s="3">
        <f t="shared" si="4"/>
        <v>24.800204132538568</v>
      </c>
      <c r="S26" s="3">
        <f t="shared" si="5"/>
        <v>21.832748701538605</v>
      </c>
      <c r="T26" s="4">
        <f t="shared" si="6"/>
        <v>15.672580821917808</v>
      </c>
      <c r="U26" s="4">
        <f t="shared" si="1"/>
        <v>15.634598901019483</v>
      </c>
    </row>
    <row r="27" spans="1:21" x14ac:dyDescent="0.25">
      <c r="A27" s="6" t="s">
        <v>388</v>
      </c>
      <c r="B27" s="6" t="s">
        <v>457</v>
      </c>
      <c r="C27" s="6" t="s">
        <v>4908</v>
      </c>
      <c r="D27" s="6" t="s">
        <v>190</v>
      </c>
      <c r="E27" s="6" t="s">
        <v>404</v>
      </c>
      <c r="F27" s="6" t="s">
        <v>939</v>
      </c>
      <c r="G27" s="6" t="s">
        <v>84</v>
      </c>
      <c r="O27" s="2">
        <f t="shared" si="0"/>
        <v>42916.798611111109</v>
      </c>
      <c r="P27" s="3">
        <f t="shared" si="2"/>
        <v>5.4962158203125</v>
      </c>
      <c r="Q27" s="3">
        <f t="shared" si="3"/>
        <v>5.2825927734375</v>
      </c>
      <c r="R27" s="3">
        <f t="shared" si="4"/>
        <v>24.800204132538568</v>
      </c>
      <c r="S27" s="3">
        <f t="shared" si="5"/>
        <v>21.847034641467417</v>
      </c>
      <c r="T27" s="4">
        <f t="shared" si="6"/>
        <v>14.40866301369863</v>
      </c>
      <c r="U27" s="4">
        <f t="shared" si="1"/>
        <v>15.634598901019483</v>
      </c>
    </row>
    <row r="28" spans="1:21" x14ac:dyDescent="0.25">
      <c r="A28" s="6" t="s">
        <v>392</v>
      </c>
      <c r="B28" s="6" t="s">
        <v>462</v>
      </c>
      <c r="C28" s="6" t="s">
        <v>4919</v>
      </c>
      <c r="D28" s="6" t="s">
        <v>190</v>
      </c>
      <c r="E28" s="6" t="s">
        <v>314</v>
      </c>
      <c r="F28" s="6" t="s">
        <v>4921</v>
      </c>
      <c r="G28" s="6" t="s">
        <v>84</v>
      </c>
      <c r="O28" s="2">
        <f t="shared" si="0"/>
        <v>42916.805555555555</v>
      </c>
      <c r="P28" s="3">
        <f t="shared" si="2"/>
        <v>5.499267578125</v>
      </c>
      <c r="Q28" s="3">
        <f t="shared" si="3"/>
        <v>5.28076171875</v>
      </c>
      <c r="R28" s="3">
        <f t="shared" si="4"/>
        <v>24.800204132538568</v>
      </c>
      <c r="S28" s="3">
        <f t="shared" si="5"/>
        <v>21.825609607921649</v>
      </c>
      <c r="T28" s="4">
        <f t="shared" si="6"/>
        <v>13.776704109589041</v>
      </c>
      <c r="U28" s="4">
        <f t="shared" si="1"/>
        <v>15.634598901019483</v>
      </c>
    </row>
    <row r="29" spans="1:21" x14ac:dyDescent="0.25">
      <c r="A29" s="6" t="s">
        <v>394</v>
      </c>
      <c r="B29" s="6" t="s">
        <v>457</v>
      </c>
      <c r="C29" s="6" t="s">
        <v>4922</v>
      </c>
      <c r="D29" s="6" t="s">
        <v>190</v>
      </c>
      <c r="E29" s="6" t="s">
        <v>314</v>
      </c>
      <c r="F29" s="6" t="s">
        <v>1719</v>
      </c>
      <c r="G29" s="6" t="s">
        <v>84</v>
      </c>
      <c r="O29" s="2">
        <f t="shared" si="0"/>
        <v>42916.8125</v>
      </c>
      <c r="P29" s="3">
        <f t="shared" si="2"/>
        <v>5.4962158203125</v>
      </c>
      <c r="Q29" s="3">
        <f t="shared" si="3"/>
        <v>5.28167724609375</v>
      </c>
      <c r="R29" s="3">
        <f t="shared" si="4"/>
        <v>24.800204132538568</v>
      </c>
      <c r="S29" s="3">
        <f t="shared" si="5"/>
        <v>21.825609607921649</v>
      </c>
      <c r="T29" s="4">
        <f t="shared" si="6"/>
        <v>11.817631506849315</v>
      </c>
      <c r="U29" s="4">
        <f t="shared" si="1"/>
        <v>15.634598901019483</v>
      </c>
    </row>
    <row r="30" spans="1:21" x14ac:dyDescent="0.25">
      <c r="A30" s="6" t="s">
        <v>397</v>
      </c>
      <c r="B30" s="6" t="s">
        <v>457</v>
      </c>
      <c r="C30" s="6" t="s">
        <v>4923</v>
      </c>
      <c r="D30" s="6" t="s">
        <v>190</v>
      </c>
      <c r="E30" s="6" t="s">
        <v>401</v>
      </c>
      <c r="F30" s="6" t="s">
        <v>159</v>
      </c>
      <c r="G30" s="6" t="s">
        <v>83</v>
      </c>
      <c r="O30" s="2">
        <f t="shared" si="0"/>
        <v>42916.819444444445</v>
      </c>
      <c r="P30" s="3">
        <f t="shared" si="2"/>
        <v>5.4962158203125</v>
      </c>
      <c r="Q30" s="3">
        <f t="shared" si="3"/>
        <v>5.27984619140625</v>
      </c>
      <c r="R30" s="3">
        <f t="shared" si="4"/>
        <v>24.800204132538568</v>
      </c>
      <c r="S30" s="3">
        <f t="shared" si="5"/>
        <v>21.829178831885429</v>
      </c>
      <c r="T30" s="4">
        <f t="shared" si="6"/>
        <v>7.4571150684931506</v>
      </c>
      <c r="U30" s="4">
        <f t="shared" si="1"/>
        <v>15.203604093293007</v>
      </c>
    </row>
    <row r="31" spans="1:21" x14ac:dyDescent="0.25">
      <c r="A31" s="6" t="s">
        <v>400</v>
      </c>
      <c r="B31" s="6" t="s">
        <v>462</v>
      </c>
      <c r="C31" s="6" t="s">
        <v>4922</v>
      </c>
      <c r="D31" s="6" t="s">
        <v>190</v>
      </c>
      <c r="E31" s="6" t="s">
        <v>384</v>
      </c>
      <c r="F31" s="6" t="s">
        <v>178</v>
      </c>
      <c r="G31" s="6" t="s">
        <v>76</v>
      </c>
      <c r="O31" s="2">
        <f t="shared" si="0"/>
        <v>42916.826388888891</v>
      </c>
      <c r="P31" s="3">
        <f t="shared" si="2"/>
        <v>5.499267578125</v>
      </c>
      <c r="Q31" s="3">
        <f t="shared" si="3"/>
        <v>5.28167724609375</v>
      </c>
      <c r="R31" s="3">
        <f t="shared" si="4"/>
        <v>24.800204132538568</v>
      </c>
      <c r="S31" s="3">
        <f t="shared" si="5"/>
        <v>21.832748701538605</v>
      </c>
      <c r="T31" s="4">
        <f t="shared" si="6"/>
        <v>6.6355684931506849</v>
      </c>
      <c r="U31" s="4">
        <f t="shared" si="1"/>
        <v>14.98357108617108</v>
      </c>
    </row>
    <row r="32" spans="1:21" x14ac:dyDescent="0.25">
      <c r="A32" s="6" t="s">
        <v>403</v>
      </c>
      <c r="B32" s="6" t="s">
        <v>462</v>
      </c>
      <c r="C32" s="6" t="s">
        <v>4922</v>
      </c>
      <c r="D32" s="6" t="s">
        <v>190</v>
      </c>
      <c r="E32" s="6" t="s">
        <v>4924</v>
      </c>
      <c r="F32" s="6" t="s">
        <v>97</v>
      </c>
      <c r="G32" s="6" t="s">
        <v>75</v>
      </c>
      <c r="O32" s="2">
        <f t="shared" si="0"/>
        <v>42916.833333333328</v>
      </c>
      <c r="P32" s="3">
        <f t="shared" si="2"/>
        <v>5.499267578125</v>
      </c>
      <c r="Q32" s="3">
        <f t="shared" si="3"/>
        <v>5.28167724609375</v>
      </c>
      <c r="R32" s="3">
        <f t="shared" si="4"/>
        <v>24.800204132538568</v>
      </c>
      <c r="S32" s="3">
        <f t="shared" si="5"/>
        <v>21.850607742885302</v>
      </c>
      <c r="T32" s="4">
        <f t="shared" si="6"/>
        <v>6.2563931506849322</v>
      </c>
      <c r="U32" s="4">
        <f t="shared" si="1"/>
        <v>15.845807549750829</v>
      </c>
    </row>
    <row r="33" spans="1:21" x14ac:dyDescent="0.25">
      <c r="A33" s="6" t="s">
        <v>406</v>
      </c>
      <c r="B33" s="6" t="s">
        <v>466</v>
      </c>
      <c r="C33" s="6" t="s">
        <v>4919</v>
      </c>
      <c r="D33" s="6" t="s">
        <v>190</v>
      </c>
      <c r="E33" s="6" t="s">
        <v>404</v>
      </c>
      <c r="F33" s="6" t="s">
        <v>24</v>
      </c>
      <c r="G33" s="6" t="s">
        <v>84</v>
      </c>
      <c r="O33" s="2">
        <f t="shared" si="0"/>
        <v>42916.840277777781</v>
      </c>
      <c r="P33" s="3">
        <f t="shared" si="2"/>
        <v>5.5023193359375</v>
      </c>
      <c r="Q33" s="3">
        <f t="shared" si="3"/>
        <v>5.28076171875</v>
      </c>
      <c r="R33" s="3">
        <f t="shared" si="4"/>
        <v>24.800204132538568</v>
      </c>
      <c r="S33" s="3">
        <f t="shared" si="5"/>
        <v>21.847034641467417</v>
      </c>
      <c r="T33" s="4">
        <f t="shared" si="6"/>
        <v>5.2452589041095887</v>
      </c>
      <c r="U33" s="4">
        <f t="shared" si="1"/>
        <v>15.634598901019483</v>
      </c>
    </row>
    <row r="34" spans="1:21" x14ac:dyDescent="0.25">
      <c r="A34" s="6" t="s">
        <v>410</v>
      </c>
      <c r="B34" s="6" t="s">
        <v>466</v>
      </c>
      <c r="C34" s="6" t="s">
        <v>4922</v>
      </c>
      <c r="D34" s="6" t="s">
        <v>190</v>
      </c>
      <c r="E34" s="6" t="s">
        <v>458</v>
      </c>
      <c r="F34" s="6" t="s">
        <v>134</v>
      </c>
      <c r="G34" s="6" t="s">
        <v>84</v>
      </c>
      <c r="O34" s="2">
        <f t="shared" si="0"/>
        <v>42916.847222222219</v>
      </c>
      <c r="P34" s="3">
        <f t="shared" si="2"/>
        <v>5.5023193359375</v>
      </c>
      <c r="Q34" s="3">
        <f t="shared" si="3"/>
        <v>5.28167724609375</v>
      </c>
      <c r="R34" s="3">
        <f t="shared" si="4"/>
        <v>24.800204132538568</v>
      </c>
      <c r="S34" s="3">
        <f t="shared" si="5"/>
        <v>21.836319217102186</v>
      </c>
      <c r="T34" s="4">
        <f t="shared" si="6"/>
        <v>4.1077328767123289</v>
      </c>
      <c r="U34" s="4">
        <f t="shared" si="1"/>
        <v>15.634598901019483</v>
      </c>
    </row>
    <row r="35" spans="1:21" x14ac:dyDescent="0.25">
      <c r="A35" s="6" t="s">
        <v>411</v>
      </c>
      <c r="B35" s="6" t="s">
        <v>457</v>
      </c>
      <c r="C35" s="6" t="s">
        <v>4923</v>
      </c>
      <c r="D35" s="6" t="s">
        <v>190</v>
      </c>
      <c r="E35" s="6" t="s">
        <v>458</v>
      </c>
      <c r="F35" s="6" t="s">
        <v>14</v>
      </c>
      <c r="G35" s="6" t="s">
        <v>36</v>
      </c>
      <c r="O35" s="2">
        <f t="shared" si="0"/>
        <v>42916.854166666672</v>
      </c>
      <c r="P35" s="3">
        <f t="shared" si="2"/>
        <v>5.4962158203125</v>
      </c>
      <c r="Q35" s="3">
        <f t="shared" si="3"/>
        <v>5.27984619140625</v>
      </c>
      <c r="R35" s="3">
        <f t="shared" si="4"/>
        <v>24.800204132538568</v>
      </c>
      <c r="S35" s="3">
        <f t="shared" si="5"/>
        <v>21.836319217102186</v>
      </c>
      <c r="T35" s="4">
        <f t="shared" si="6"/>
        <v>3.4757739726027399</v>
      </c>
      <c r="U35" s="4">
        <f t="shared" si="1"/>
        <v>15.42057079299024</v>
      </c>
    </row>
    <row r="36" spans="1:21" x14ac:dyDescent="0.25">
      <c r="A36" s="6" t="s">
        <v>413</v>
      </c>
      <c r="B36" s="6" t="s">
        <v>466</v>
      </c>
      <c r="C36" s="6" t="s">
        <v>4917</v>
      </c>
      <c r="D36" s="6" t="s">
        <v>190</v>
      </c>
      <c r="E36" s="6" t="s">
        <v>4924</v>
      </c>
      <c r="F36" s="6" t="s">
        <v>18</v>
      </c>
      <c r="G36" s="6" t="s">
        <v>36</v>
      </c>
      <c r="O36" s="2">
        <f t="shared" si="0"/>
        <v>42916.861111111109</v>
      </c>
      <c r="P36" s="3">
        <f t="shared" si="2"/>
        <v>5.5023193359375</v>
      </c>
      <c r="Q36" s="3">
        <f t="shared" si="3"/>
        <v>5.28350830078125</v>
      </c>
      <c r="R36" s="3">
        <f t="shared" si="4"/>
        <v>24.800204132538568</v>
      </c>
      <c r="S36" s="3">
        <f t="shared" si="5"/>
        <v>21.850607742885302</v>
      </c>
      <c r="T36" s="4">
        <f t="shared" si="6"/>
        <v>2.4014438356164387</v>
      </c>
      <c r="U36" s="4">
        <f t="shared" si="1"/>
        <v>15.42057079299024</v>
      </c>
    </row>
    <row r="37" spans="1:21" x14ac:dyDescent="0.25">
      <c r="A37" s="6" t="s">
        <v>414</v>
      </c>
      <c r="B37" s="6" t="s">
        <v>457</v>
      </c>
      <c r="C37" s="6" t="s">
        <v>4917</v>
      </c>
      <c r="D37" s="6" t="s">
        <v>190</v>
      </c>
      <c r="E37" s="6" t="s">
        <v>390</v>
      </c>
      <c r="F37" s="6" t="s">
        <v>131</v>
      </c>
      <c r="G37" s="6" t="s">
        <v>36</v>
      </c>
      <c r="O37" s="2">
        <f t="shared" si="0"/>
        <v>42916.868055555555</v>
      </c>
      <c r="P37" s="3">
        <f t="shared" si="2"/>
        <v>5.4962158203125</v>
      </c>
      <c r="Q37" s="3">
        <f t="shared" si="3"/>
        <v>5.28350830078125</v>
      </c>
      <c r="R37" s="3">
        <f t="shared" si="4"/>
        <v>24.800204132538568</v>
      </c>
      <c r="S37" s="3">
        <f t="shared" si="5"/>
        <v>21.839890378797293</v>
      </c>
      <c r="T37" s="4">
        <f t="shared" si="6"/>
        <v>1.3271136986301371</v>
      </c>
      <c r="U37" s="4">
        <f t="shared" si="1"/>
        <v>15.42057079299024</v>
      </c>
    </row>
    <row r="38" spans="1:21" x14ac:dyDescent="0.25">
      <c r="A38" s="6" t="s">
        <v>415</v>
      </c>
      <c r="B38" s="6" t="s">
        <v>466</v>
      </c>
      <c r="C38" s="6" t="s">
        <v>4886</v>
      </c>
      <c r="D38" s="6" t="s">
        <v>190</v>
      </c>
      <c r="E38" s="6" t="s">
        <v>4925</v>
      </c>
      <c r="F38" s="6" t="s">
        <v>109</v>
      </c>
      <c r="G38" s="6" t="s">
        <v>36</v>
      </c>
      <c r="O38" s="2">
        <f t="shared" si="0"/>
        <v>42916.875</v>
      </c>
      <c r="P38" s="3">
        <f t="shared" si="2"/>
        <v>5.5023193359375</v>
      </c>
      <c r="Q38" s="3">
        <f t="shared" si="3"/>
        <v>5.28533935546875</v>
      </c>
      <c r="R38" s="3">
        <f t="shared" si="4"/>
        <v>24.800204132538568</v>
      </c>
      <c r="S38" s="3">
        <f t="shared" si="5"/>
        <v>21.864906620947863</v>
      </c>
      <c r="T38" s="4">
        <f t="shared" si="6"/>
        <v>0.75835068493150681</v>
      </c>
      <c r="U38" s="4">
        <f t="shared" si="1"/>
        <v>15.42057079299024</v>
      </c>
    </row>
    <row r="39" spans="1:21" x14ac:dyDescent="0.25">
      <c r="A39" s="6" t="s">
        <v>417</v>
      </c>
      <c r="B39" s="6" t="s">
        <v>457</v>
      </c>
      <c r="C39" s="6" t="s">
        <v>4917</v>
      </c>
      <c r="D39" s="6" t="s">
        <v>190</v>
      </c>
      <c r="E39" s="6" t="s">
        <v>418</v>
      </c>
      <c r="F39" s="6" t="s">
        <v>74</v>
      </c>
      <c r="G39" s="6" t="s">
        <v>36</v>
      </c>
      <c r="O39" s="2">
        <f t="shared" si="0"/>
        <v>42916.881944444445</v>
      </c>
      <c r="P39" s="3">
        <f t="shared" si="2"/>
        <v>5.4962158203125</v>
      </c>
      <c r="Q39" s="3">
        <f t="shared" si="3"/>
        <v>5.28350830078125</v>
      </c>
      <c r="R39" s="3">
        <f t="shared" si="4"/>
        <v>24.800204132538568</v>
      </c>
      <c r="S39" s="3">
        <f t="shared" si="5"/>
        <v>21.882794798056125</v>
      </c>
      <c r="T39" s="4">
        <f t="shared" si="6"/>
        <v>0.37917534246575341</v>
      </c>
      <c r="U39" s="4">
        <f t="shared" si="1"/>
        <v>15.42057079299024</v>
      </c>
    </row>
    <row r="40" spans="1:21" x14ac:dyDescent="0.25">
      <c r="A40" s="6" t="s">
        <v>419</v>
      </c>
      <c r="B40" s="6" t="s">
        <v>472</v>
      </c>
      <c r="C40" s="6" t="s">
        <v>4886</v>
      </c>
      <c r="D40" s="6" t="s">
        <v>190</v>
      </c>
      <c r="E40" s="6" t="s">
        <v>4926</v>
      </c>
      <c r="F40" s="6" t="s">
        <v>50</v>
      </c>
      <c r="G40" s="6" t="s">
        <v>83</v>
      </c>
      <c r="O40" s="2">
        <f t="shared" si="0"/>
        <v>42916.888888888891</v>
      </c>
      <c r="P40" s="3">
        <f t="shared" si="2"/>
        <v>5.50537109375</v>
      </c>
      <c r="Q40" s="3">
        <f t="shared" si="3"/>
        <v>5.28533935546875</v>
      </c>
      <c r="R40" s="3">
        <f t="shared" si="4"/>
        <v>24.800204132538568</v>
      </c>
      <c r="S40" s="3">
        <f t="shared" si="5"/>
        <v>21.904282030600996</v>
      </c>
      <c r="T40" s="4">
        <f t="shared" si="6"/>
        <v>0.12639178082191782</v>
      </c>
      <c r="U40" s="4">
        <f t="shared" si="1"/>
        <v>15.203604093293007</v>
      </c>
    </row>
    <row r="41" spans="1:21" x14ac:dyDescent="0.25">
      <c r="A41" s="6" t="s">
        <v>421</v>
      </c>
      <c r="B41" s="6" t="s">
        <v>462</v>
      </c>
      <c r="C41" s="6" t="s">
        <v>4886</v>
      </c>
      <c r="D41" s="6" t="s">
        <v>190</v>
      </c>
      <c r="E41" s="6" t="s">
        <v>4927</v>
      </c>
      <c r="F41" s="6" t="s">
        <v>222</v>
      </c>
      <c r="G41" s="6" t="s">
        <v>84</v>
      </c>
      <c r="O41" s="2">
        <f t="shared" si="0"/>
        <v>42916.895833333328</v>
      </c>
      <c r="P41" s="3">
        <f t="shared" si="2"/>
        <v>5.499267578125</v>
      </c>
      <c r="Q41" s="3">
        <f t="shared" si="3"/>
        <v>5.28533935546875</v>
      </c>
      <c r="R41" s="3">
        <f t="shared" si="4"/>
        <v>24.800204132538568</v>
      </c>
      <c r="S41" s="3">
        <f t="shared" si="5"/>
        <v>21.464900839327072</v>
      </c>
      <c r="T41" s="4">
        <f t="shared" si="6"/>
        <v>6.319589041095891E-2</v>
      </c>
      <c r="U41" s="4">
        <f t="shared" si="1"/>
        <v>15.634598901019483</v>
      </c>
    </row>
    <row r="42" spans="1:21" x14ac:dyDescent="0.25">
      <c r="A42" s="6" t="s">
        <v>423</v>
      </c>
      <c r="B42" s="6" t="s">
        <v>472</v>
      </c>
      <c r="C42" s="6" t="s">
        <v>4903</v>
      </c>
      <c r="D42" s="6" t="s">
        <v>190</v>
      </c>
      <c r="E42" s="6" t="s">
        <v>4928</v>
      </c>
      <c r="F42" s="6" t="s">
        <v>289</v>
      </c>
      <c r="G42" s="6" t="s">
        <v>36</v>
      </c>
      <c r="O42" s="2">
        <f t="shared" si="0"/>
        <v>42916.902777777781</v>
      </c>
      <c r="P42" s="3">
        <f t="shared" si="2"/>
        <v>5.50537109375</v>
      </c>
      <c r="Q42" s="3">
        <f t="shared" si="3"/>
        <v>5.284423828125</v>
      </c>
      <c r="R42" s="3">
        <f t="shared" si="4"/>
        <v>24.800204132538568</v>
      </c>
      <c r="S42" s="3">
        <f t="shared" si="5"/>
        <v>21.612629487030119</v>
      </c>
      <c r="T42" s="4">
        <f t="shared" si="6"/>
        <v>0</v>
      </c>
      <c r="U42" s="4">
        <f t="shared" si="1"/>
        <v>15.42057079299024</v>
      </c>
    </row>
    <row r="43" spans="1:21" x14ac:dyDescent="0.25">
      <c r="A43" s="6" t="s">
        <v>425</v>
      </c>
      <c r="B43" s="6" t="s">
        <v>472</v>
      </c>
      <c r="C43" s="6" t="s">
        <v>4889</v>
      </c>
      <c r="D43" s="6" t="s">
        <v>190</v>
      </c>
      <c r="E43" s="6" t="s">
        <v>4906</v>
      </c>
      <c r="F43" s="6" t="s">
        <v>289</v>
      </c>
      <c r="G43" s="6" t="s">
        <v>36</v>
      </c>
      <c r="O43" s="2">
        <f t="shared" si="0"/>
        <v>42916.909722222219</v>
      </c>
      <c r="P43" s="3">
        <f t="shared" si="2"/>
        <v>5.50537109375</v>
      </c>
      <c r="Q43" s="3">
        <f t="shared" si="3"/>
        <v>5.2880859375</v>
      </c>
      <c r="R43" s="3">
        <f t="shared" si="4"/>
        <v>24.800204132538568</v>
      </c>
      <c r="S43" s="3">
        <f t="shared" si="5"/>
        <v>21.733035700278265</v>
      </c>
      <c r="T43" s="4">
        <f t="shared" si="6"/>
        <v>0</v>
      </c>
      <c r="U43" s="4">
        <f t="shared" si="1"/>
        <v>15.42057079299024</v>
      </c>
    </row>
    <row r="44" spans="1:21" x14ac:dyDescent="0.25">
      <c r="A44" s="6" t="s">
        <v>426</v>
      </c>
      <c r="B44" s="6" t="s">
        <v>472</v>
      </c>
      <c r="C44" s="6" t="s">
        <v>4889</v>
      </c>
      <c r="D44" s="6" t="s">
        <v>190</v>
      </c>
      <c r="E44" s="6" t="s">
        <v>384</v>
      </c>
      <c r="F44" s="6" t="s">
        <v>289</v>
      </c>
      <c r="G44" s="6" t="s">
        <v>76</v>
      </c>
      <c r="O44" s="2">
        <f t="shared" si="0"/>
        <v>42916.916666666672</v>
      </c>
      <c r="P44" s="3">
        <f t="shared" si="2"/>
        <v>5.50537109375</v>
      </c>
      <c r="Q44" s="3">
        <f t="shared" si="3"/>
        <v>5.2880859375</v>
      </c>
      <c r="R44" s="3">
        <f t="shared" si="4"/>
        <v>24.800204132538568</v>
      </c>
      <c r="S44" s="3">
        <f t="shared" si="5"/>
        <v>21.832748701538605</v>
      </c>
      <c r="T44" s="4">
        <f t="shared" si="6"/>
        <v>0</v>
      </c>
      <c r="U44" s="4">
        <f t="shared" si="1"/>
        <v>14.98357108617108</v>
      </c>
    </row>
    <row r="45" spans="1:21" x14ac:dyDescent="0.25">
      <c r="A45" s="6" t="s">
        <v>428</v>
      </c>
      <c r="B45" s="6" t="s">
        <v>472</v>
      </c>
      <c r="C45" s="6" t="s">
        <v>4901</v>
      </c>
      <c r="D45" s="6" t="s">
        <v>190</v>
      </c>
      <c r="E45" s="6" t="s">
        <v>429</v>
      </c>
      <c r="F45" s="6" t="s">
        <v>289</v>
      </c>
      <c r="G45" s="6" t="s">
        <v>36</v>
      </c>
      <c r="O45" s="2">
        <f t="shared" si="0"/>
        <v>42916.923611111109</v>
      </c>
      <c r="P45" s="3">
        <f t="shared" si="2"/>
        <v>5.50537109375</v>
      </c>
      <c r="Q45" s="3">
        <f t="shared" si="3"/>
        <v>5.28717041015625</v>
      </c>
      <c r="R45" s="3">
        <f t="shared" si="4"/>
        <v>24.800204132538568</v>
      </c>
      <c r="S45" s="3">
        <f t="shared" si="5"/>
        <v>21.872059946520608</v>
      </c>
      <c r="T45" s="4">
        <f t="shared" si="6"/>
        <v>0</v>
      </c>
      <c r="U45" s="4">
        <f t="shared" si="1"/>
        <v>15.42057079299024</v>
      </c>
    </row>
    <row r="46" spans="1:21" x14ac:dyDescent="0.25">
      <c r="A46" s="6" t="s">
        <v>430</v>
      </c>
      <c r="B46" s="6" t="s">
        <v>480</v>
      </c>
      <c r="C46" s="6" t="s">
        <v>4889</v>
      </c>
      <c r="D46" s="6" t="s">
        <v>190</v>
      </c>
      <c r="E46" s="6" t="s">
        <v>4926</v>
      </c>
      <c r="F46" s="6" t="s">
        <v>289</v>
      </c>
      <c r="G46" s="6" t="s">
        <v>36</v>
      </c>
      <c r="O46" s="2">
        <f t="shared" si="0"/>
        <v>42916.930555555555</v>
      </c>
      <c r="P46" s="3">
        <f t="shared" si="2"/>
        <v>5.5084228515625</v>
      </c>
      <c r="Q46" s="3">
        <f t="shared" si="3"/>
        <v>5.2880859375</v>
      </c>
      <c r="R46" s="3">
        <f t="shared" si="4"/>
        <v>24.800204132538568</v>
      </c>
      <c r="S46" s="3">
        <f t="shared" si="5"/>
        <v>21.904282030600996</v>
      </c>
      <c r="T46" s="4">
        <f t="shared" si="6"/>
        <v>0</v>
      </c>
      <c r="U46" s="4">
        <f t="shared" si="1"/>
        <v>15.42057079299024</v>
      </c>
    </row>
    <row r="47" spans="1:21" x14ac:dyDescent="0.25">
      <c r="A47" s="6" t="s">
        <v>433</v>
      </c>
      <c r="B47" s="6" t="s">
        <v>472</v>
      </c>
      <c r="C47" s="6" t="s">
        <v>4890</v>
      </c>
      <c r="D47" s="6" t="s">
        <v>190</v>
      </c>
      <c r="E47" s="6" t="s">
        <v>4929</v>
      </c>
      <c r="F47" s="6" t="s">
        <v>289</v>
      </c>
      <c r="G47" s="6" t="s">
        <v>83</v>
      </c>
      <c r="O47" s="2">
        <f t="shared" si="0"/>
        <v>42916.9375</v>
      </c>
      <c r="P47" s="3">
        <f t="shared" si="2"/>
        <v>5.50537109375</v>
      </c>
      <c r="Q47" s="3">
        <f t="shared" si="3"/>
        <v>5.29083251953125</v>
      </c>
      <c r="R47" s="3">
        <f t="shared" si="4"/>
        <v>24.800204132538568</v>
      </c>
      <c r="S47" s="3">
        <f t="shared" si="5"/>
        <v>21.98326922726028</v>
      </c>
      <c r="T47" s="4">
        <f t="shared" si="6"/>
        <v>0</v>
      </c>
      <c r="U47" s="4">
        <f t="shared" si="1"/>
        <v>15.203604093293007</v>
      </c>
    </row>
    <row r="48" spans="1:21" x14ac:dyDescent="0.25">
      <c r="A48" s="6" t="s">
        <v>436</v>
      </c>
      <c r="B48" s="6" t="s">
        <v>493</v>
      </c>
      <c r="C48" s="6" t="s">
        <v>4905</v>
      </c>
      <c r="D48" s="6" t="s">
        <v>190</v>
      </c>
      <c r="E48" s="6" t="s">
        <v>4930</v>
      </c>
      <c r="F48" s="6" t="s">
        <v>289</v>
      </c>
      <c r="G48" s="6" t="s">
        <v>36</v>
      </c>
      <c r="O48" s="2">
        <f t="shared" si="0"/>
        <v>42916.944444444445</v>
      </c>
      <c r="P48" s="3">
        <f t="shared" si="2"/>
        <v>5.511474609375</v>
      </c>
      <c r="Q48" s="3">
        <f t="shared" si="3"/>
        <v>5.28900146484375</v>
      </c>
      <c r="R48" s="3">
        <f t="shared" si="4"/>
        <v>24.800204132538568</v>
      </c>
      <c r="S48" s="3">
        <f t="shared" si="5"/>
        <v>22.167599843020014</v>
      </c>
      <c r="T48" s="4">
        <f t="shared" si="6"/>
        <v>0</v>
      </c>
      <c r="U48" s="4">
        <f t="shared" si="1"/>
        <v>15.42057079299024</v>
      </c>
    </row>
    <row r="49" spans="1:21" x14ac:dyDescent="0.25">
      <c r="A49" s="6" t="s">
        <v>440</v>
      </c>
      <c r="B49" s="6" t="s">
        <v>493</v>
      </c>
      <c r="C49" s="6" t="s">
        <v>313</v>
      </c>
      <c r="D49" s="6" t="s">
        <v>190</v>
      </c>
      <c r="E49" s="6" t="s">
        <v>4931</v>
      </c>
      <c r="F49" s="6" t="s">
        <v>289</v>
      </c>
      <c r="G49" s="6" t="s">
        <v>84</v>
      </c>
      <c r="O49" s="2">
        <f t="shared" si="0"/>
        <v>42916.951388888891</v>
      </c>
      <c r="P49" s="3">
        <f t="shared" si="2"/>
        <v>5.511474609375</v>
      </c>
      <c r="Q49" s="3">
        <f t="shared" si="3"/>
        <v>5.29541015625</v>
      </c>
      <c r="R49" s="3">
        <f t="shared" si="4"/>
        <v>24.800204132538568</v>
      </c>
      <c r="S49" s="3">
        <f t="shared" si="5"/>
        <v>22.18576435277015</v>
      </c>
      <c r="T49" s="4">
        <f t="shared" si="6"/>
        <v>0</v>
      </c>
      <c r="U49" s="4">
        <f t="shared" si="1"/>
        <v>15.634598901019483</v>
      </c>
    </row>
    <row r="50" spans="1:21" x14ac:dyDescent="0.25">
      <c r="A50" s="6" t="s">
        <v>442</v>
      </c>
      <c r="B50" s="6" t="s">
        <v>480</v>
      </c>
      <c r="C50" s="6" t="s">
        <v>4897</v>
      </c>
      <c r="D50" s="6" t="s">
        <v>190</v>
      </c>
      <c r="E50" s="6" t="s">
        <v>4887</v>
      </c>
      <c r="F50" s="6" t="s">
        <v>289</v>
      </c>
      <c r="G50" s="6" t="s">
        <v>76</v>
      </c>
      <c r="O50" s="2">
        <f t="shared" si="0"/>
        <v>42916.958333333328</v>
      </c>
      <c r="P50" s="3">
        <f t="shared" si="2"/>
        <v>5.5084228515625</v>
      </c>
      <c r="Q50" s="3">
        <f t="shared" si="3"/>
        <v>5.291748046875</v>
      </c>
      <c r="R50" s="3">
        <f t="shared" si="4"/>
        <v>24.800204132538568</v>
      </c>
      <c r="S50" s="3">
        <f t="shared" si="5"/>
        <v>22.134945724816021</v>
      </c>
      <c r="T50" s="4">
        <f t="shared" si="6"/>
        <v>0</v>
      </c>
      <c r="U50" s="4">
        <f t="shared" si="1"/>
        <v>14.98357108617108</v>
      </c>
    </row>
    <row r="51" spans="1:21" x14ac:dyDescent="0.25">
      <c r="A51" s="6" t="s">
        <v>444</v>
      </c>
      <c r="B51" s="6" t="s">
        <v>493</v>
      </c>
      <c r="C51" s="6" t="s">
        <v>4897</v>
      </c>
      <c r="D51" s="6" t="s">
        <v>190</v>
      </c>
      <c r="E51" s="6" t="s">
        <v>443</v>
      </c>
      <c r="F51" s="6" t="s">
        <v>289</v>
      </c>
      <c r="G51" s="6" t="s">
        <v>84</v>
      </c>
      <c r="O51" s="2">
        <f t="shared" si="0"/>
        <v>42916.965277777781</v>
      </c>
      <c r="P51" s="3">
        <f t="shared" si="2"/>
        <v>5.511474609375</v>
      </c>
      <c r="Q51" s="3">
        <f t="shared" si="3"/>
        <v>5.291748046875</v>
      </c>
      <c r="R51" s="3">
        <f t="shared" si="4"/>
        <v>24.800204132538568</v>
      </c>
      <c r="S51" s="3">
        <f t="shared" si="5"/>
        <v>22.127696573751223</v>
      </c>
      <c r="T51" s="4">
        <f t="shared" si="6"/>
        <v>0</v>
      </c>
      <c r="U51" s="4">
        <f t="shared" si="1"/>
        <v>15.634598901019483</v>
      </c>
    </row>
    <row r="52" spans="1:21" x14ac:dyDescent="0.25">
      <c r="A52" s="6" t="s">
        <v>447</v>
      </c>
      <c r="B52" s="6" t="s">
        <v>493</v>
      </c>
      <c r="C52" s="6" t="s">
        <v>389</v>
      </c>
      <c r="D52" s="6" t="s">
        <v>190</v>
      </c>
      <c r="E52" s="6" t="s">
        <v>4932</v>
      </c>
      <c r="F52" s="6" t="s">
        <v>289</v>
      </c>
      <c r="G52" s="6" t="s">
        <v>36</v>
      </c>
      <c r="O52" s="2">
        <f t="shared" si="0"/>
        <v>42916.972222222219</v>
      </c>
      <c r="P52" s="3">
        <f t="shared" si="2"/>
        <v>5.511474609375</v>
      </c>
      <c r="Q52" s="3">
        <f t="shared" si="3"/>
        <v>5.2935791015625</v>
      </c>
      <c r="R52" s="3">
        <f t="shared" si="4"/>
        <v>24.800204132538568</v>
      </c>
      <c r="S52" s="3">
        <f t="shared" si="5"/>
        <v>21.997664540875633</v>
      </c>
      <c r="T52" s="4">
        <f t="shared" si="6"/>
        <v>0</v>
      </c>
      <c r="U52" s="4">
        <f t="shared" si="1"/>
        <v>15.42057079299024</v>
      </c>
    </row>
    <row r="53" spans="1:21" x14ac:dyDescent="0.25">
      <c r="A53" s="6" t="s">
        <v>450</v>
      </c>
      <c r="B53" s="6" t="s">
        <v>493</v>
      </c>
      <c r="C53" s="6" t="s">
        <v>319</v>
      </c>
      <c r="D53" s="6" t="s">
        <v>190</v>
      </c>
      <c r="E53" s="6" t="s">
        <v>4933</v>
      </c>
      <c r="F53" s="6" t="s">
        <v>289</v>
      </c>
      <c r="G53" s="6" t="s">
        <v>84</v>
      </c>
      <c r="O53" s="2">
        <f t="shared" si="0"/>
        <v>42916.979166666672</v>
      </c>
      <c r="P53" s="3">
        <f t="shared" si="2"/>
        <v>5.511474609375</v>
      </c>
      <c r="Q53" s="3">
        <f t="shared" si="3"/>
        <v>5.29632568359375</v>
      </c>
      <c r="R53" s="3">
        <f t="shared" si="4"/>
        <v>24.800204132538568</v>
      </c>
      <c r="S53" s="3">
        <f t="shared" si="5"/>
        <v>21.915034423652969</v>
      </c>
      <c r="T53" s="4">
        <f t="shared" si="6"/>
        <v>0</v>
      </c>
      <c r="U53" s="4">
        <f t="shared" si="1"/>
        <v>15.634598901019483</v>
      </c>
    </row>
    <row r="54" spans="1:21" x14ac:dyDescent="0.25">
      <c r="A54" s="6" t="s">
        <v>453</v>
      </c>
      <c r="B54" s="6" t="s">
        <v>493</v>
      </c>
      <c r="C54" s="6" t="s">
        <v>412</v>
      </c>
      <c r="D54" s="6" t="s">
        <v>190</v>
      </c>
      <c r="E54" s="6" t="s">
        <v>455</v>
      </c>
      <c r="F54" s="6" t="s">
        <v>289</v>
      </c>
      <c r="G54" s="6" t="s">
        <v>83</v>
      </c>
      <c r="O54" s="2">
        <f t="shared" si="0"/>
        <v>42916.986111111109</v>
      </c>
      <c r="P54" s="3">
        <f t="shared" si="2"/>
        <v>5.511474609375</v>
      </c>
      <c r="Q54" s="3">
        <f t="shared" si="3"/>
        <v>5.29449462890625</v>
      </c>
      <c r="R54" s="3">
        <f t="shared" si="4"/>
        <v>24.800204132538568</v>
      </c>
      <c r="S54" s="3">
        <f t="shared" si="5"/>
        <v>21.857755886994767</v>
      </c>
      <c r="T54" s="4">
        <f t="shared" si="6"/>
        <v>0</v>
      </c>
      <c r="U54" s="4">
        <f t="shared" si="1"/>
        <v>15.203604093293007</v>
      </c>
    </row>
    <row r="55" spans="1:21" x14ac:dyDescent="0.25">
      <c r="A55" s="6" t="s">
        <v>456</v>
      </c>
      <c r="B55" s="6" t="s">
        <v>512</v>
      </c>
      <c r="C55" s="6" t="s">
        <v>360</v>
      </c>
      <c r="D55" s="6" t="s">
        <v>190</v>
      </c>
      <c r="E55" s="6" t="s">
        <v>408</v>
      </c>
      <c r="F55" s="6" t="s">
        <v>289</v>
      </c>
      <c r="G55" s="6" t="s">
        <v>84</v>
      </c>
      <c r="O55" s="2">
        <f t="shared" si="0"/>
        <v>42916.993055555555</v>
      </c>
      <c r="P55" s="3">
        <f t="shared" si="2"/>
        <v>5.5145263671875</v>
      </c>
      <c r="Q55" s="3">
        <f t="shared" si="3"/>
        <v>5.2972412109375</v>
      </c>
      <c r="R55" s="3">
        <f t="shared" si="4"/>
        <v>24.800204132538568</v>
      </c>
      <c r="S55" s="3">
        <f t="shared" si="5"/>
        <v>21.843462186845272</v>
      </c>
      <c r="T55" s="4">
        <f t="shared" si="6"/>
        <v>0</v>
      </c>
      <c r="U55" s="4">
        <f t="shared" si="1"/>
        <v>15.634598901019483</v>
      </c>
    </row>
    <row r="56" spans="1:21" x14ac:dyDescent="0.25">
      <c r="A56" s="6" t="s">
        <v>459</v>
      </c>
      <c r="B56" s="6" t="s">
        <v>512</v>
      </c>
      <c r="C56" s="6" t="s">
        <v>349</v>
      </c>
      <c r="D56" s="6" t="s">
        <v>190</v>
      </c>
      <c r="E56" s="6" t="s">
        <v>390</v>
      </c>
      <c r="F56" s="6" t="s">
        <v>289</v>
      </c>
      <c r="G56" s="6" t="s">
        <v>84</v>
      </c>
      <c r="O56" s="2">
        <f t="shared" si="0"/>
        <v>42917</v>
      </c>
      <c r="P56" s="3">
        <f t="shared" si="2"/>
        <v>5.5145263671875</v>
      </c>
      <c r="Q56" s="3">
        <f t="shared" si="3"/>
        <v>5.29815673828125</v>
      </c>
      <c r="R56" s="3">
        <f t="shared" si="4"/>
        <v>24.800204132538568</v>
      </c>
      <c r="S56" s="3">
        <f t="shared" si="5"/>
        <v>21.839890378797293</v>
      </c>
      <c r="T56" s="4">
        <f t="shared" si="6"/>
        <v>0</v>
      </c>
      <c r="U56" s="4">
        <f t="shared" si="1"/>
        <v>15.634598901019483</v>
      </c>
    </row>
    <row r="57" spans="1:21" x14ac:dyDescent="0.25">
      <c r="A57" s="6" t="s">
        <v>461</v>
      </c>
      <c r="B57" s="6" t="s">
        <v>495</v>
      </c>
      <c r="C57" s="6" t="s">
        <v>4934</v>
      </c>
      <c r="D57" s="6" t="s">
        <v>190</v>
      </c>
      <c r="E57" s="6" t="s">
        <v>4935</v>
      </c>
      <c r="F57" s="6" t="s">
        <v>289</v>
      </c>
      <c r="G57" s="6" t="s">
        <v>83</v>
      </c>
      <c r="O57" s="2">
        <f t="shared" si="0"/>
        <v>42917.006944444445</v>
      </c>
      <c r="P57" s="3">
        <f t="shared" si="2"/>
        <v>5.517578125</v>
      </c>
      <c r="Q57" s="3">
        <f t="shared" si="3"/>
        <v>5.30181884765625</v>
      </c>
      <c r="R57" s="3">
        <f t="shared" si="4"/>
        <v>24.800204132538568</v>
      </c>
      <c r="S57" s="3">
        <f t="shared" si="5"/>
        <v>21.797079034537205</v>
      </c>
      <c r="T57" s="4">
        <f t="shared" si="6"/>
        <v>0</v>
      </c>
      <c r="U57" s="4">
        <f t="shared" si="1"/>
        <v>15.203604093293007</v>
      </c>
    </row>
    <row r="58" spans="1:21" x14ac:dyDescent="0.25">
      <c r="A58" s="6" t="s">
        <v>465</v>
      </c>
      <c r="B58" s="6" t="s">
        <v>495</v>
      </c>
      <c r="C58" s="6" t="s">
        <v>334</v>
      </c>
      <c r="D58" s="6" t="s">
        <v>190</v>
      </c>
      <c r="E58" s="6" t="s">
        <v>378</v>
      </c>
      <c r="F58" s="6" t="s">
        <v>289</v>
      </c>
      <c r="G58" s="6" t="s">
        <v>76</v>
      </c>
      <c r="O58" s="2">
        <f t="shared" si="0"/>
        <v>42917.013888888891</v>
      </c>
      <c r="P58" s="3">
        <f t="shared" si="2"/>
        <v>5.517578125</v>
      </c>
      <c r="Q58" s="3">
        <f t="shared" si="3"/>
        <v>5.302734375</v>
      </c>
      <c r="R58" s="3">
        <f t="shared" si="4"/>
        <v>24.800204132538568</v>
      </c>
      <c r="S58" s="3">
        <f t="shared" si="5"/>
        <v>21.793515611848306</v>
      </c>
      <c r="T58" s="4">
        <f t="shared" si="6"/>
        <v>0</v>
      </c>
      <c r="U58" s="4">
        <f t="shared" si="1"/>
        <v>14.98357108617108</v>
      </c>
    </row>
    <row r="59" spans="1:21" x14ac:dyDescent="0.25">
      <c r="A59" s="6" t="s">
        <v>468</v>
      </c>
      <c r="B59" s="6" t="s">
        <v>534</v>
      </c>
      <c r="C59" s="6" t="s">
        <v>334</v>
      </c>
      <c r="D59" s="6" t="s">
        <v>190</v>
      </c>
      <c r="E59" s="6" t="s">
        <v>378</v>
      </c>
      <c r="F59" s="6" t="s">
        <v>289</v>
      </c>
      <c r="G59" s="6" t="s">
        <v>83</v>
      </c>
      <c r="O59" s="2">
        <f t="shared" si="0"/>
        <v>42917.020833333328</v>
      </c>
      <c r="P59" s="3">
        <f t="shared" si="2"/>
        <v>5.5206298828125</v>
      </c>
      <c r="Q59" s="3">
        <f t="shared" si="3"/>
        <v>5.302734375</v>
      </c>
      <c r="R59" s="3">
        <f t="shared" si="4"/>
        <v>24.800204132538568</v>
      </c>
      <c r="S59" s="3">
        <f t="shared" si="5"/>
        <v>21.793515611848306</v>
      </c>
      <c r="T59" s="4">
        <f t="shared" si="6"/>
        <v>0</v>
      </c>
      <c r="U59" s="4">
        <f t="shared" si="1"/>
        <v>15.203604093293007</v>
      </c>
    </row>
    <row r="60" spans="1:21" x14ac:dyDescent="0.25">
      <c r="A60" s="6" t="s">
        <v>471</v>
      </c>
      <c r="B60" s="6" t="s">
        <v>537</v>
      </c>
      <c r="C60" s="6" t="s">
        <v>4936</v>
      </c>
      <c r="D60" s="6" t="s">
        <v>190</v>
      </c>
      <c r="E60" s="6" t="s">
        <v>464</v>
      </c>
      <c r="F60" s="6" t="s">
        <v>289</v>
      </c>
      <c r="G60" s="6" t="s">
        <v>36</v>
      </c>
      <c r="O60" s="2">
        <f t="shared" si="0"/>
        <v>42917.027777777781</v>
      </c>
      <c r="P60" s="3">
        <f t="shared" si="2"/>
        <v>5.5267333984375</v>
      </c>
      <c r="Q60" s="3">
        <f t="shared" si="3"/>
        <v>5.3045654296875</v>
      </c>
      <c r="R60" s="3">
        <f t="shared" si="4"/>
        <v>24.800204132538568</v>
      </c>
      <c r="S60" s="3">
        <f t="shared" si="5"/>
        <v>21.789952832644303</v>
      </c>
      <c r="T60" s="4">
        <f t="shared" si="6"/>
        <v>0</v>
      </c>
      <c r="U60" s="4">
        <f t="shared" si="1"/>
        <v>15.42057079299024</v>
      </c>
    </row>
    <row r="61" spans="1:21" x14ac:dyDescent="0.25">
      <c r="A61" s="6" t="s">
        <v>473</v>
      </c>
      <c r="B61" s="6" t="s">
        <v>534</v>
      </c>
      <c r="C61" s="6" t="s">
        <v>434</v>
      </c>
      <c r="D61" s="6" t="s">
        <v>190</v>
      </c>
      <c r="E61" s="6" t="s">
        <v>4913</v>
      </c>
      <c r="F61" s="6" t="s">
        <v>289</v>
      </c>
      <c r="G61" s="6" t="s">
        <v>36</v>
      </c>
      <c r="O61" s="2">
        <f t="shared" si="0"/>
        <v>42917.034722222219</v>
      </c>
      <c r="P61" s="3">
        <f t="shared" si="2"/>
        <v>5.5206298828125</v>
      </c>
      <c r="Q61" s="3">
        <f t="shared" si="3"/>
        <v>5.30548095703125</v>
      </c>
      <c r="R61" s="3">
        <f t="shared" si="4"/>
        <v>24.800204132538568</v>
      </c>
      <c r="S61" s="3">
        <f t="shared" si="5"/>
        <v>21.775708146282227</v>
      </c>
      <c r="T61" s="4">
        <f t="shared" si="6"/>
        <v>0</v>
      </c>
      <c r="U61" s="4">
        <f t="shared" si="1"/>
        <v>15.42057079299024</v>
      </c>
    </row>
    <row r="62" spans="1:21" x14ac:dyDescent="0.25">
      <c r="A62" s="6" t="s">
        <v>476</v>
      </c>
      <c r="B62" s="6" t="s">
        <v>530</v>
      </c>
      <c r="C62" s="6" t="s">
        <v>445</v>
      </c>
      <c r="D62" s="6" t="s">
        <v>190</v>
      </c>
      <c r="E62" s="6" t="s">
        <v>484</v>
      </c>
      <c r="F62" s="6" t="s">
        <v>289</v>
      </c>
      <c r="G62" s="6" t="s">
        <v>84</v>
      </c>
      <c r="O62" s="2">
        <f t="shared" si="0"/>
        <v>42917.041666666672</v>
      </c>
      <c r="P62" s="3">
        <f t="shared" si="2"/>
        <v>5.523681640625</v>
      </c>
      <c r="Q62" s="3">
        <f t="shared" si="3"/>
        <v>5.30914306640625</v>
      </c>
      <c r="R62" s="3">
        <f t="shared" si="4"/>
        <v>24.800204132538568</v>
      </c>
      <c r="S62" s="3">
        <f t="shared" si="5"/>
        <v>21.765031377341188</v>
      </c>
      <c r="T62" s="4">
        <f t="shared" si="6"/>
        <v>0</v>
      </c>
      <c r="U62" s="4">
        <f t="shared" si="1"/>
        <v>15.634598901019483</v>
      </c>
    </row>
    <row r="63" spans="1:21" x14ac:dyDescent="0.25">
      <c r="A63" s="6" t="s">
        <v>479</v>
      </c>
      <c r="B63" s="6" t="s">
        <v>530</v>
      </c>
      <c r="C63" s="6" t="s">
        <v>448</v>
      </c>
      <c r="D63" s="6" t="s">
        <v>190</v>
      </c>
      <c r="E63" s="6" t="s">
        <v>367</v>
      </c>
      <c r="F63" s="6" t="s">
        <v>289</v>
      </c>
      <c r="G63" s="6" t="s">
        <v>36</v>
      </c>
      <c r="O63" s="2">
        <f t="shared" si="0"/>
        <v>42917.048611111109</v>
      </c>
      <c r="P63" s="3">
        <f t="shared" si="2"/>
        <v>5.523681640625</v>
      </c>
      <c r="Q63" s="3">
        <f t="shared" si="3"/>
        <v>5.3082275390625</v>
      </c>
      <c r="R63" s="3">
        <f t="shared" si="4"/>
        <v>24.800204132538568</v>
      </c>
      <c r="S63" s="3">
        <f t="shared" si="5"/>
        <v>21.761473738111533</v>
      </c>
      <c r="T63" s="4">
        <f t="shared" si="6"/>
        <v>0</v>
      </c>
      <c r="U63" s="4">
        <f t="shared" si="1"/>
        <v>15.42057079299024</v>
      </c>
    </row>
    <row r="64" spans="1:21" x14ac:dyDescent="0.25">
      <c r="A64" s="6" t="s">
        <v>483</v>
      </c>
      <c r="B64" s="6" t="s">
        <v>530</v>
      </c>
      <c r="C64" s="6" t="s">
        <v>338</v>
      </c>
      <c r="D64" s="6" t="s">
        <v>190</v>
      </c>
      <c r="E64" s="6" t="s">
        <v>475</v>
      </c>
      <c r="F64" s="6" t="s">
        <v>289</v>
      </c>
      <c r="G64" s="6" t="s">
        <v>36</v>
      </c>
      <c r="O64" s="2">
        <f t="shared" si="0"/>
        <v>42917.055555555555</v>
      </c>
      <c r="P64" s="3">
        <f t="shared" si="2"/>
        <v>5.523681640625</v>
      </c>
      <c r="Q64" s="3">
        <f t="shared" si="3"/>
        <v>5.30731201171875</v>
      </c>
      <c r="R64" s="3">
        <f t="shared" si="4"/>
        <v>24.800204132538568</v>
      </c>
      <c r="S64" s="3">
        <f t="shared" si="5"/>
        <v>21.768589658300073</v>
      </c>
      <c r="T64" s="4">
        <f t="shared" si="6"/>
        <v>0</v>
      </c>
      <c r="U64" s="4">
        <f t="shared" si="1"/>
        <v>15.42057079299024</v>
      </c>
    </row>
    <row r="65" spans="1:21" x14ac:dyDescent="0.25">
      <c r="A65" s="6" t="s">
        <v>485</v>
      </c>
      <c r="B65" s="6" t="s">
        <v>537</v>
      </c>
      <c r="C65" s="6" t="s">
        <v>445</v>
      </c>
      <c r="D65" s="6" t="s">
        <v>190</v>
      </c>
      <c r="E65" s="6" t="s">
        <v>484</v>
      </c>
      <c r="F65" s="6" t="s">
        <v>289</v>
      </c>
      <c r="G65" s="6" t="s">
        <v>84</v>
      </c>
      <c r="O65" s="2">
        <f t="shared" si="0"/>
        <v>42917.0625</v>
      </c>
      <c r="P65" s="3">
        <f t="shared" si="2"/>
        <v>5.5267333984375</v>
      </c>
      <c r="Q65" s="3">
        <f t="shared" si="3"/>
        <v>5.30914306640625</v>
      </c>
      <c r="R65" s="3">
        <f t="shared" si="4"/>
        <v>24.800204132538568</v>
      </c>
      <c r="S65" s="3">
        <f t="shared" si="5"/>
        <v>21.765031377341188</v>
      </c>
      <c r="T65" s="4">
        <f t="shared" si="6"/>
        <v>0</v>
      </c>
      <c r="U65" s="4">
        <f t="shared" si="1"/>
        <v>15.634598901019483</v>
      </c>
    </row>
    <row r="66" spans="1:21" x14ac:dyDescent="0.25">
      <c r="A66" s="6" t="s">
        <v>486</v>
      </c>
      <c r="B66" s="6" t="s">
        <v>534</v>
      </c>
      <c r="C66" s="6" t="s">
        <v>448</v>
      </c>
      <c r="D66" s="6" t="s">
        <v>190</v>
      </c>
      <c r="E66" s="6" t="s">
        <v>478</v>
      </c>
      <c r="F66" s="6" t="s">
        <v>289</v>
      </c>
      <c r="G66" s="6" t="s">
        <v>83</v>
      </c>
      <c r="O66" s="2">
        <f t="shared" ref="O66:O129" si="7">(HEX2DEC(A66)/86400)+25569</f>
        <v>42917.069444444445</v>
      </c>
      <c r="P66" s="3">
        <f t="shared" si="2"/>
        <v>5.5206298828125</v>
      </c>
      <c r="Q66" s="3">
        <f t="shared" si="3"/>
        <v>5.3082275390625</v>
      </c>
      <c r="R66" s="3">
        <f t="shared" si="4"/>
        <v>24.800204132538568</v>
      </c>
      <c r="S66" s="3">
        <f t="shared" si="5"/>
        <v>21.757916740392261</v>
      </c>
      <c r="T66" s="4">
        <f t="shared" si="6"/>
        <v>0</v>
      </c>
      <c r="U66" s="4">
        <f t="shared" ref="U66:U129" si="8">DEGREES(ACOS((1000-G66)/1000))</f>
        <v>15.203604093293007</v>
      </c>
    </row>
    <row r="67" spans="1:21" x14ac:dyDescent="0.25">
      <c r="A67" s="6" t="s">
        <v>489</v>
      </c>
      <c r="B67" s="6" t="s">
        <v>563</v>
      </c>
      <c r="C67" s="6" t="s">
        <v>460</v>
      </c>
      <c r="D67" s="6" t="s">
        <v>190</v>
      </c>
      <c r="E67" s="6" t="s">
        <v>4937</v>
      </c>
      <c r="F67" s="6" t="s">
        <v>289</v>
      </c>
      <c r="G67" s="6" t="s">
        <v>36</v>
      </c>
      <c r="O67" s="2">
        <f t="shared" si="7"/>
        <v>42917.076388888891</v>
      </c>
      <c r="P67" s="3">
        <f t="shared" ref="P67:P130" si="9">HEX2DEC(B67)/32768*100</f>
        <v>5.52978515625</v>
      </c>
      <c r="Q67" s="3">
        <f t="shared" ref="Q67:Q130" si="10">HEX2DEC(C67)/32768*30</f>
        <v>5.31280517578125</v>
      </c>
      <c r="R67" s="3">
        <f t="shared" ref="R67:R130" si="11">1/($X$2+$X$3*LOG10(5600-HEX2DEC(D67))+$X$4*LOG10(5600-HEX2DEC(D67))^3)-273.15</f>
        <v>24.800204132538568</v>
      </c>
      <c r="S67" s="3">
        <f t="shared" ref="S67:S130" si="12">1/($X$2+$X$3*LOG10(21000-HEX2DEC(E67))+$X$4*LOG10(21000-HEX2DEC(E67))^3)-273.15</f>
        <v>21.750804668609533</v>
      </c>
      <c r="T67" s="4">
        <f t="shared" ref="T67:T130" si="13">((HEX2DEC(F67)+4700)-4842)*0.046133/0.73</f>
        <v>0</v>
      </c>
      <c r="U67" s="4">
        <f t="shared" si="8"/>
        <v>15.42057079299024</v>
      </c>
    </row>
    <row r="68" spans="1:21" x14ac:dyDescent="0.25">
      <c r="A68" s="6" t="s">
        <v>492</v>
      </c>
      <c r="B68" s="6" t="s">
        <v>537</v>
      </c>
      <c r="C68" s="6" t="s">
        <v>451</v>
      </c>
      <c r="D68" s="6" t="s">
        <v>190</v>
      </c>
      <c r="E68" s="6" t="s">
        <v>475</v>
      </c>
      <c r="F68" s="6" t="s">
        <v>289</v>
      </c>
      <c r="G68" s="6" t="s">
        <v>84</v>
      </c>
      <c r="O68" s="2">
        <f t="shared" si="7"/>
        <v>42917.083333333328</v>
      </c>
      <c r="P68" s="3">
        <f t="shared" si="9"/>
        <v>5.5267333984375</v>
      </c>
      <c r="Q68" s="3">
        <f t="shared" si="10"/>
        <v>5.3118896484375</v>
      </c>
      <c r="R68" s="3">
        <f t="shared" si="11"/>
        <v>24.800204132538568</v>
      </c>
      <c r="S68" s="3">
        <f t="shared" si="12"/>
        <v>21.768589658300073</v>
      </c>
      <c r="T68" s="4">
        <f t="shared" si="13"/>
        <v>0</v>
      </c>
      <c r="U68" s="4">
        <f t="shared" si="8"/>
        <v>15.634598901019483</v>
      </c>
    </row>
    <row r="69" spans="1:21" x14ac:dyDescent="0.25">
      <c r="A69" s="6" t="s">
        <v>494</v>
      </c>
      <c r="B69" s="6" t="s">
        <v>563</v>
      </c>
      <c r="C69" s="6" t="s">
        <v>460</v>
      </c>
      <c r="D69" s="6" t="s">
        <v>190</v>
      </c>
      <c r="E69" s="6" t="s">
        <v>482</v>
      </c>
      <c r="F69" s="6" t="s">
        <v>289</v>
      </c>
      <c r="G69" s="6" t="s">
        <v>36</v>
      </c>
      <c r="O69" s="2">
        <f t="shared" si="7"/>
        <v>42917.090277777781</v>
      </c>
      <c r="P69" s="3">
        <f t="shared" si="9"/>
        <v>5.52978515625</v>
      </c>
      <c r="Q69" s="3">
        <f t="shared" si="10"/>
        <v>5.31280517578125</v>
      </c>
      <c r="R69" s="3">
        <f t="shared" si="11"/>
        <v>24.800204132538568</v>
      </c>
      <c r="S69" s="3">
        <f t="shared" si="12"/>
        <v>21.754360383964524</v>
      </c>
      <c r="T69" s="4">
        <f t="shared" si="13"/>
        <v>0</v>
      </c>
      <c r="U69" s="4">
        <f t="shared" si="8"/>
        <v>15.42057079299024</v>
      </c>
    </row>
    <row r="70" spans="1:21" x14ac:dyDescent="0.25">
      <c r="A70" s="6" t="s">
        <v>497</v>
      </c>
      <c r="B70" s="6" t="s">
        <v>563</v>
      </c>
      <c r="C70" s="6" t="s">
        <v>460</v>
      </c>
      <c r="D70" s="6" t="s">
        <v>190</v>
      </c>
      <c r="E70" s="6" t="s">
        <v>488</v>
      </c>
      <c r="F70" s="6" t="s">
        <v>289</v>
      </c>
      <c r="G70" s="6" t="s">
        <v>84</v>
      </c>
      <c r="O70" s="2">
        <f t="shared" si="7"/>
        <v>42917.097222222219</v>
      </c>
      <c r="P70" s="3">
        <f t="shared" si="9"/>
        <v>5.52978515625</v>
      </c>
      <c r="Q70" s="3">
        <f t="shared" si="10"/>
        <v>5.31280517578125</v>
      </c>
      <c r="R70" s="3">
        <f t="shared" si="11"/>
        <v>24.800204132538568</v>
      </c>
      <c r="S70" s="3">
        <f t="shared" si="12"/>
        <v>21.747249594108723</v>
      </c>
      <c r="T70" s="4">
        <f t="shared" si="13"/>
        <v>0</v>
      </c>
      <c r="U70" s="4">
        <f t="shared" si="8"/>
        <v>15.634598901019483</v>
      </c>
    </row>
    <row r="71" spans="1:21" x14ac:dyDescent="0.25">
      <c r="A71" s="6" t="s">
        <v>498</v>
      </c>
      <c r="B71" s="6" t="s">
        <v>563</v>
      </c>
      <c r="C71" s="6" t="s">
        <v>4938</v>
      </c>
      <c r="D71" s="6" t="s">
        <v>190</v>
      </c>
      <c r="E71" s="6" t="s">
        <v>345</v>
      </c>
      <c r="F71" s="6" t="s">
        <v>289</v>
      </c>
      <c r="G71" s="6" t="s">
        <v>36</v>
      </c>
      <c r="O71" s="2">
        <f t="shared" si="7"/>
        <v>42917.104166666672</v>
      </c>
      <c r="P71" s="3">
        <f t="shared" si="9"/>
        <v>5.52978515625</v>
      </c>
      <c r="Q71" s="3">
        <f t="shared" si="10"/>
        <v>5.31097412109375</v>
      </c>
      <c r="R71" s="3">
        <f t="shared" si="11"/>
        <v>24.800204132538568</v>
      </c>
      <c r="S71" s="3">
        <f t="shared" si="12"/>
        <v>21.72948382677265</v>
      </c>
      <c r="T71" s="4">
        <f t="shared" si="13"/>
        <v>0</v>
      </c>
      <c r="U71" s="4">
        <f t="shared" si="8"/>
        <v>15.42057079299024</v>
      </c>
    </row>
    <row r="72" spans="1:21" x14ac:dyDescent="0.25">
      <c r="A72" s="6" t="s">
        <v>500</v>
      </c>
      <c r="B72" s="6" t="s">
        <v>537</v>
      </c>
      <c r="C72" s="6" t="s">
        <v>451</v>
      </c>
      <c r="D72" s="6" t="s">
        <v>190</v>
      </c>
      <c r="E72" s="6" t="s">
        <v>350</v>
      </c>
      <c r="F72" s="6" t="s">
        <v>289</v>
      </c>
      <c r="G72" s="6" t="s">
        <v>84</v>
      </c>
      <c r="O72" s="2">
        <f t="shared" si="7"/>
        <v>42917.111111111109</v>
      </c>
      <c r="P72" s="3">
        <f t="shared" si="9"/>
        <v>5.5267333984375</v>
      </c>
      <c r="Q72" s="3">
        <f t="shared" si="10"/>
        <v>5.3118896484375</v>
      </c>
      <c r="R72" s="3">
        <f t="shared" si="11"/>
        <v>24.800204132538568</v>
      </c>
      <c r="S72" s="3">
        <f t="shared" si="12"/>
        <v>21.725932592811716</v>
      </c>
      <c r="T72" s="4">
        <f t="shared" si="13"/>
        <v>0</v>
      </c>
      <c r="U72" s="4">
        <f t="shared" si="8"/>
        <v>15.634598901019483</v>
      </c>
    </row>
    <row r="73" spans="1:21" x14ac:dyDescent="0.25">
      <c r="A73" s="6" t="s">
        <v>503</v>
      </c>
      <c r="B73" s="6" t="s">
        <v>563</v>
      </c>
      <c r="C73" s="6" t="s">
        <v>463</v>
      </c>
      <c r="D73" s="6" t="s">
        <v>190</v>
      </c>
      <c r="E73" s="6" t="s">
        <v>4900</v>
      </c>
      <c r="F73" s="6" t="s">
        <v>289</v>
      </c>
      <c r="G73" s="6" t="s">
        <v>84</v>
      </c>
      <c r="O73" s="2">
        <f t="shared" si="7"/>
        <v>42917.118055555555</v>
      </c>
      <c r="P73" s="3">
        <f t="shared" si="9"/>
        <v>5.52978515625</v>
      </c>
      <c r="Q73" s="3">
        <f t="shared" si="10"/>
        <v>5.31463623046875</v>
      </c>
      <c r="R73" s="3">
        <f t="shared" si="11"/>
        <v>24.800204132538568</v>
      </c>
      <c r="S73" s="3">
        <f t="shared" si="12"/>
        <v>21.704638607292395</v>
      </c>
      <c r="T73" s="4">
        <f t="shared" si="13"/>
        <v>0</v>
      </c>
      <c r="U73" s="4">
        <f t="shared" si="8"/>
        <v>15.634598901019483</v>
      </c>
    </row>
    <row r="74" spans="1:21" x14ac:dyDescent="0.25">
      <c r="A74" s="6" t="s">
        <v>505</v>
      </c>
      <c r="B74" s="6" t="s">
        <v>563</v>
      </c>
      <c r="C74" s="6" t="s">
        <v>460</v>
      </c>
      <c r="D74" s="6" t="s">
        <v>190</v>
      </c>
      <c r="E74" s="6" t="s">
        <v>330</v>
      </c>
      <c r="F74" s="6" t="s">
        <v>289</v>
      </c>
      <c r="G74" s="6" t="s">
        <v>36</v>
      </c>
      <c r="O74" s="2">
        <f t="shared" si="7"/>
        <v>42917.125</v>
      </c>
      <c r="P74" s="3">
        <f t="shared" si="9"/>
        <v>5.52978515625</v>
      </c>
      <c r="Q74" s="3">
        <f t="shared" si="10"/>
        <v>5.31280517578125</v>
      </c>
      <c r="R74" s="3">
        <f t="shared" si="11"/>
        <v>24.800204132538568</v>
      </c>
      <c r="S74" s="3">
        <f t="shared" si="12"/>
        <v>20.994010171890579</v>
      </c>
      <c r="T74" s="4">
        <f t="shared" si="13"/>
        <v>0</v>
      </c>
      <c r="U74" s="4">
        <f t="shared" si="8"/>
        <v>15.42057079299024</v>
      </c>
    </row>
    <row r="75" spans="1:21" x14ac:dyDescent="0.25">
      <c r="A75" s="6" t="s">
        <v>508</v>
      </c>
      <c r="B75" s="6" t="s">
        <v>563</v>
      </c>
      <c r="C75" s="6" t="s">
        <v>4939</v>
      </c>
      <c r="D75" s="6" t="s">
        <v>190</v>
      </c>
      <c r="E75" s="6" t="s">
        <v>510</v>
      </c>
      <c r="F75" s="6" t="s">
        <v>289</v>
      </c>
      <c r="G75" s="6" t="s">
        <v>84</v>
      </c>
      <c r="O75" s="2">
        <f t="shared" si="7"/>
        <v>42917.131944444445</v>
      </c>
      <c r="P75" s="3">
        <f t="shared" si="9"/>
        <v>5.52978515625</v>
      </c>
      <c r="Q75" s="3">
        <f t="shared" si="10"/>
        <v>5.3173828125</v>
      </c>
      <c r="R75" s="3">
        <f t="shared" si="11"/>
        <v>24.800204132538568</v>
      </c>
      <c r="S75" s="3">
        <f t="shared" si="12"/>
        <v>21.335670716505092</v>
      </c>
      <c r="T75" s="4">
        <f t="shared" si="13"/>
        <v>0</v>
      </c>
      <c r="U75" s="4">
        <f t="shared" si="8"/>
        <v>15.634598901019483</v>
      </c>
    </row>
    <row r="76" spans="1:21" x14ac:dyDescent="0.25">
      <c r="A76" s="6" t="s">
        <v>511</v>
      </c>
      <c r="B76" s="6" t="s">
        <v>583</v>
      </c>
      <c r="C76" s="6" t="s">
        <v>4940</v>
      </c>
      <c r="D76" s="6" t="s">
        <v>190</v>
      </c>
      <c r="E76" s="6" t="s">
        <v>510</v>
      </c>
      <c r="F76" s="6" t="s">
        <v>289</v>
      </c>
      <c r="G76" s="6" t="s">
        <v>83</v>
      </c>
      <c r="O76" s="2">
        <f t="shared" si="7"/>
        <v>42917.138888888891</v>
      </c>
      <c r="P76" s="3">
        <f t="shared" si="9"/>
        <v>5.535888671875</v>
      </c>
      <c r="Q76" s="3">
        <f t="shared" si="10"/>
        <v>5.3155517578125</v>
      </c>
      <c r="R76" s="3">
        <f t="shared" si="11"/>
        <v>24.800204132538568</v>
      </c>
      <c r="S76" s="3">
        <f t="shared" si="12"/>
        <v>21.335670716505092</v>
      </c>
      <c r="T76" s="4">
        <f t="shared" si="13"/>
        <v>0</v>
      </c>
      <c r="U76" s="4">
        <f t="shared" si="8"/>
        <v>15.203604093293007</v>
      </c>
    </row>
    <row r="77" spans="1:21" x14ac:dyDescent="0.25">
      <c r="A77" s="6" t="s">
        <v>513</v>
      </c>
      <c r="B77" s="6" t="s">
        <v>583</v>
      </c>
      <c r="C77" s="6" t="s">
        <v>467</v>
      </c>
      <c r="D77" s="6" t="s">
        <v>190</v>
      </c>
      <c r="E77" s="6" t="s">
        <v>1168</v>
      </c>
      <c r="F77" s="6" t="s">
        <v>289</v>
      </c>
      <c r="G77" s="6" t="s">
        <v>36</v>
      </c>
      <c r="O77" s="2">
        <f t="shared" si="7"/>
        <v>42917.145833333328</v>
      </c>
      <c r="P77" s="3">
        <f t="shared" si="9"/>
        <v>5.535888671875</v>
      </c>
      <c r="Q77" s="3">
        <f t="shared" si="10"/>
        <v>5.31646728515625</v>
      </c>
      <c r="R77" s="3">
        <f t="shared" si="11"/>
        <v>24.800204132538568</v>
      </c>
      <c r="S77" s="3">
        <f t="shared" si="12"/>
        <v>21.252297202583179</v>
      </c>
      <c r="T77" s="4">
        <f t="shared" si="13"/>
        <v>0</v>
      </c>
      <c r="U77" s="4">
        <f t="shared" si="8"/>
        <v>15.42057079299024</v>
      </c>
    </row>
    <row r="78" spans="1:21" x14ac:dyDescent="0.25">
      <c r="A78" s="6" t="s">
        <v>515</v>
      </c>
      <c r="B78" s="6" t="s">
        <v>583</v>
      </c>
      <c r="C78" s="6" t="s">
        <v>469</v>
      </c>
      <c r="D78" s="6" t="s">
        <v>190</v>
      </c>
      <c r="E78" s="6" t="s">
        <v>1222</v>
      </c>
      <c r="F78" s="6" t="s">
        <v>289</v>
      </c>
      <c r="G78" s="6" t="s">
        <v>36</v>
      </c>
      <c r="O78" s="2">
        <f t="shared" si="7"/>
        <v>42917.152777777781</v>
      </c>
      <c r="P78" s="3">
        <f t="shared" si="9"/>
        <v>5.535888671875</v>
      </c>
      <c r="Q78" s="3">
        <f t="shared" si="10"/>
        <v>5.31829833984375</v>
      </c>
      <c r="R78" s="3">
        <f t="shared" si="11"/>
        <v>24.800204132538568</v>
      </c>
      <c r="S78" s="3">
        <f t="shared" si="12"/>
        <v>21.193454025085941</v>
      </c>
      <c r="T78" s="4">
        <f t="shared" si="13"/>
        <v>0</v>
      </c>
      <c r="U78" s="4">
        <f t="shared" si="8"/>
        <v>15.42057079299024</v>
      </c>
    </row>
    <row r="79" spans="1:21" x14ac:dyDescent="0.25">
      <c r="A79" s="6" t="s">
        <v>518</v>
      </c>
      <c r="B79" s="6" t="s">
        <v>566</v>
      </c>
      <c r="C79" s="6" t="s">
        <v>4941</v>
      </c>
      <c r="D79" s="6" t="s">
        <v>190</v>
      </c>
      <c r="E79" s="6" t="s">
        <v>4942</v>
      </c>
      <c r="F79" s="6" t="s">
        <v>289</v>
      </c>
      <c r="G79" s="6" t="s">
        <v>84</v>
      </c>
      <c r="O79" s="2">
        <f t="shared" si="7"/>
        <v>42917.159722222219</v>
      </c>
      <c r="P79" s="3">
        <f t="shared" si="9"/>
        <v>5.5328369140625</v>
      </c>
      <c r="Q79" s="3">
        <f t="shared" si="10"/>
        <v>5.3192138671875</v>
      </c>
      <c r="R79" s="3">
        <f t="shared" si="11"/>
        <v>24.800204132538568</v>
      </c>
      <c r="S79" s="3">
        <f t="shared" si="12"/>
        <v>21.152023417881026</v>
      </c>
      <c r="T79" s="4">
        <f t="shared" si="13"/>
        <v>0</v>
      </c>
      <c r="U79" s="4">
        <f t="shared" si="8"/>
        <v>15.634598901019483</v>
      </c>
    </row>
    <row r="80" spans="1:21" x14ac:dyDescent="0.25">
      <c r="A80" s="6" t="s">
        <v>521</v>
      </c>
      <c r="B80" s="6" t="s">
        <v>371</v>
      </c>
      <c r="C80" s="6" t="s">
        <v>477</v>
      </c>
      <c r="D80" s="6" t="s">
        <v>190</v>
      </c>
      <c r="E80" s="6" t="s">
        <v>4943</v>
      </c>
      <c r="F80" s="6" t="s">
        <v>289</v>
      </c>
      <c r="G80" s="6" t="s">
        <v>84</v>
      </c>
      <c r="O80" s="2">
        <f t="shared" si="7"/>
        <v>42917.166666666672</v>
      </c>
      <c r="P80" s="3">
        <f t="shared" si="9"/>
        <v>5.5419921875</v>
      </c>
      <c r="Q80" s="3">
        <f t="shared" si="10"/>
        <v>5.32196044921875</v>
      </c>
      <c r="R80" s="3">
        <f t="shared" si="11"/>
        <v>24.800204132538568</v>
      </c>
      <c r="S80" s="3">
        <f t="shared" si="12"/>
        <v>21.103797799407232</v>
      </c>
      <c r="T80" s="4">
        <f t="shared" si="13"/>
        <v>0</v>
      </c>
      <c r="U80" s="4">
        <f t="shared" si="8"/>
        <v>15.634598901019483</v>
      </c>
    </row>
    <row r="81" spans="1:21" x14ac:dyDescent="0.25">
      <c r="A81" s="6" t="s">
        <v>524</v>
      </c>
      <c r="B81" s="6" t="s">
        <v>615</v>
      </c>
      <c r="C81" s="6" t="s">
        <v>1112</v>
      </c>
      <c r="D81" s="6" t="s">
        <v>190</v>
      </c>
      <c r="E81" s="6" t="s">
        <v>4943</v>
      </c>
      <c r="F81" s="6" t="s">
        <v>289</v>
      </c>
      <c r="G81" s="6" t="s">
        <v>36</v>
      </c>
      <c r="O81" s="2">
        <f t="shared" si="7"/>
        <v>42917.173611111109</v>
      </c>
      <c r="P81" s="3">
        <f t="shared" si="9"/>
        <v>5.5389404296875</v>
      </c>
      <c r="Q81" s="3">
        <f t="shared" si="10"/>
        <v>5.32470703125</v>
      </c>
      <c r="R81" s="3">
        <f t="shared" si="11"/>
        <v>24.800204132538568</v>
      </c>
      <c r="S81" s="3">
        <f t="shared" si="12"/>
        <v>21.103797799407232</v>
      </c>
      <c r="T81" s="4">
        <f t="shared" si="13"/>
        <v>0</v>
      </c>
      <c r="U81" s="4">
        <f t="shared" si="8"/>
        <v>15.42057079299024</v>
      </c>
    </row>
    <row r="82" spans="1:21" x14ac:dyDescent="0.25">
      <c r="A82" s="6" t="s">
        <v>527</v>
      </c>
      <c r="B82" s="6" t="s">
        <v>615</v>
      </c>
      <c r="C82" s="6" t="s">
        <v>477</v>
      </c>
      <c r="D82" s="6" t="s">
        <v>190</v>
      </c>
      <c r="E82" s="6" t="s">
        <v>4944</v>
      </c>
      <c r="F82" s="6" t="s">
        <v>289</v>
      </c>
      <c r="G82" s="6" t="s">
        <v>83</v>
      </c>
      <c r="O82" s="2">
        <f t="shared" si="7"/>
        <v>42917.180555555555</v>
      </c>
      <c r="P82" s="3">
        <f t="shared" si="9"/>
        <v>5.5389404296875</v>
      </c>
      <c r="Q82" s="3">
        <f t="shared" si="10"/>
        <v>5.32196044921875</v>
      </c>
      <c r="R82" s="3">
        <f t="shared" si="11"/>
        <v>24.800204132538568</v>
      </c>
      <c r="S82" s="3">
        <f t="shared" si="12"/>
        <v>21.072857980405274</v>
      </c>
      <c r="T82" s="4">
        <f t="shared" si="13"/>
        <v>0</v>
      </c>
      <c r="U82" s="4">
        <f t="shared" si="8"/>
        <v>15.203604093293007</v>
      </c>
    </row>
    <row r="83" spans="1:21" x14ac:dyDescent="0.25">
      <c r="A83" s="6" t="s">
        <v>529</v>
      </c>
      <c r="B83" s="6" t="s">
        <v>583</v>
      </c>
      <c r="C83" s="6" t="s">
        <v>1141</v>
      </c>
      <c r="D83" s="6" t="s">
        <v>190</v>
      </c>
      <c r="E83" s="6" t="s">
        <v>539</v>
      </c>
      <c r="F83" s="6" t="s">
        <v>289</v>
      </c>
      <c r="G83" s="6" t="s">
        <v>83</v>
      </c>
      <c r="O83" s="2">
        <f t="shared" si="7"/>
        <v>42917.1875</v>
      </c>
      <c r="P83" s="3">
        <f t="shared" si="9"/>
        <v>5.535888671875</v>
      </c>
      <c r="Q83" s="3">
        <f t="shared" si="10"/>
        <v>5.321044921875</v>
      </c>
      <c r="R83" s="3">
        <f t="shared" si="11"/>
        <v>24.800204132538568</v>
      </c>
      <c r="S83" s="3">
        <f t="shared" si="12"/>
        <v>20.980329754747686</v>
      </c>
      <c r="T83" s="4">
        <f t="shared" si="13"/>
        <v>0</v>
      </c>
      <c r="U83" s="4">
        <f t="shared" si="8"/>
        <v>15.203604093293007</v>
      </c>
    </row>
    <row r="84" spans="1:21" x14ac:dyDescent="0.25">
      <c r="A84" s="6" t="s">
        <v>533</v>
      </c>
      <c r="B84" s="6" t="s">
        <v>615</v>
      </c>
      <c r="C84" s="6" t="s">
        <v>501</v>
      </c>
      <c r="D84" s="6" t="s">
        <v>190</v>
      </c>
      <c r="E84" s="6" t="s">
        <v>4945</v>
      </c>
      <c r="F84" s="6" t="s">
        <v>289</v>
      </c>
      <c r="G84" s="6" t="s">
        <v>84</v>
      </c>
      <c r="O84" s="2">
        <f t="shared" si="7"/>
        <v>42917.194444444445</v>
      </c>
      <c r="P84" s="3">
        <f t="shared" si="9"/>
        <v>5.5389404296875</v>
      </c>
      <c r="Q84" s="3">
        <f t="shared" si="10"/>
        <v>5.3265380859375</v>
      </c>
      <c r="R84" s="3">
        <f t="shared" si="11"/>
        <v>24.800204132538568</v>
      </c>
      <c r="S84" s="3">
        <f t="shared" si="12"/>
        <v>21.076293333706872</v>
      </c>
      <c r="T84" s="4">
        <f t="shared" si="13"/>
        <v>0</v>
      </c>
      <c r="U84" s="4">
        <f t="shared" si="8"/>
        <v>15.634598901019483</v>
      </c>
    </row>
    <row r="85" spans="1:21" x14ac:dyDescent="0.25">
      <c r="A85" s="6" t="s">
        <v>536</v>
      </c>
      <c r="B85" s="6" t="s">
        <v>371</v>
      </c>
      <c r="C85" s="6" t="s">
        <v>1112</v>
      </c>
      <c r="D85" s="6" t="s">
        <v>190</v>
      </c>
      <c r="E85" s="6" t="s">
        <v>4946</v>
      </c>
      <c r="F85" s="6" t="s">
        <v>289</v>
      </c>
      <c r="G85" s="6" t="s">
        <v>36</v>
      </c>
      <c r="O85" s="2">
        <f t="shared" si="7"/>
        <v>42917.201388888891</v>
      </c>
      <c r="P85" s="3">
        <f t="shared" si="9"/>
        <v>5.5419921875</v>
      </c>
      <c r="Q85" s="3">
        <f t="shared" si="10"/>
        <v>5.32470703125</v>
      </c>
      <c r="R85" s="3">
        <f t="shared" si="11"/>
        <v>24.800204132538568</v>
      </c>
      <c r="S85" s="3">
        <f t="shared" si="12"/>
        <v>21.004276740864213</v>
      </c>
      <c r="T85" s="4">
        <f t="shared" si="13"/>
        <v>0</v>
      </c>
      <c r="U85" s="4">
        <f t="shared" si="8"/>
        <v>15.42057079299024</v>
      </c>
    </row>
    <row r="86" spans="1:21" x14ac:dyDescent="0.25">
      <c r="A86" s="6" t="s">
        <v>540</v>
      </c>
      <c r="B86" s="6" t="s">
        <v>1240</v>
      </c>
      <c r="C86" s="6" t="s">
        <v>506</v>
      </c>
      <c r="D86" s="6" t="s">
        <v>190</v>
      </c>
      <c r="E86" s="6" t="s">
        <v>4947</v>
      </c>
      <c r="F86" s="6" t="s">
        <v>222</v>
      </c>
      <c r="G86" s="6" t="s">
        <v>36</v>
      </c>
      <c r="O86" s="2">
        <f t="shared" si="7"/>
        <v>42917.208333333328</v>
      </c>
      <c r="P86" s="3">
        <f t="shared" si="9"/>
        <v>5.5450439453125</v>
      </c>
      <c r="Q86" s="3">
        <f t="shared" si="10"/>
        <v>5.32928466796875</v>
      </c>
      <c r="R86" s="3">
        <f t="shared" si="11"/>
        <v>24.800204132538568</v>
      </c>
      <c r="S86" s="3">
        <f t="shared" si="12"/>
        <v>20.898446768087581</v>
      </c>
      <c r="T86" s="4">
        <f t="shared" si="13"/>
        <v>6.319589041095891E-2</v>
      </c>
      <c r="U86" s="4">
        <f t="shared" si="8"/>
        <v>15.42057079299024</v>
      </c>
    </row>
    <row r="87" spans="1:21" x14ac:dyDescent="0.25">
      <c r="A87" s="6" t="s">
        <v>543</v>
      </c>
      <c r="B87" s="6" t="s">
        <v>371</v>
      </c>
      <c r="C87" s="6" t="s">
        <v>499</v>
      </c>
      <c r="D87" s="6" t="s">
        <v>190</v>
      </c>
      <c r="E87" s="6" t="s">
        <v>1891</v>
      </c>
      <c r="F87" s="6" t="s">
        <v>50</v>
      </c>
      <c r="G87" s="6" t="s">
        <v>83</v>
      </c>
      <c r="O87" s="2">
        <f t="shared" si="7"/>
        <v>42917.215277777781</v>
      </c>
      <c r="P87" s="3">
        <f t="shared" si="9"/>
        <v>5.5419921875</v>
      </c>
      <c r="Q87" s="3">
        <f t="shared" si="10"/>
        <v>5.32745361328125</v>
      </c>
      <c r="R87" s="3">
        <f t="shared" si="11"/>
        <v>24.800204132538568</v>
      </c>
      <c r="S87" s="3">
        <f t="shared" si="12"/>
        <v>20.878029264520649</v>
      </c>
      <c r="T87" s="4">
        <f t="shared" si="13"/>
        <v>0.12639178082191782</v>
      </c>
      <c r="U87" s="4">
        <f t="shared" si="8"/>
        <v>15.203604093293007</v>
      </c>
    </row>
    <row r="88" spans="1:21" x14ac:dyDescent="0.25">
      <c r="A88" s="6" t="s">
        <v>545</v>
      </c>
      <c r="B88" s="6" t="s">
        <v>1240</v>
      </c>
      <c r="C88" s="6" t="s">
        <v>490</v>
      </c>
      <c r="D88" s="6" t="s">
        <v>190</v>
      </c>
      <c r="E88" s="6" t="s">
        <v>4948</v>
      </c>
      <c r="F88" s="6" t="s">
        <v>46</v>
      </c>
      <c r="G88" s="6" t="s">
        <v>84</v>
      </c>
      <c r="O88" s="2">
        <f t="shared" si="7"/>
        <v>42917.222222222219</v>
      </c>
      <c r="P88" s="3">
        <f t="shared" si="9"/>
        <v>5.5450439453125</v>
      </c>
      <c r="Q88" s="3">
        <f t="shared" si="10"/>
        <v>5.32562255859375</v>
      </c>
      <c r="R88" s="3">
        <f t="shared" si="11"/>
        <v>24.800204132538568</v>
      </c>
      <c r="S88" s="3">
        <f t="shared" si="12"/>
        <v>20.705332791534545</v>
      </c>
      <c r="T88" s="4">
        <f t="shared" si="13"/>
        <v>0.1895876712328767</v>
      </c>
      <c r="U88" s="4">
        <f t="shared" si="8"/>
        <v>15.634598901019483</v>
      </c>
    </row>
    <row r="89" spans="1:21" x14ac:dyDescent="0.25">
      <c r="A89" s="6" t="s">
        <v>547</v>
      </c>
      <c r="B89" s="6" t="s">
        <v>1240</v>
      </c>
      <c r="C89" s="6" t="s">
        <v>499</v>
      </c>
      <c r="D89" s="6" t="s">
        <v>190</v>
      </c>
      <c r="E89" s="6" t="s">
        <v>620</v>
      </c>
      <c r="F89" s="6" t="s">
        <v>74</v>
      </c>
      <c r="G89" s="6" t="s">
        <v>36</v>
      </c>
      <c r="O89" s="2">
        <f t="shared" si="7"/>
        <v>42917.229166666672</v>
      </c>
      <c r="P89" s="3">
        <f t="shared" si="9"/>
        <v>5.5450439453125</v>
      </c>
      <c r="Q89" s="3">
        <f t="shared" si="10"/>
        <v>5.32745361328125</v>
      </c>
      <c r="R89" s="3">
        <f t="shared" si="11"/>
        <v>24.800204132538568</v>
      </c>
      <c r="S89" s="3">
        <f t="shared" si="12"/>
        <v>20.631303111108991</v>
      </c>
      <c r="T89" s="4">
        <f t="shared" si="13"/>
        <v>0.37917534246575341</v>
      </c>
      <c r="U89" s="4">
        <f t="shared" si="8"/>
        <v>15.42057079299024</v>
      </c>
    </row>
    <row r="90" spans="1:21" x14ac:dyDescent="0.25">
      <c r="A90" s="6" t="s">
        <v>549</v>
      </c>
      <c r="B90" s="6" t="s">
        <v>371</v>
      </c>
      <c r="C90" s="6" t="s">
        <v>506</v>
      </c>
      <c r="D90" s="6" t="s">
        <v>190</v>
      </c>
      <c r="E90" s="6" t="s">
        <v>558</v>
      </c>
      <c r="F90" s="6" t="s">
        <v>38</v>
      </c>
      <c r="G90" s="6" t="s">
        <v>84</v>
      </c>
      <c r="O90" s="2">
        <f t="shared" si="7"/>
        <v>42917.236111111109</v>
      </c>
      <c r="P90" s="3">
        <f t="shared" si="9"/>
        <v>5.5419921875</v>
      </c>
      <c r="Q90" s="3">
        <f t="shared" si="10"/>
        <v>5.32928466796875</v>
      </c>
      <c r="R90" s="3">
        <f t="shared" si="11"/>
        <v>24.800204132538568</v>
      </c>
      <c r="S90" s="3">
        <f t="shared" si="12"/>
        <v>20.607806711189767</v>
      </c>
      <c r="T90" s="4">
        <f t="shared" si="13"/>
        <v>0.50556712328767128</v>
      </c>
      <c r="U90" s="4">
        <f t="shared" si="8"/>
        <v>15.634598901019483</v>
      </c>
    </row>
    <row r="91" spans="1:21" x14ac:dyDescent="0.25">
      <c r="A91" s="6" t="s">
        <v>552</v>
      </c>
      <c r="B91" s="6" t="s">
        <v>1240</v>
      </c>
      <c r="C91" s="6" t="s">
        <v>1112</v>
      </c>
      <c r="D91" s="6" t="s">
        <v>190</v>
      </c>
      <c r="E91" s="6" t="s">
        <v>1154</v>
      </c>
      <c r="F91" s="6" t="s">
        <v>111</v>
      </c>
      <c r="G91" s="6" t="s">
        <v>36</v>
      </c>
      <c r="O91" s="2">
        <f t="shared" si="7"/>
        <v>42917.243055555555</v>
      </c>
      <c r="P91" s="3">
        <f t="shared" si="9"/>
        <v>5.5450439453125</v>
      </c>
      <c r="Q91" s="3">
        <f t="shared" si="10"/>
        <v>5.32470703125</v>
      </c>
      <c r="R91" s="3">
        <f t="shared" si="11"/>
        <v>24.800204132538568</v>
      </c>
      <c r="S91" s="3">
        <f t="shared" si="12"/>
        <v>20.577638380426436</v>
      </c>
      <c r="T91" s="4">
        <f t="shared" si="13"/>
        <v>0.88474246575342474</v>
      </c>
      <c r="U91" s="4">
        <f t="shared" si="8"/>
        <v>15.42057079299024</v>
      </c>
    </row>
    <row r="92" spans="1:21" x14ac:dyDescent="0.25">
      <c r="A92" s="6" t="s">
        <v>554</v>
      </c>
      <c r="B92" s="6" t="s">
        <v>1240</v>
      </c>
      <c r="C92" s="6" t="s">
        <v>506</v>
      </c>
      <c r="D92" s="6" t="s">
        <v>190</v>
      </c>
      <c r="E92" s="6" t="s">
        <v>1590</v>
      </c>
      <c r="F92" s="6" t="s">
        <v>224</v>
      </c>
      <c r="G92" s="6" t="s">
        <v>83</v>
      </c>
      <c r="O92" s="2">
        <f t="shared" si="7"/>
        <v>42917.25</v>
      </c>
      <c r="P92" s="3">
        <f t="shared" si="9"/>
        <v>5.5450439453125</v>
      </c>
      <c r="Q92" s="3">
        <f t="shared" si="10"/>
        <v>5.32928466796875</v>
      </c>
      <c r="R92" s="3">
        <f t="shared" si="11"/>
        <v>24.800204132538568</v>
      </c>
      <c r="S92" s="3">
        <f t="shared" si="12"/>
        <v>20.591040795103254</v>
      </c>
      <c r="T92" s="4">
        <f t="shared" si="13"/>
        <v>1.2007219178082194</v>
      </c>
      <c r="U92" s="4">
        <f t="shared" si="8"/>
        <v>15.203604093293007</v>
      </c>
    </row>
    <row r="93" spans="1:21" x14ac:dyDescent="0.25">
      <c r="A93" s="6" t="s">
        <v>557</v>
      </c>
      <c r="B93" s="6" t="s">
        <v>615</v>
      </c>
      <c r="C93" s="6" t="s">
        <v>490</v>
      </c>
      <c r="D93" s="6" t="s">
        <v>190</v>
      </c>
      <c r="E93" s="6" t="s">
        <v>561</v>
      </c>
      <c r="F93" s="6" t="s">
        <v>88</v>
      </c>
      <c r="G93" s="6" t="s">
        <v>36</v>
      </c>
      <c r="O93" s="2">
        <f t="shared" si="7"/>
        <v>42917.256944444445</v>
      </c>
      <c r="P93" s="3">
        <f t="shared" si="9"/>
        <v>5.5389404296875</v>
      </c>
      <c r="Q93" s="3">
        <f t="shared" si="10"/>
        <v>5.32562255859375</v>
      </c>
      <c r="R93" s="3">
        <f t="shared" si="11"/>
        <v>24.800204132538568</v>
      </c>
      <c r="S93" s="3">
        <f t="shared" si="12"/>
        <v>20.614517095020346</v>
      </c>
      <c r="T93" s="4">
        <f t="shared" si="13"/>
        <v>1.6430931506849313</v>
      </c>
      <c r="U93" s="4">
        <f t="shared" si="8"/>
        <v>15.42057079299024</v>
      </c>
    </row>
    <row r="94" spans="1:21" x14ac:dyDescent="0.25">
      <c r="A94" s="6" t="s">
        <v>559</v>
      </c>
      <c r="B94" s="6" t="s">
        <v>1240</v>
      </c>
      <c r="C94" s="6" t="s">
        <v>501</v>
      </c>
      <c r="D94" s="6" t="s">
        <v>190</v>
      </c>
      <c r="E94" s="6" t="s">
        <v>1347</v>
      </c>
      <c r="F94" s="6" t="s">
        <v>69</v>
      </c>
      <c r="G94" s="6" t="s">
        <v>36</v>
      </c>
      <c r="O94" s="2">
        <f t="shared" si="7"/>
        <v>42917.263888888891</v>
      </c>
      <c r="P94" s="3">
        <f t="shared" si="9"/>
        <v>5.5450439453125</v>
      </c>
      <c r="Q94" s="3">
        <f t="shared" si="10"/>
        <v>5.3265380859375</v>
      </c>
      <c r="R94" s="3">
        <f t="shared" si="11"/>
        <v>24.800204132538568</v>
      </c>
      <c r="S94" s="3">
        <f t="shared" si="12"/>
        <v>20.611161615962317</v>
      </c>
      <c r="T94" s="4">
        <f t="shared" si="13"/>
        <v>1.7694849315068495</v>
      </c>
      <c r="U94" s="4">
        <f t="shared" si="8"/>
        <v>15.42057079299024</v>
      </c>
    </row>
    <row r="95" spans="1:21" x14ac:dyDescent="0.25">
      <c r="A95" s="6" t="s">
        <v>562</v>
      </c>
      <c r="B95" s="6" t="s">
        <v>1240</v>
      </c>
      <c r="C95" s="6" t="s">
        <v>499</v>
      </c>
      <c r="D95" s="6" t="s">
        <v>190</v>
      </c>
      <c r="E95" s="6" t="s">
        <v>1303</v>
      </c>
      <c r="F95" s="6" t="s">
        <v>25</v>
      </c>
      <c r="G95" s="6" t="s">
        <v>36</v>
      </c>
      <c r="O95" s="2">
        <f t="shared" si="7"/>
        <v>42917.270833333328</v>
      </c>
      <c r="P95" s="3">
        <f t="shared" si="9"/>
        <v>5.5450439453125</v>
      </c>
      <c r="Q95" s="3">
        <f t="shared" si="10"/>
        <v>5.32745361328125</v>
      </c>
      <c r="R95" s="3">
        <f t="shared" si="11"/>
        <v>24.800204132538568</v>
      </c>
      <c r="S95" s="3">
        <f t="shared" si="12"/>
        <v>20.621229776737437</v>
      </c>
      <c r="T95" s="4">
        <f t="shared" si="13"/>
        <v>1.5167013698630136</v>
      </c>
      <c r="U95" s="4">
        <f t="shared" si="8"/>
        <v>15.42057079299024</v>
      </c>
    </row>
    <row r="96" spans="1:21" x14ac:dyDescent="0.25">
      <c r="A96" s="6" t="s">
        <v>565</v>
      </c>
      <c r="B96" s="6" t="s">
        <v>1240</v>
      </c>
      <c r="C96" s="6" t="s">
        <v>496</v>
      </c>
      <c r="D96" s="6" t="s">
        <v>190</v>
      </c>
      <c r="E96" s="6" t="s">
        <v>1347</v>
      </c>
      <c r="F96" s="6" t="s">
        <v>3</v>
      </c>
      <c r="G96" s="6" t="s">
        <v>36</v>
      </c>
      <c r="O96" s="2">
        <f t="shared" si="7"/>
        <v>42917.277777777781</v>
      </c>
      <c r="P96" s="3">
        <f t="shared" si="9"/>
        <v>5.5450439453125</v>
      </c>
      <c r="Q96" s="3">
        <f t="shared" si="10"/>
        <v>5.328369140625</v>
      </c>
      <c r="R96" s="3">
        <f t="shared" si="11"/>
        <v>24.800204132538568</v>
      </c>
      <c r="S96" s="3">
        <f t="shared" si="12"/>
        <v>20.611161615962317</v>
      </c>
      <c r="T96" s="4">
        <f t="shared" si="13"/>
        <v>1.9590726027397261</v>
      </c>
      <c r="U96" s="4">
        <f t="shared" si="8"/>
        <v>15.42057079299024</v>
      </c>
    </row>
    <row r="97" spans="1:21" x14ac:dyDescent="0.25">
      <c r="A97" s="6" t="s">
        <v>567</v>
      </c>
      <c r="B97" s="6" t="s">
        <v>1240</v>
      </c>
      <c r="C97" s="6" t="s">
        <v>496</v>
      </c>
      <c r="D97" s="6" t="s">
        <v>190</v>
      </c>
      <c r="E97" s="6" t="s">
        <v>1303</v>
      </c>
      <c r="F97" s="6" t="s">
        <v>129</v>
      </c>
      <c r="G97" s="6" t="s">
        <v>84</v>
      </c>
      <c r="O97" s="2">
        <f t="shared" si="7"/>
        <v>42917.284722222219</v>
      </c>
      <c r="P97" s="3">
        <f t="shared" si="9"/>
        <v>5.5450439453125</v>
      </c>
      <c r="Q97" s="3">
        <f t="shared" si="10"/>
        <v>5.328369140625</v>
      </c>
      <c r="R97" s="3">
        <f t="shared" si="11"/>
        <v>24.800204132538568</v>
      </c>
      <c r="S97" s="3">
        <f t="shared" si="12"/>
        <v>20.621229776737437</v>
      </c>
      <c r="T97" s="4">
        <f t="shared" si="13"/>
        <v>2.1486602739726028</v>
      </c>
      <c r="U97" s="4">
        <f t="shared" si="8"/>
        <v>15.634598901019483</v>
      </c>
    </row>
    <row r="98" spans="1:21" x14ac:dyDescent="0.25">
      <c r="A98" s="6" t="s">
        <v>569</v>
      </c>
      <c r="B98" s="6" t="s">
        <v>1240</v>
      </c>
      <c r="C98" s="6" t="s">
        <v>506</v>
      </c>
      <c r="D98" s="6" t="s">
        <v>190</v>
      </c>
      <c r="E98" s="6" t="s">
        <v>576</v>
      </c>
      <c r="F98" s="6" t="s">
        <v>225</v>
      </c>
      <c r="G98" s="6" t="s">
        <v>84</v>
      </c>
      <c r="O98" s="2">
        <f t="shared" si="7"/>
        <v>42917.291666666672</v>
      </c>
      <c r="P98" s="3">
        <f t="shared" si="9"/>
        <v>5.5450439453125</v>
      </c>
      <c r="Q98" s="3">
        <f t="shared" si="10"/>
        <v>5.32928466796875</v>
      </c>
      <c r="R98" s="3">
        <f t="shared" si="11"/>
        <v>24.800204132538568</v>
      </c>
      <c r="S98" s="3">
        <f t="shared" si="12"/>
        <v>20.651465320783132</v>
      </c>
      <c r="T98" s="4">
        <f t="shared" si="13"/>
        <v>1.7062890410958906</v>
      </c>
      <c r="U98" s="4">
        <f t="shared" si="8"/>
        <v>15.634598901019483</v>
      </c>
    </row>
    <row r="99" spans="1:21" x14ac:dyDescent="0.25">
      <c r="A99" s="6" t="s">
        <v>571</v>
      </c>
      <c r="B99" s="6" t="s">
        <v>1240</v>
      </c>
      <c r="C99" s="6" t="s">
        <v>776</v>
      </c>
      <c r="D99" s="6" t="s">
        <v>190</v>
      </c>
      <c r="E99" s="6" t="s">
        <v>570</v>
      </c>
      <c r="F99" s="6" t="s">
        <v>19</v>
      </c>
      <c r="G99" s="6" t="s">
        <v>36</v>
      </c>
      <c r="O99" s="2">
        <f t="shared" si="7"/>
        <v>42917.298611111109</v>
      </c>
      <c r="P99" s="3">
        <f t="shared" si="9"/>
        <v>5.5450439453125</v>
      </c>
      <c r="Q99" s="3">
        <f t="shared" si="10"/>
        <v>5.33203125</v>
      </c>
      <c r="R99" s="3">
        <f t="shared" si="11"/>
        <v>24.800204132538568</v>
      </c>
      <c r="S99" s="3">
        <f t="shared" si="12"/>
        <v>20.644742280122273</v>
      </c>
      <c r="T99" s="4">
        <f t="shared" si="13"/>
        <v>2.0222684931506851</v>
      </c>
      <c r="U99" s="4">
        <f t="shared" si="8"/>
        <v>15.42057079299024</v>
      </c>
    </row>
    <row r="100" spans="1:21" x14ac:dyDescent="0.25">
      <c r="A100" s="6" t="s">
        <v>574</v>
      </c>
      <c r="B100" s="6" t="s">
        <v>1255</v>
      </c>
      <c r="C100" s="6" t="s">
        <v>506</v>
      </c>
      <c r="D100" s="6" t="s">
        <v>190</v>
      </c>
      <c r="E100" s="6" t="s">
        <v>1262</v>
      </c>
      <c r="F100" s="6" t="s">
        <v>211</v>
      </c>
      <c r="G100" s="6" t="s">
        <v>36</v>
      </c>
      <c r="O100" s="2">
        <f t="shared" si="7"/>
        <v>42917.305555555555</v>
      </c>
      <c r="P100" s="3">
        <f t="shared" si="9"/>
        <v>5.5511474609375</v>
      </c>
      <c r="Q100" s="3">
        <f t="shared" si="10"/>
        <v>5.32928466796875</v>
      </c>
      <c r="R100" s="3">
        <f t="shared" si="11"/>
        <v>24.800204132538568</v>
      </c>
      <c r="S100" s="3">
        <f t="shared" si="12"/>
        <v>20.658190667541135</v>
      </c>
      <c r="T100" s="4">
        <f t="shared" si="13"/>
        <v>2.6542273972602741</v>
      </c>
      <c r="U100" s="4">
        <f t="shared" si="8"/>
        <v>15.42057079299024</v>
      </c>
    </row>
    <row r="101" spans="1:21" x14ac:dyDescent="0.25">
      <c r="A101" s="6" t="s">
        <v>577</v>
      </c>
      <c r="B101" s="6" t="s">
        <v>1242</v>
      </c>
      <c r="C101" s="6" t="s">
        <v>776</v>
      </c>
      <c r="D101" s="6" t="s">
        <v>190</v>
      </c>
      <c r="E101" s="6" t="s">
        <v>1539</v>
      </c>
      <c r="F101" s="6" t="s">
        <v>228</v>
      </c>
      <c r="G101" s="6" t="s">
        <v>36</v>
      </c>
      <c r="O101" s="2">
        <f t="shared" si="7"/>
        <v>42917.3125</v>
      </c>
      <c r="P101" s="3">
        <f t="shared" si="9"/>
        <v>5.548095703125</v>
      </c>
      <c r="Q101" s="3">
        <f t="shared" si="10"/>
        <v>5.33203125</v>
      </c>
      <c r="R101" s="3">
        <f t="shared" si="11"/>
        <v>24.800204132538568</v>
      </c>
      <c r="S101" s="3">
        <f t="shared" si="12"/>
        <v>20.574289208294431</v>
      </c>
      <c r="T101" s="4">
        <f t="shared" si="13"/>
        <v>3.6653616438356167</v>
      </c>
      <c r="U101" s="4">
        <f t="shared" si="8"/>
        <v>15.42057079299024</v>
      </c>
    </row>
    <row r="102" spans="1:21" x14ac:dyDescent="0.25">
      <c r="A102" s="6" t="s">
        <v>579</v>
      </c>
      <c r="B102" s="6" t="s">
        <v>4949</v>
      </c>
      <c r="C102" s="6" t="s">
        <v>519</v>
      </c>
      <c r="D102" s="6" t="s">
        <v>190</v>
      </c>
      <c r="E102" s="6" t="s">
        <v>602</v>
      </c>
      <c r="F102" s="6" t="s">
        <v>92</v>
      </c>
      <c r="G102" s="6" t="s">
        <v>36</v>
      </c>
      <c r="O102" s="2">
        <f t="shared" si="7"/>
        <v>42917.319444444445</v>
      </c>
      <c r="P102" s="3">
        <f t="shared" si="9"/>
        <v>5.55419921875</v>
      </c>
      <c r="Q102" s="3">
        <f t="shared" si="10"/>
        <v>5.33294677734375</v>
      </c>
      <c r="R102" s="3">
        <f t="shared" si="11"/>
        <v>24.800204132538568</v>
      </c>
      <c r="S102" s="3">
        <f t="shared" si="12"/>
        <v>20.524120192210546</v>
      </c>
      <c r="T102" s="4">
        <f t="shared" si="13"/>
        <v>4.1709287671232875</v>
      </c>
      <c r="U102" s="4">
        <f t="shared" si="8"/>
        <v>15.42057079299024</v>
      </c>
    </row>
    <row r="103" spans="1:21" x14ac:dyDescent="0.25">
      <c r="A103" s="6" t="s">
        <v>582</v>
      </c>
      <c r="B103" s="6" t="s">
        <v>1255</v>
      </c>
      <c r="C103" s="6" t="s">
        <v>509</v>
      </c>
      <c r="D103" s="6" t="s">
        <v>190</v>
      </c>
      <c r="E103" s="6" t="s">
        <v>602</v>
      </c>
      <c r="F103" s="6" t="s">
        <v>185</v>
      </c>
      <c r="G103" s="6" t="s">
        <v>83</v>
      </c>
      <c r="O103" s="2">
        <f t="shared" si="7"/>
        <v>42917.326388888891</v>
      </c>
      <c r="P103" s="3">
        <f t="shared" si="9"/>
        <v>5.5511474609375</v>
      </c>
      <c r="Q103" s="3">
        <f t="shared" si="10"/>
        <v>5.33111572265625</v>
      </c>
      <c r="R103" s="3">
        <f t="shared" si="11"/>
        <v>24.800204132538568</v>
      </c>
      <c r="S103" s="3">
        <f t="shared" si="12"/>
        <v>20.524120192210546</v>
      </c>
      <c r="T103" s="4">
        <f t="shared" si="13"/>
        <v>5.6244342465753432</v>
      </c>
      <c r="U103" s="4">
        <f t="shared" si="8"/>
        <v>15.203604093293007</v>
      </c>
    </row>
    <row r="104" spans="1:21" x14ac:dyDescent="0.25">
      <c r="A104" s="6" t="s">
        <v>586</v>
      </c>
      <c r="B104" s="6" t="s">
        <v>4949</v>
      </c>
      <c r="C104" s="6" t="s">
        <v>776</v>
      </c>
      <c r="D104" s="6" t="s">
        <v>190</v>
      </c>
      <c r="E104" s="6" t="s">
        <v>587</v>
      </c>
      <c r="F104" s="6" t="s">
        <v>176</v>
      </c>
      <c r="G104" s="6" t="s">
        <v>84</v>
      </c>
      <c r="O104" s="2">
        <f t="shared" si="7"/>
        <v>42917.333333333328</v>
      </c>
      <c r="P104" s="3">
        <f t="shared" si="9"/>
        <v>5.55419921875</v>
      </c>
      <c r="Q104" s="3">
        <f t="shared" si="10"/>
        <v>5.33203125</v>
      </c>
      <c r="R104" s="3">
        <f t="shared" si="11"/>
        <v>24.800204132538568</v>
      </c>
      <c r="S104" s="3">
        <f t="shared" si="12"/>
        <v>20.530801977573844</v>
      </c>
      <c r="T104" s="4">
        <f t="shared" si="13"/>
        <v>6.5723726027397253</v>
      </c>
      <c r="U104" s="4">
        <f t="shared" si="8"/>
        <v>15.634598901019483</v>
      </c>
    </row>
    <row r="105" spans="1:21" x14ac:dyDescent="0.25">
      <c r="A105" s="6" t="s">
        <v>589</v>
      </c>
      <c r="B105" s="6" t="s">
        <v>1242</v>
      </c>
      <c r="C105" s="6" t="s">
        <v>776</v>
      </c>
      <c r="D105" s="6" t="s">
        <v>190</v>
      </c>
      <c r="E105" s="6" t="s">
        <v>1465</v>
      </c>
      <c r="F105" s="6" t="s">
        <v>585</v>
      </c>
      <c r="G105" s="6" t="s">
        <v>84</v>
      </c>
      <c r="O105" s="2">
        <f t="shared" si="7"/>
        <v>42917.340277777781</v>
      </c>
      <c r="P105" s="3">
        <f t="shared" si="9"/>
        <v>5.548095703125</v>
      </c>
      <c r="Q105" s="3">
        <f t="shared" si="10"/>
        <v>5.33203125</v>
      </c>
      <c r="R105" s="3">
        <f t="shared" si="11"/>
        <v>24.800204132538568</v>
      </c>
      <c r="S105" s="3">
        <f t="shared" si="12"/>
        <v>20.55755192760347</v>
      </c>
      <c r="T105" s="4">
        <f t="shared" si="13"/>
        <v>11.248868493150686</v>
      </c>
      <c r="U105" s="4">
        <f t="shared" si="8"/>
        <v>15.634598901019483</v>
      </c>
    </row>
    <row r="106" spans="1:21" x14ac:dyDescent="0.25">
      <c r="A106" s="6" t="s">
        <v>592</v>
      </c>
      <c r="B106" s="6" t="s">
        <v>4949</v>
      </c>
      <c r="C106" s="6" t="s">
        <v>519</v>
      </c>
      <c r="D106" s="6" t="s">
        <v>190</v>
      </c>
      <c r="E106" s="6" t="s">
        <v>1574</v>
      </c>
      <c r="F106" s="6" t="s">
        <v>930</v>
      </c>
      <c r="G106" s="6" t="s">
        <v>36</v>
      </c>
      <c r="O106" s="2">
        <f t="shared" si="7"/>
        <v>42917.347222222219</v>
      </c>
      <c r="P106" s="3">
        <f t="shared" si="9"/>
        <v>5.55419921875</v>
      </c>
      <c r="Q106" s="3">
        <f t="shared" si="10"/>
        <v>5.33294677734375</v>
      </c>
      <c r="R106" s="3">
        <f t="shared" si="11"/>
        <v>24.800204132538568</v>
      </c>
      <c r="S106" s="3">
        <f t="shared" si="12"/>
        <v>20.584338442164608</v>
      </c>
      <c r="T106" s="4">
        <f t="shared" si="13"/>
        <v>12.19680684931507</v>
      </c>
      <c r="U106" s="4">
        <f t="shared" si="8"/>
        <v>15.42057079299024</v>
      </c>
    </row>
    <row r="107" spans="1:21" x14ac:dyDescent="0.25">
      <c r="A107" s="6" t="s">
        <v>596</v>
      </c>
      <c r="B107" s="6" t="s">
        <v>4949</v>
      </c>
      <c r="C107" s="6" t="s">
        <v>516</v>
      </c>
      <c r="D107" s="6" t="s">
        <v>190</v>
      </c>
      <c r="E107" s="6" t="s">
        <v>598</v>
      </c>
      <c r="F107" s="6" t="s">
        <v>255</v>
      </c>
      <c r="G107" s="6" t="s">
        <v>84</v>
      </c>
      <c r="O107" s="2">
        <f t="shared" si="7"/>
        <v>42917.354166666672</v>
      </c>
      <c r="P107" s="3">
        <f t="shared" si="9"/>
        <v>5.55419921875</v>
      </c>
      <c r="Q107" s="3">
        <f t="shared" si="10"/>
        <v>5.3302001953125</v>
      </c>
      <c r="R107" s="3">
        <f t="shared" si="11"/>
        <v>24.800204132538568</v>
      </c>
      <c r="S107" s="3">
        <f t="shared" si="12"/>
        <v>20.520780153838587</v>
      </c>
      <c r="T107" s="4">
        <f t="shared" si="13"/>
        <v>9.289795890410959</v>
      </c>
      <c r="U107" s="4">
        <f t="shared" si="8"/>
        <v>15.634598901019483</v>
      </c>
    </row>
    <row r="108" spans="1:21" x14ac:dyDescent="0.25">
      <c r="A108" s="6" t="s">
        <v>600</v>
      </c>
      <c r="B108" s="6" t="s">
        <v>4950</v>
      </c>
      <c r="C108" s="6" t="s">
        <v>776</v>
      </c>
      <c r="D108" s="6" t="s">
        <v>190</v>
      </c>
      <c r="E108" s="6" t="s">
        <v>4951</v>
      </c>
      <c r="F108" s="6" t="s">
        <v>123</v>
      </c>
      <c r="G108" s="6" t="s">
        <v>84</v>
      </c>
      <c r="O108" s="2">
        <f t="shared" si="7"/>
        <v>42917.361111111109</v>
      </c>
      <c r="P108" s="3">
        <f t="shared" si="9"/>
        <v>5.5572509765625</v>
      </c>
      <c r="Q108" s="3">
        <f t="shared" si="10"/>
        <v>5.33203125</v>
      </c>
      <c r="R108" s="3">
        <f t="shared" si="11"/>
        <v>24.800204132538568</v>
      </c>
      <c r="S108" s="3">
        <f t="shared" si="12"/>
        <v>20.527460800061078</v>
      </c>
      <c r="T108" s="4">
        <f t="shared" si="13"/>
        <v>9.1002082191780822</v>
      </c>
      <c r="U108" s="4">
        <f t="shared" si="8"/>
        <v>15.634598901019483</v>
      </c>
    </row>
    <row r="109" spans="1:21" x14ac:dyDescent="0.25">
      <c r="A109" s="6" t="s">
        <v>604</v>
      </c>
      <c r="B109" s="6" t="s">
        <v>4949</v>
      </c>
      <c r="C109" s="6" t="s">
        <v>509</v>
      </c>
      <c r="D109" s="6" t="s">
        <v>190</v>
      </c>
      <c r="E109" s="6" t="s">
        <v>573</v>
      </c>
      <c r="F109" s="6" t="s">
        <v>927</v>
      </c>
      <c r="G109" s="6" t="s">
        <v>83</v>
      </c>
      <c r="O109" s="2">
        <f t="shared" si="7"/>
        <v>42917.368055555555</v>
      </c>
      <c r="P109" s="3">
        <f t="shared" si="9"/>
        <v>5.55419921875</v>
      </c>
      <c r="Q109" s="3">
        <f t="shared" si="10"/>
        <v>5.33111572265625</v>
      </c>
      <c r="R109" s="3">
        <f t="shared" si="11"/>
        <v>24.800204132538568</v>
      </c>
      <c r="S109" s="3">
        <f t="shared" si="12"/>
        <v>20.641381624110636</v>
      </c>
      <c r="T109" s="4">
        <f t="shared" si="13"/>
        <v>10.932889041095891</v>
      </c>
      <c r="U109" s="4">
        <f t="shared" si="8"/>
        <v>15.203604093293007</v>
      </c>
    </row>
    <row r="110" spans="1:21" x14ac:dyDescent="0.25">
      <c r="A110" s="6" t="s">
        <v>607</v>
      </c>
      <c r="B110" s="6" t="s">
        <v>4949</v>
      </c>
      <c r="C110" s="6" t="s">
        <v>755</v>
      </c>
      <c r="D110" s="6" t="s">
        <v>190</v>
      </c>
      <c r="E110" s="6" t="s">
        <v>4951</v>
      </c>
      <c r="F110" s="6" t="s">
        <v>1719</v>
      </c>
      <c r="G110" s="6" t="s">
        <v>84</v>
      </c>
      <c r="O110" s="2">
        <f t="shared" si="7"/>
        <v>42917.375</v>
      </c>
      <c r="P110" s="3">
        <f t="shared" si="9"/>
        <v>5.55419921875</v>
      </c>
      <c r="Q110" s="3">
        <f t="shared" si="10"/>
        <v>5.335693359375</v>
      </c>
      <c r="R110" s="3">
        <f t="shared" si="11"/>
        <v>24.800204132538568</v>
      </c>
      <c r="S110" s="3">
        <f t="shared" si="12"/>
        <v>20.527460800061078</v>
      </c>
      <c r="T110" s="4">
        <f t="shared" si="13"/>
        <v>11.817631506849315</v>
      </c>
      <c r="U110" s="4">
        <f t="shared" si="8"/>
        <v>15.634598901019483</v>
      </c>
    </row>
    <row r="111" spans="1:21" x14ac:dyDescent="0.25">
      <c r="A111" s="6" t="s">
        <v>610</v>
      </c>
      <c r="B111" s="6" t="s">
        <v>4950</v>
      </c>
      <c r="C111" s="6" t="s">
        <v>779</v>
      </c>
      <c r="D111" s="6" t="s">
        <v>190</v>
      </c>
      <c r="E111" s="6" t="s">
        <v>1465</v>
      </c>
      <c r="F111" s="6" t="s">
        <v>1721</v>
      </c>
      <c r="G111" s="6" t="s">
        <v>83</v>
      </c>
      <c r="O111" s="2">
        <f t="shared" si="7"/>
        <v>42917.381944444445</v>
      </c>
      <c r="P111" s="3">
        <f t="shared" si="9"/>
        <v>5.5572509765625</v>
      </c>
      <c r="Q111" s="3">
        <f t="shared" si="10"/>
        <v>5.3338623046875</v>
      </c>
      <c r="R111" s="3">
        <f t="shared" si="11"/>
        <v>24.800204132538568</v>
      </c>
      <c r="S111" s="3">
        <f t="shared" si="12"/>
        <v>20.55755192760347</v>
      </c>
      <c r="T111" s="4">
        <f t="shared" si="13"/>
        <v>11.754435616438357</v>
      </c>
      <c r="U111" s="4">
        <f t="shared" si="8"/>
        <v>15.203604093293007</v>
      </c>
    </row>
    <row r="112" spans="1:21" x14ac:dyDescent="0.25">
      <c r="A112" s="6" t="s">
        <v>614</v>
      </c>
      <c r="B112" s="6" t="s">
        <v>4950</v>
      </c>
      <c r="C112" s="6" t="s">
        <v>755</v>
      </c>
      <c r="D112" s="6" t="s">
        <v>190</v>
      </c>
      <c r="E112" s="6" t="s">
        <v>587</v>
      </c>
      <c r="F112" s="6" t="s">
        <v>2832</v>
      </c>
      <c r="G112" s="6" t="s">
        <v>36</v>
      </c>
      <c r="O112" s="2">
        <f t="shared" si="7"/>
        <v>42917.388888888891</v>
      </c>
      <c r="P112" s="3">
        <f t="shared" si="9"/>
        <v>5.5572509765625</v>
      </c>
      <c r="Q112" s="3">
        <f t="shared" si="10"/>
        <v>5.335693359375</v>
      </c>
      <c r="R112" s="3">
        <f t="shared" si="11"/>
        <v>24.800204132538568</v>
      </c>
      <c r="S112" s="3">
        <f t="shared" si="12"/>
        <v>20.530801977573844</v>
      </c>
      <c r="T112" s="4">
        <f t="shared" si="13"/>
        <v>13.90309589041096</v>
      </c>
      <c r="U112" s="4">
        <f t="shared" si="8"/>
        <v>15.42057079299024</v>
      </c>
    </row>
    <row r="113" spans="1:21" x14ac:dyDescent="0.25">
      <c r="A113" s="6" t="s">
        <v>619</v>
      </c>
      <c r="B113" s="6" t="s">
        <v>4949</v>
      </c>
      <c r="C113" s="6" t="s">
        <v>519</v>
      </c>
      <c r="D113" s="6" t="s">
        <v>190</v>
      </c>
      <c r="E113" s="6" t="s">
        <v>573</v>
      </c>
      <c r="F113" s="6" t="s">
        <v>4952</v>
      </c>
      <c r="G113" s="6" t="s">
        <v>84</v>
      </c>
      <c r="O113" s="2">
        <f t="shared" si="7"/>
        <v>42917.395833333328</v>
      </c>
      <c r="P113" s="3">
        <f t="shared" si="9"/>
        <v>5.55419921875</v>
      </c>
      <c r="Q113" s="3">
        <f t="shared" si="10"/>
        <v>5.33294677734375</v>
      </c>
      <c r="R113" s="3">
        <f t="shared" si="11"/>
        <v>24.800204132538568</v>
      </c>
      <c r="S113" s="3">
        <f t="shared" si="12"/>
        <v>20.641381624110636</v>
      </c>
      <c r="T113" s="4">
        <f t="shared" si="13"/>
        <v>14.155879452054796</v>
      </c>
      <c r="U113" s="4">
        <f t="shared" si="8"/>
        <v>15.634598901019483</v>
      </c>
    </row>
    <row r="114" spans="1:21" x14ac:dyDescent="0.25">
      <c r="A114" s="6" t="s">
        <v>622</v>
      </c>
      <c r="B114" s="6" t="s">
        <v>1270</v>
      </c>
      <c r="C114" s="6" t="s">
        <v>755</v>
      </c>
      <c r="D114" s="6" t="s">
        <v>190</v>
      </c>
      <c r="E114" s="6" t="s">
        <v>553</v>
      </c>
      <c r="F114" s="6" t="s">
        <v>1856</v>
      </c>
      <c r="G114" s="6" t="s">
        <v>83</v>
      </c>
      <c r="O114" s="2">
        <f t="shared" si="7"/>
        <v>42917.402777777781</v>
      </c>
      <c r="P114" s="3">
        <f t="shared" si="9"/>
        <v>5.5633544921875</v>
      </c>
      <c r="Q114" s="3">
        <f t="shared" si="10"/>
        <v>5.335693359375</v>
      </c>
      <c r="R114" s="3">
        <f t="shared" si="11"/>
        <v>24.800204132538568</v>
      </c>
      <c r="S114" s="3">
        <f t="shared" si="12"/>
        <v>20.544172387927233</v>
      </c>
      <c r="T114" s="4">
        <f t="shared" si="13"/>
        <v>11.438456164383561</v>
      </c>
      <c r="U114" s="4">
        <f t="shared" si="8"/>
        <v>15.203604093293007</v>
      </c>
    </row>
    <row r="115" spans="1:21" x14ac:dyDescent="0.25">
      <c r="A115" s="6" t="s">
        <v>624</v>
      </c>
      <c r="B115" s="6" t="s">
        <v>1266</v>
      </c>
      <c r="C115" s="6" t="s">
        <v>522</v>
      </c>
      <c r="D115" s="6" t="s">
        <v>190</v>
      </c>
      <c r="E115" s="6" t="s">
        <v>587</v>
      </c>
      <c r="F115" s="6" t="s">
        <v>4953</v>
      </c>
      <c r="G115" s="6" t="s">
        <v>36</v>
      </c>
      <c r="O115" s="2">
        <f t="shared" si="7"/>
        <v>42917.409722222219</v>
      </c>
      <c r="P115" s="3">
        <f t="shared" si="9"/>
        <v>5.560302734375</v>
      </c>
      <c r="Q115" s="3">
        <f t="shared" si="10"/>
        <v>5.33477783203125</v>
      </c>
      <c r="R115" s="3">
        <f t="shared" si="11"/>
        <v>24.800204132538568</v>
      </c>
      <c r="S115" s="3">
        <f t="shared" si="12"/>
        <v>20.530801977573844</v>
      </c>
      <c r="T115" s="4">
        <f t="shared" si="13"/>
        <v>12.323198630136986</v>
      </c>
      <c r="U115" s="4">
        <f t="shared" si="8"/>
        <v>15.42057079299024</v>
      </c>
    </row>
    <row r="116" spans="1:21" x14ac:dyDescent="0.25">
      <c r="A116" s="6" t="s">
        <v>627</v>
      </c>
      <c r="B116" s="6" t="s">
        <v>4950</v>
      </c>
      <c r="C116" s="6" t="s">
        <v>755</v>
      </c>
      <c r="D116" s="6" t="s">
        <v>190</v>
      </c>
      <c r="E116" s="6" t="s">
        <v>581</v>
      </c>
      <c r="F116" s="6" t="s">
        <v>4954</v>
      </c>
      <c r="G116" s="6" t="s">
        <v>83</v>
      </c>
      <c r="O116" s="2">
        <f t="shared" si="7"/>
        <v>42917.416666666672</v>
      </c>
      <c r="P116" s="3">
        <f t="shared" si="9"/>
        <v>5.5572509765625</v>
      </c>
      <c r="Q116" s="3">
        <f t="shared" si="10"/>
        <v>5.335693359375</v>
      </c>
      <c r="R116" s="3">
        <f t="shared" si="11"/>
        <v>24.800204132538568</v>
      </c>
      <c r="S116" s="3">
        <f t="shared" si="12"/>
        <v>20.507425691463368</v>
      </c>
      <c r="T116" s="4">
        <f t="shared" si="13"/>
        <v>14.914230136986301</v>
      </c>
      <c r="U116" s="4">
        <f t="shared" si="8"/>
        <v>15.203604093293007</v>
      </c>
    </row>
    <row r="117" spans="1:21" x14ac:dyDescent="0.25">
      <c r="A117" s="6" t="s">
        <v>630</v>
      </c>
      <c r="B117" s="6" t="s">
        <v>4949</v>
      </c>
      <c r="C117" s="6" t="s">
        <v>755</v>
      </c>
      <c r="D117" s="6" t="s">
        <v>190</v>
      </c>
      <c r="E117" s="6" t="s">
        <v>4955</v>
      </c>
      <c r="F117" s="6" t="s">
        <v>3667</v>
      </c>
      <c r="G117" s="6" t="s">
        <v>84</v>
      </c>
      <c r="O117" s="2">
        <f t="shared" si="7"/>
        <v>42917.423611111109</v>
      </c>
      <c r="P117" s="3">
        <f t="shared" si="9"/>
        <v>5.55419921875</v>
      </c>
      <c r="Q117" s="3">
        <f t="shared" si="10"/>
        <v>5.335693359375</v>
      </c>
      <c r="R117" s="3">
        <f t="shared" si="11"/>
        <v>24.800204132538568</v>
      </c>
      <c r="S117" s="3">
        <f t="shared" si="12"/>
        <v>20.510763453757306</v>
      </c>
      <c r="T117" s="4">
        <f t="shared" si="13"/>
        <v>21.928973972602744</v>
      </c>
      <c r="U117" s="4">
        <f t="shared" si="8"/>
        <v>15.634598901019483</v>
      </c>
    </row>
    <row r="118" spans="1:21" x14ac:dyDescent="0.25">
      <c r="A118" s="6" t="s">
        <v>632</v>
      </c>
      <c r="B118" s="6" t="s">
        <v>4949</v>
      </c>
      <c r="C118" s="6" t="s">
        <v>519</v>
      </c>
      <c r="D118" s="6" t="s">
        <v>190</v>
      </c>
      <c r="E118" s="6" t="s">
        <v>4956</v>
      </c>
      <c r="F118" s="6" t="s">
        <v>4957</v>
      </c>
      <c r="G118" s="6" t="s">
        <v>83</v>
      </c>
      <c r="O118" s="2">
        <f t="shared" si="7"/>
        <v>42917.430555555555</v>
      </c>
      <c r="P118" s="3">
        <f t="shared" si="9"/>
        <v>5.55419921875</v>
      </c>
      <c r="Q118" s="3">
        <f t="shared" si="10"/>
        <v>5.33294677734375</v>
      </c>
      <c r="R118" s="3">
        <f t="shared" si="11"/>
        <v>24.800204132538568</v>
      </c>
      <c r="S118" s="3">
        <f t="shared" si="12"/>
        <v>20.477411394084072</v>
      </c>
      <c r="T118" s="4">
        <f t="shared" si="13"/>
        <v>24.709593150684931</v>
      </c>
      <c r="U118" s="4">
        <f t="shared" si="8"/>
        <v>15.203604093293007</v>
      </c>
    </row>
    <row r="119" spans="1:21" x14ac:dyDescent="0.25">
      <c r="A119" s="6" t="s">
        <v>635</v>
      </c>
      <c r="B119" s="6" t="s">
        <v>4950</v>
      </c>
      <c r="C119" s="6" t="s">
        <v>519</v>
      </c>
      <c r="D119" s="6" t="s">
        <v>190</v>
      </c>
      <c r="E119" s="6" t="s">
        <v>4958</v>
      </c>
      <c r="F119" s="6" t="s">
        <v>4959</v>
      </c>
      <c r="G119" s="6" t="s">
        <v>83</v>
      </c>
      <c r="O119" s="2">
        <f t="shared" si="7"/>
        <v>42917.4375</v>
      </c>
      <c r="P119" s="3">
        <f t="shared" si="9"/>
        <v>5.5572509765625</v>
      </c>
      <c r="Q119" s="3">
        <f t="shared" si="10"/>
        <v>5.33294677734375</v>
      </c>
      <c r="R119" s="3">
        <f t="shared" si="11"/>
        <v>24.800204132538568</v>
      </c>
      <c r="S119" s="3">
        <f t="shared" si="12"/>
        <v>20.341258696957766</v>
      </c>
      <c r="T119" s="4">
        <f t="shared" si="13"/>
        <v>29.070109589041095</v>
      </c>
      <c r="U119" s="4">
        <f t="shared" si="8"/>
        <v>15.203604093293007</v>
      </c>
    </row>
    <row r="120" spans="1:21" x14ac:dyDescent="0.25">
      <c r="A120" s="6" t="s">
        <v>638</v>
      </c>
      <c r="B120" s="6" t="s">
        <v>4949</v>
      </c>
      <c r="C120" s="6" t="s">
        <v>776</v>
      </c>
      <c r="D120" s="6" t="s">
        <v>190</v>
      </c>
      <c r="E120" s="6" t="s">
        <v>4960</v>
      </c>
      <c r="F120" s="6" t="s">
        <v>4090</v>
      </c>
      <c r="G120" s="6" t="s">
        <v>83</v>
      </c>
      <c r="O120" s="2">
        <f t="shared" si="7"/>
        <v>42917.444444444445</v>
      </c>
      <c r="P120" s="3">
        <f t="shared" si="9"/>
        <v>5.55419921875</v>
      </c>
      <c r="Q120" s="3">
        <f t="shared" si="10"/>
        <v>5.33203125</v>
      </c>
      <c r="R120" s="3">
        <f t="shared" si="11"/>
        <v>24.800204132538568</v>
      </c>
      <c r="S120" s="3">
        <f t="shared" si="12"/>
        <v>20.357812080874567</v>
      </c>
      <c r="T120" s="4">
        <f t="shared" si="13"/>
        <v>27.616604109589041</v>
      </c>
      <c r="U120" s="4">
        <f t="shared" si="8"/>
        <v>15.203604093293007</v>
      </c>
    </row>
    <row r="121" spans="1:21" x14ac:dyDescent="0.25">
      <c r="A121" s="6" t="s">
        <v>641</v>
      </c>
      <c r="B121" s="6" t="s">
        <v>4950</v>
      </c>
      <c r="C121" s="6" t="s">
        <v>509</v>
      </c>
      <c r="D121" s="6" t="s">
        <v>190</v>
      </c>
      <c r="E121" s="6" t="s">
        <v>1144</v>
      </c>
      <c r="F121" s="6" t="s">
        <v>4493</v>
      </c>
      <c r="G121" s="6" t="s">
        <v>83</v>
      </c>
      <c r="O121" s="2">
        <f t="shared" si="7"/>
        <v>42917.451388888891</v>
      </c>
      <c r="P121" s="3">
        <f t="shared" si="9"/>
        <v>5.5572509765625</v>
      </c>
      <c r="Q121" s="3">
        <f t="shared" si="10"/>
        <v>5.33111572265625</v>
      </c>
      <c r="R121" s="3">
        <f t="shared" si="11"/>
        <v>24.800204132538568</v>
      </c>
      <c r="S121" s="3">
        <f t="shared" si="12"/>
        <v>20.331333382076025</v>
      </c>
      <c r="T121" s="4">
        <f t="shared" si="13"/>
        <v>25.215160273972604</v>
      </c>
      <c r="U121" s="4">
        <f t="shared" si="8"/>
        <v>15.203604093293007</v>
      </c>
    </row>
    <row r="122" spans="1:21" x14ac:dyDescent="0.25">
      <c r="A122" s="6" t="s">
        <v>644</v>
      </c>
      <c r="B122" s="6" t="s">
        <v>4949</v>
      </c>
      <c r="C122" s="6" t="s">
        <v>776</v>
      </c>
      <c r="D122" s="6" t="s">
        <v>190</v>
      </c>
      <c r="E122" s="6" t="s">
        <v>4961</v>
      </c>
      <c r="F122" s="6" t="s">
        <v>4962</v>
      </c>
      <c r="G122" s="6" t="s">
        <v>36</v>
      </c>
      <c r="O122" s="2">
        <f t="shared" si="7"/>
        <v>42917.458333333328</v>
      </c>
      <c r="P122" s="3">
        <f t="shared" si="9"/>
        <v>5.55419921875</v>
      </c>
      <c r="Q122" s="3">
        <f t="shared" si="10"/>
        <v>5.33203125</v>
      </c>
      <c r="R122" s="3">
        <f t="shared" si="11"/>
        <v>24.800204132538568</v>
      </c>
      <c r="S122" s="3">
        <f t="shared" si="12"/>
        <v>20.298285304857984</v>
      </c>
      <c r="T122" s="4">
        <f t="shared" si="13"/>
        <v>29.765264383561647</v>
      </c>
      <c r="U122" s="4">
        <f t="shared" si="8"/>
        <v>15.42057079299024</v>
      </c>
    </row>
    <row r="123" spans="1:21" x14ac:dyDescent="0.25">
      <c r="A123" s="6" t="s">
        <v>647</v>
      </c>
      <c r="B123" s="6" t="s">
        <v>4949</v>
      </c>
      <c r="C123" s="6" t="s">
        <v>509</v>
      </c>
      <c r="D123" s="6" t="s">
        <v>190</v>
      </c>
      <c r="E123" s="6" t="s">
        <v>4963</v>
      </c>
      <c r="F123" s="6" t="s">
        <v>4650</v>
      </c>
      <c r="G123" s="6" t="s">
        <v>36</v>
      </c>
      <c r="O123" s="2">
        <f t="shared" si="7"/>
        <v>42917.465277777781</v>
      </c>
      <c r="P123" s="3">
        <f t="shared" si="9"/>
        <v>5.55419921875</v>
      </c>
      <c r="Q123" s="3">
        <f t="shared" si="10"/>
        <v>5.33111572265625</v>
      </c>
      <c r="R123" s="3">
        <f t="shared" si="11"/>
        <v>24.800204132538568</v>
      </c>
      <c r="S123" s="3">
        <f t="shared" si="12"/>
        <v>20.150255916074627</v>
      </c>
      <c r="T123" s="4">
        <f t="shared" si="13"/>
        <v>29.828460273972603</v>
      </c>
      <c r="U123" s="4">
        <f t="shared" si="8"/>
        <v>15.42057079299024</v>
      </c>
    </row>
    <row r="124" spans="1:21" x14ac:dyDescent="0.25">
      <c r="A124" s="6" t="s">
        <v>650</v>
      </c>
      <c r="B124" s="6" t="s">
        <v>4949</v>
      </c>
      <c r="C124" s="6" t="s">
        <v>506</v>
      </c>
      <c r="D124" s="6" t="s">
        <v>190</v>
      </c>
      <c r="E124" s="6" t="s">
        <v>4964</v>
      </c>
      <c r="F124" s="6" t="s">
        <v>4965</v>
      </c>
      <c r="G124" s="6" t="s">
        <v>36</v>
      </c>
      <c r="O124" s="2">
        <f t="shared" si="7"/>
        <v>42917.472222222219</v>
      </c>
      <c r="P124" s="3">
        <f t="shared" si="9"/>
        <v>5.55419921875</v>
      </c>
      <c r="Q124" s="3">
        <f t="shared" si="10"/>
        <v>5.32928466796875</v>
      </c>
      <c r="R124" s="3">
        <f t="shared" si="11"/>
        <v>24.800204132538568</v>
      </c>
      <c r="S124" s="3">
        <f t="shared" si="12"/>
        <v>20.137151810157661</v>
      </c>
      <c r="T124" s="4">
        <f t="shared" si="13"/>
        <v>32.798667123287672</v>
      </c>
      <c r="U124" s="4">
        <f t="shared" si="8"/>
        <v>15.42057079299024</v>
      </c>
    </row>
    <row r="125" spans="1:21" x14ac:dyDescent="0.25">
      <c r="A125" s="6" t="s">
        <v>653</v>
      </c>
      <c r="B125" s="6" t="s">
        <v>4950</v>
      </c>
      <c r="C125" s="6" t="s">
        <v>506</v>
      </c>
      <c r="D125" s="6" t="s">
        <v>190</v>
      </c>
      <c r="E125" s="6" t="s">
        <v>678</v>
      </c>
      <c r="F125" s="6" t="s">
        <v>4966</v>
      </c>
      <c r="G125" s="6" t="s">
        <v>36</v>
      </c>
      <c r="O125" s="2">
        <f t="shared" si="7"/>
        <v>42917.479166666672</v>
      </c>
      <c r="P125" s="3">
        <f t="shared" si="9"/>
        <v>5.5572509765625</v>
      </c>
      <c r="Q125" s="3">
        <f t="shared" si="10"/>
        <v>5.32928466796875</v>
      </c>
      <c r="R125" s="3">
        <f t="shared" si="11"/>
        <v>24.800204132538568</v>
      </c>
      <c r="S125" s="3">
        <f t="shared" si="12"/>
        <v>20.127329491237106</v>
      </c>
      <c r="T125" s="4">
        <f t="shared" si="13"/>
        <v>34.378564383561645</v>
      </c>
      <c r="U125" s="4">
        <f t="shared" si="8"/>
        <v>15.42057079299024</v>
      </c>
    </row>
    <row r="126" spans="1:21" x14ac:dyDescent="0.25">
      <c r="A126" s="6" t="s">
        <v>656</v>
      </c>
      <c r="B126" s="6" t="s">
        <v>4949</v>
      </c>
      <c r="C126" s="6" t="s">
        <v>506</v>
      </c>
      <c r="D126" s="6" t="s">
        <v>190</v>
      </c>
      <c r="E126" s="6" t="s">
        <v>4967</v>
      </c>
      <c r="F126" s="6" t="s">
        <v>4968</v>
      </c>
      <c r="G126" s="6" t="s">
        <v>36</v>
      </c>
      <c r="O126" s="2">
        <f t="shared" si="7"/>
        <v>42917.486111111109</v>
      </c>
      <c r="P126" s="3">
        <f t="shared" si="9"/>
        <v>5.55419921875</v>
      </c>
      <c r="Q126" s="3">
        <f t="shared" si="10"/>
        <v>5.32928466796875</v>
      </c>
      <c r="R126" s="3">
        <f t="shared" si="11"/>
        <v>24.800204132538568</v>
      </c>
      <c r="S126" s="3">
        <f t="shared" si="12"/>
        <v>20.065235818887061</v>
      </c>
      <c r="T126" s="4">
        <f t="shared" si="13"/>
        <v>35.200110958904112</v>
      </c>
      <c r="U126" s="4">
        <f t="shared" si="8"/>
        <v>15.42057079299024</v>
      </c>
    </row>
    <row r="127" spans="1:21" x14ac:dyDescent="0.25">
      <c r="A127" s="6" t="s">
        <v>658</v>
      </c>
      <c r="B127" s="6" t="s">
        <v>4950</v>
      </c>
      <c r="C127" s="6" t="s">
        <v>506</v>
      </c>
      <c r="D127" s="6" t="s">
        <v>190</v>
      </c>
      <c r="E127" s="6" t="s">
        <v>4969</v>
      </c>
      <c r="F127" s="6" t="s">
        <v>4970</v>
      </c>
      <c r="G127" s="6" t="s">
        <v>36</v>
      </c>
      <c r="O127" s="2">
        <f t="shared" si="7"/>
        <v>42917.493055555555</v>
      </c>
      <c r="P127" s="3">
        <f t="shared" si="9"/>
        <v>5.5572509765625</v>
      </c>
      <c r="Q127" s="3">
        <f t="shared" si="10"/>
        <v>5.32928466796875</v>
      </c>
      <c r="R127" s="3">
        <f t="shared" si="11"/>
        <v>24.800204132538568</v>
      </c>
      <c r="S127" s="3">
        <f t="shared" si="12"/>
        <v>20.133877155519997</v>
      </c>
      <c r="T127" s="4">
        <f t="shared" si="13"/>
        <v>26.352686301369864</v>
      </c>
      <c r="U127" s="4">
        <f t="shared" si="8"/>
        <v>15.42057079299024</v>
      </c>
    </row>
    <row r="128" spans="1:21" x14ac:dyDescent="0.25">
      <c r="A128" s="6" t="s">
        <v>661</v>
      </c>
      <c r="B128" s="6" t="s">
        <v>4949</v>
      </c>
      <c r="C128" s="6" t="s">
        <v>506</v>
      </c>
      <c r="D128" s="6" t="s">
        <v>190</v>
      </c>
      <c r="E128" s="6" t="s">
        <v>4971</v>
      </c>
      <c r="F128" s="6" t="s">
        <v>1594</v>
      </c>
      <c r="G128" s="6" t="s">
        <v>36</v>
      </c>
      <c r="O128" s="2">
        <f t="shared" si="7"/>
        <v>42917.5</v>
      </c>
      <c r="P128" s="3">
        <f t="shared" si="9"/>
        <v>5.55419921875</v>
      </c>
      <c r="Q128" s="3">
        <f t="shared" si="10"/>
        <v>5.32928466796875</v>
      </c>
      <c r="R128" s="3">
        <f t="shared" si="11"/>
        <v>24.800204132538568</v>
      </c>
      <c r="S128" s="3">
        <f t="shared" si="12"/>
        <v>20.091356485428776</v>
      </c>
      <c r="T128" s="4">
        <f t="shared" si="13"/>
        <v>28.564542465753423</v>
      </c>
      <c r="U128" s="4">
        <f t="shared" si="8"/>
        <v>15.42057079299024</v>
      </c>
    </row>
    <row r="129" spans="1:21" x14ac:dyDescent="0.25">
      <c r="A129" s="6" t="s">
        <v>664</v>
      </c>
      <c r="B129" s="6" t="s">
        <v>4950</v>
      </c>
      <c r="C129" s="6" t="s">
        <v>501</v>
      </c>
      <c r="D129" s="6" t="s">
        <v>190</v>
      </c>
      <c r="E129" s="6" t="s">
        <v>4972</v>
      </c>
      <c r="F129" s="6" t="s">
        <v>4973</v>
      </c>
      <c r="G129" s="6" t="s">
        <v>83</v>
      </c>
      <c r="O129" s="2">
        <f t="shared" si="7"/>
        <v>42917.506944444445</v>
      </c>
      <c r="P129" s="3">
        <f t="shared" si="9"/>
        <v>5.5572509765625</v>
      </c>
      <c r="Q129" s="3">
        <f t="shared" si="10"/>
        <v>5.3265380859375</v>
      </c>
      <c r="R129" s="3">
        <f t="shared" si="11"/>
        <v>24.800204132538568</v>
      </c>
      <c r="S129" s="3">
        <f t="shared" si="12"/>
        <v>20.192905011273581</v>
      </c>
      <c r="T129" s="4">
        <f t="shared" si="13"/>
        <v>40.571761643835615</v>
      </c>
      <c r="U129" s="4">
        <f t="shared" si="8"/>
        <v>15.203604093293007</v>
      </c>
    </row>
    <row r="130" spans="1:21" x14ac:dyDescent="0.25">
      <c r="A130" s="6" t="s">
        <v>667</v>
      </c>
      <c r="B130" s="6" t="s">
        <v>4949</v>
      </c>
      <c r="C130" s="6" t="s">
        <v>499</v>
      </c>
      <c r="D130" s="6" t="s">
        <v>190</v>
      </c>
      <c r="E130" s="6" t="s">
        <v>681</v>
      </c>
      <c r="F130" s="6" t="s">
        <v>2824</v>
      </c>
      <c r="G130" s="6" t="s">
        <v>36</v>
      </c>
      <c r="O130" s="2">
        <f t="shared" ref="O130:O193" si="14">(HEX2DEC(A130)/86400)+25569</f>
        <v>42917.513888888891</v>
      </c>
      <c r="P130" s="3">
        <f t="shared" si="9"/>
        <v>5.55419921875</v>
      </c>
      <c r="Q130" s="3">
        <f t="shared" si="10"/>
        <v>5.32745361328125</v>
      </c>
      <c r="R130" s="3">
        <f t="shared" si="11"/>
        <v>24.800204132538568</v>
      </c>
      <c r="S130" s="3">
        <f t="shared" si="12"/>
        <v>20.117512104688387</v>
      </c>
      <c r="T130" s="4">
        <f t="shared" si="13"/>
        <v>40.066194520547946</v>
      </c>
      <c r="U130" s="4">
        <f t="shared" ref="U130:U193" si="15">DEGREES(ACOS((1000-G130)/1000))</f>
        <v>15.42057079299024</v>
      </c>
    </row>
    <row r="131" spans="1:21" x14ac:dyDescent="0.25">
      <c r="A131" s="6" t="s">
        <v>669</v>
      </c>
      <c r="B131" s="6" t="s">
        <v>1242</v>
      </c>
      <c r="C131" s="6" t="s">
        <v>1112</v>
      </c>
      <c r="D131" s="6" t="s">
        <v>190</v>
      </c>
      <c r="E131" s="6" t="s">
        <v>4967</v>
      </c>
      <c r="F131" s="6" t="s">
        <v>2683</v>
      </c>
      <c r="G131" s="6" t="s">
        <v>75</v>
      </c>
      <c r="O131" s="2">
        <f t="shared" si="14"/>
        <v>42917.520833333328</v>
      </c>
      <c r="P131" s="3">
        <f t="shared" ref="P131:P194" si="16">HEX2DEC(B131)/32768*100</f>
        <v>5.548095703125</v>
      </c>
      <c r="Q131" s="3">
        <f t="shared" ref="Q131:Q194" si="17">HEX2DEC(C131)/32768*30</f>
        <v>5.32470703125</v>
      </c>
      <c r="R131" s="3">
        <f t="shared" ref="R131:R194" si="18">1/($X$2+$X$3*LOG10(5600-HEX2DEC(D131))+$X$4*LOG10(5600-HEX2DEC(D131))^3)-273.15</f>
        <v>24.800204132538568</v>
      </c>
      <c r="S131" s="3">
        <f t="shared" ref="S131:S194" si="19">1/($X$2+$X$3*LOG10(21000-HEX2DEC(E131))+$X$4*LOG10(21000-HEX2DEC(E131))^3)-273.15</f>
        <v>20.065235818887061</v>
      </c>
      <c r="T131" s="4">
        <f t="shared" ref="T131:T194" si="20">((HEX2DEC(F131)+4700)-4842)*0.046133/0.73</f>
        <v>29.449284931506849</v>
      </c>
      <c r="U131" s="4">
        <f t="shared" si="15"/>
        <v>15.845807549750829</v>
      </c>
    </row>
    <row r="132" spans="1:21" x14ac:dyDescent="0.25">
      <c r="A132" s="6" t="s">
        <v>672</v>
      </c>
      <c r="B132" s="6" t="s">
        <v>4949</v>
      </c>
      <c r="C132" s="6" t="s">
        <v>506</v>
      </c>
      <c r="D132" s="6" t="s">
        <v>190</v>
      </c>
      <c r="E132" s="6" t="s">
        <v>3793</v>
      </c>
      <c r="F132" s="6" t="s">
        <v>4974</v>
      </c>
      <c r="G132" s="6" t="s">
        <v>36</v>
      </c>
      <c r="O132" s="2">
        <f t="shared" si="14"/>
        <v>42917.527777777781</v>
      </c>
      <c r="P132" s="3">
        <f t="shared" si="16"/>
        <v>5.55419921875</v>
      </c>
      <c r="Q132" s="3">
        <f t="shared" si="17"/>
        <v>5.32928466796875</v>
      </c>
      <c r="R132" s="3">
        <f t="shared" si="18"/>
        <v>24.800204132538568</v>
      </c>
      <c r="S132" s="3">
        <f t="shared" si="19"/>
        <v>20.055449562148965</v>
      </c>
      <c r="T132" s="4">
        <f t="shared" si="20"/>
        <v>50.240732876712336</v>
      </c>
      <c r="U132" s="4">
        <f t="shared" si="15"/>
        <v>15.42057079299024</v>
      </c>
    </row>
    <row r="133" spans="1:21" x14ac:dyDescent="0.25">
      <c r="A133" s="6" t="s">
        <v>674</v>
      </c>
      <c r="B133" s="6" t="s">
        <v>4949</v>
      </c>
      <c r="C133" s="6" t="s">
        <v>506</v>
      </c>
      <c r="D133" s="6" t="s">
        <v>190</v>
      </c>
      <c r="E133" s="6" t="s">
        <v>675</v>
      </c>
      <c r="F133" s="6" t="s">
        <v>646</v>
      </c>
      <c r="G133" s="6" t="s">
        <v>83</v>
      </c>
      <c r="O133" s="2">
        <f t="shared" si="14"/>
        <v>42917.534722222219</v>
      </c>
      <c r="P133" s="3">
        <f t="shared" si="16"/>
        <v>5.55419921875</v>
      </c>
      <c r="Q133" s="3">
        <f t="shared" si="17"/>
        <v>5.32928466796875</v>
      </c>
      <c r="R133" s="3">
        <f t="shared" si="18"/>
        <v>24.800204132538568</v>
      </c>
      <c r="S133" s="3">
        <f t="shared" si="19"/>
        <v>20.146979066142364</v>
      </c>
      <c r="T133" s="4">
        <f t="shared" si="20"/>
        <v>56.307538356164386</v>
      </c>
      <c r="U133" s="4">
        <f t="shared" si="15"/>
        <v>15.203604093293007</v>
      </c>
    </row>
    <row r="134" spans="1:21" x14ac:dyDescent="0.25">
      <c r="A134" s="6" t="s">
        <v>677</v>
      </c>
      <c r="B134" s="6" t="s">
        <v>1255</v>
      </c>
      <c r="C134" s="6" t="s">
        <v>490</v>
      </c>
      <c r="D134" s="6" t="s">
        <v>190</v>
      </c>
      <c r="E134" s="6" t="s">
        <v>678</v>
      </c>
      <c r="F134" s="6" t="s">
        <v>4975</v>
      </c>
      <c r="G134" s="6" t="s">
        <v>84</v>
      </c>
      <c r="O134" s="2">
        <f t="shared" si="14"/>
        <v>42917.541666666672</v>
      </c>
      <c r="P134" s="3">
        <f t="shared" si="16"/>
        <v>5.5511474609375</v>
      </c>
      <c r="Q134" s="3">
        <f t="shared" si="17"/>
        <v>5.32562255859375</v>
      </c>
      <c r="R134" s="3">
        <f t="shared" si="18"/>
        <v>24.800204132538568</v>
      </c>
      <c r="S134" s="3">
        <f t="shared" si="19"/>
        <v>20.127329491237106</v>
      </c>
      <c r="T134" s="4">
        <f t="shared" si="20"/>
        <v>57.318672602739724</v>
      </c>
      <c r="U134" s="4">
        <f t="shared" si="15"/>
        <v>15.634598901019483</v>
      </c>
    </row>
    <row r="135" spans="1:21" x14ac:dyDescent="0.25">
      <c r="A135" s="6" t="s">
        <v>680</v>
      </c>
      <c r="B135" s="6" t="s">
        <v>1255</v>
      </c>
      <c r="C135" s="6" t="s">
        <v>487</v>
      </c>
      <c r="D135" s="6" t="s">
        <v>190</v>
      </c>
      <c r="E135" s="6" t="s">
        <v>4969</v>
      </c>
      <c r="F135" s="6" t="s">
        <v>1693</v>
      </c>
      <c r="G135" s="6" t="s">
        <v>36</v>
      </c>
      <c r="O135" s="2">
        <f t="shared" si="14"/>
        <v>42917.548611111109</v>
      </c>
      <c r="P135" s="3">
        <f t="shared" si="16"/>
        <v>5.5511474609375</v>
      </c>
      <c r="Q135" s="3">
        <f t="shared" si="17"/>
        <v>5.32379150390625</v>
      </c>
      <c r="R135" s="3">
        <f t="shared" si="18"/>
        <v>24.800204132538568</v>
      </c>
      <c r="S135" s="3">
        <f t="shared" si="19"/>
        <v>20.133877155519997</v>
      </c>
      <c r="T135" s="4">
        <f t="shared" si="20"/>
        <v>30.776398630136988</v>
      </c>
      <c r="U135" s="4">
        <f t="shared" si="15"/>
        <v>15.42057079299024</v>
      </c>
    </row>
    <row r="136" spans="1:21" x14ac:dyDescent="0.25">
      <c r="A136" s="6" t="s">
        <v>683</v>
      </c>
      <c r="B136" s="6" t="s">
        <v>4949</v>
      </c>
      <c r="C136" s="6" t="s">
        <v>496</v>
      </c>
      <c r="D136" s="6" t="s">
        <v>190</v>
      </c>
      <c r="E136" s="6" t="s">
        <v>654</v>
      </c>
      <c r="F136" s="6" t="s">
        <v>4976</v>
      </c>
      <c r="G136" s="6" t="s">
        <v>36</v>
      </c>
      <c r="O136" s="2">
        <f t="shared" si="14"/>
        <v>42917.555555555555</v>
      </c>
      <c r="P136" s="3">
        <f t="shared" si="16"/>
        <v>5.55419921875</v>
      </c>
      <c r="Q136" s="3">
        <f t="shared" si="17"/>
        <v>5.328369140625</v>
      </c>
      <c r="R136" s="3">
        <f t="shared" si="18"/>
        <v>24.800204132538568</v>
      </c>
      <c r="S136" s="3">
        <f t="shared" si="19"/>
        <v>20.110969918214948</v>
      </c>
      <c r="T136" s="4">
        <f t="shared" si="20"/>
        <v>55.549187671232879</v>
      </c>
      <c r="U136" s="4">
        <f t="shared" si="15"/>
        <v>15.42057079299024</v>
      </c>
    </row>
    <row r="137" spans="1:21" x14ac:dyDescent="0.25">
      <c r="A137" s="6" t="s">
        <v>686</v>
      </c>
      <c r="B137" s="6" t="s">
        <v>4949</v>
      </c>
      <c r="C137" s="6" t="s">
        <v>1112</v>
      </c>
      <c r="D137" s="6" t="s">
        <v>190</v>
      </c>
      <c r="E137" s="6" t="s">
        <v>4967</v>
      </c>
      <c r="F137" s="6" t="s">
        <v>4977</v>
      </c>
      <c r="G137" s="6" t="s">
        <v>36</v>
      </c>
      <c r="O137" s="2">
        <f t="shared" si="14"/>
        <v>42917.5625</v>
      </c>
      <c r="P137" s="3">
        <f t="shared" si="16"/>
        <v>5.55419921875</v>
      </c>
      <c r="Q137" s="3">
        <f t="shared" si="17"/>
        <v>5.32470703125</v>
      </c>
      <c r="R137" s="3">
        <f t="shared" si="18"/>
        <v>24.800204132538568</v>
      </c>
      <c r="S137" s="3">
        <f t="shared" si="19"/>
        <v>20.065235818887061</v>
      </c>
      <c r="T137" s="4">
        <f t="shared" si="20"/>
        <v>59.214549315068496</v>
      </c>
      <c r="U137" s="4">
        <f t="shared" si="15"/>
        <v>15.42057079299024</v>
      </c>
    </row>
    <row r="138" spans="1:21" x14ac:dyDescent="0.25">
      <c r="A138" s="6" t="s">
        <v>689</v>
      </c>
      <c r="B138" s="6" t="s">
        <v>1266</v>
      </c>
      <c r="C138" s="6" t="s">
        <v>501</v>
      </c>
      <c r="D138" s="6" t="s">
        <v>190</v>
      </c>
      <c r="E138" s="6" t="s">
        <v>4978</v>
      </c>
      <c r="F138" s="6" t="s">
        <v>4979</v>
      </c>
      <c r="G138" s="6" t="s">
        <v>36</v>
      </c>
      <c r="O138" s="2">
        <f t="shared" si="14"/>
        <v>42917.569444444445</v>
      </c>
      <c r="P138" s="3">
        <f t="shared" si="16"/>
        <v>5.560302734375</v>
      </c>
      <c r="Q138" s="3">
        <f t="shared" si="17"/>
        <v>5.3265380859375</v>
      </c>
      <c r="R138" s="3">
        <f t="shared" si="18"/>
        <v>24.800204132538568</v>
      </c>
      <c r="S138" s="3">
        <f t="shared" si="19"/>
        <v>19.376024270618984</v>
      </c>
      <c r="T138" s="4">
        <f t="shared" si="20"/>
        <v>141.11642328767124</v>
      </c>
      <c r="U138" s="4">
        <f t="shared" si="15"/>
        <v>15.42057079299024</v>
      </c>
    </row>
    <row r="139" spans="1:21" x14ac:dyDescent="0.25">
      <c r="A139" s="6" t="s">
        <v>692</v>
      </c>
      <c r="B139" s="6" t="s">
        <v>1255</v>
      </c>
      <c r="C139" s="6" t="s">
        <v>1112</v>
      </c>
      <c r="D139" s="6" t="s">
        <v>190</v>
      </c>
      <c r="E139" s="6" t="s">
        <v>4980</v>
      </c>
      <c r="F139" s="6" t="s">
        <v>4981</v>
      </c>
      <c r="G139" s="6" t="s">
        <v>36</v>
      </c>
      <c r="O139" s="2">
        <f t="shared" si="14"/>
        <v>42917.576388888891</v>
      </c>
      <c r="P139" s="3">
        <f t="shared" si="16"/>
        <v>5.5511474609375</v>
      </c>
      <c r="Q139" s="3">
        <f t="shared" si="17"/>
        <v>5.32470703125</v>
      </c>
      <c r="R139" s="3">
        <f t="shared" si="18"/>
        <v>24.800204132538568</v>
      </c>
      <c r="S139" s="3">
        <f t="shared" si="19"/>
        <v>19.417012575331057</v>
      </c>
      <c r="T139" s="4">
        <f t="shared" si="20"/>
        <v>156.0938493150685</v>
      </c>
      <c r="U139" s="4">
        <f t="shared" si="15"/>
        <v>15.42057079299024</v>
      </c>
    </row>
    <row r="140" spans="1:21" x14ac:dyDescent="0.25">
      <c r="A140" s="6" t="s">
        <v>695</v>
      </c>
      <c r="B140" s="6" t="s">
        <v>4949</v>
      </c>
      <c r="C140" s="6" t="s">
        <v>487</v>
      </c>
      <c r="D140" s="6" t="s">
        <v>190</v>
      </c>
      <c r="E140" s="6" t="s">
        <v>4982</v>
      </c>
      <c r="F140" s="6" t="s">
        <v>4983</v>
      </c>
      <c r="G140" s="6" t="s">
        <v>36</v>
      </c>
      <c r="O140" s="2">
        <f t="shared" si="14"/>
        <v>42917.583333333328</v>
      </c>
      <c r="P140" s="3">
        <f t="shared" si="16"/>
        <v>5.55419921875</v>
      </c>
      <c r="Q140" s="3">
        <f t="shared" si="17"/>
        <v>5.32379150390625</v>
      </c>
      <c r="R140" s="3">
        <f t="shared" si="18"/>
        <v>24.800204132538568</v>
      </c>
      <c r="S140" s="3">
        <f t="shared" si="19"/>
        <v>19.770545864089797</v>
      </c>
      <c r="T140" s="4">
        <f t="shared" si="20"/>
        <v>128.28765753424659</v>
      </c>
      <c r="U140" s="4">
        <f t="shared" si="15"/>
        <v>15.42057079299024</v>
      </c>
    </row>
    <row r="141" spans="1:21" x14ac:dyDescent="0.25">
      <c r="A141" s="6" t="s">
        <v>698</v>
      </c>
      <c r="B141" s="6" t="s">
        <v>1255</v>
      </c>
      <c r="C141" s="6" t="s">
        <v>481</v>
      </c>
      <c r="D141" s="6" t="s">
        <v>190</v>
      </c>
      <c r="E141" s="6" t="s">
        <v>763</v>
      </c>
      <c r="F141" s="6" t="s">
        <v>4984</v>
      </c>
      <c r="G141" s="6" t="s">
        <v>36</v>
      </c>
      <c r="O141" s="2">
        <f t="shared" si="14"/>
        <v>42917.590277777781</v>
      </c>
      <c r="P141" s="3">
        <f t="shared" si="16"/>
        <v>5.5511474609375</v>
      </c>
      <c r="Q141" s="3">
        <f t="shared" si="17"/>
        <v>5.3228759765625</v>
      </c>
      <c r="R141" s="3">
        <f t="shared" si="18"/>
        <v>24.800204132538568</v>
      </c>
      <c r="S141" s="3">
        <f t="shared" si="19"/>
        <v>19.297442332700314</v>
      </c>
      <c r="T141" s="4">
        <f t="shared" si="20"/>
        <v>126.13899726027398</v>
      </c>
      <c r="U141" s="4">
        <f t="shared" si="15"/>
        <v>15.42057079299024</v>
      </c>
    </row>
    <row r="142" spans="1:21" x14ac:dyDescent="0.25">
      <c r="A142" s="6" t="s">
        <v>701</v>
      </c>
      <c r="B142" s="6" t="s">
        <v>1255</v>
      </c>
      <c r="C142" s="6" t="s">
        <v>477</v>
      </c>
      <c r="D142" s="6" t="s">
        <v>190</v>
      </c>
      <c r="E142" s="6" t="s">
        <v>715</v>
      </c>
      <c r="F142" s="6" t="s">
        <v>4985</v>
      </c>
      <c r="G142" s="6" t="s">
        <v>36</v>
      </c>
      <c r="O142" s="2">
        <f t="shared" si="14"/>
        <v>42917.597222222219</v>
      </c>
      <c r="P142" s="3">
        <f t="shared" si="16"/>
        <v>5.5511474609375</v>
      </c>
      <c r="Q142" s="3">
        <f t="shared" si="17"/>
        <v>5.32196044921875</v>
      </c>
      <c r="R142" s="3">
        <f t="shared" si="18"/>
        <v>24.800204132538568</v>
      </c>
      <c r="S142" s="3">
        <f t="shared" si="19"/>
        <v>19.250445016254446</v>
      </c>
      <c r="T142" s="4">
        <f t="shared" si="20"/>
        <v>135.74477260273972</v>
      </c>
      <c r="U142" s="4">
        <f t="shared" si="15"/>
        <v>15.42057079299024</v>
      </c>
    </row>
    <row r="143" spans="1:21" x14ac:dyDescent="0.25">
      <c r="A143" s="6" t="s">
        <v>704</v>
      </c>
      <c r="B143" s="6" t="s">
        <v>1255</v>
      </c>
      <c r="C143" s="6" t="s">
        <v>490</v>
      </c>
      <c r="D143" s="6" t="s">
        <v>190</v>
      </c>
      <c r="E143" s="6" t="s">
        <v>690</v>
      </c>
      <c r="F143" s="6" t="s">
        <v>4986</v>
      </c>
      <c r="G143" s="6" t="s">
        <v>36</v>
      </c>
      <c r="O143" s="2">
        <f t="shared" si="14"/>
        <v>42917.604166666672</v>
      </c>
      <c r="P143" s="3">
        <f t="shared" si="16"/>
        <v>5.5511474609375</v>
      </c>
      <c r="Q143" s="3">
        <f t="shared" si="17"/>
        <v>5.32562255859375</v>
      </c>
      <c r="R143" s="3">
        <f t="shared" si="18"/>
        <v>24.800204132538568</v>
      </c>
      <c r="S143" s="3">
        <f t="shared" si="19"/>
        <v>19.191077592529098</v>
      </c>
      <c r="T143" s="4">
        <f t="shared" si="20"/>
        <v>130.8786890410959</v>
      </c>
      <c r="U143" s="4">
        <f t="shared" si="15"/>
        <v>15.42057079299024</v>
      </c>
    </row>
    <row r="144" spans="1:21" x14ac:dyDescent="0.25">
      <c r="A144" s="6" t="s">
        <v>707</v>
      </c>
      <c r="B144" s="6" t="s">
        <v>1255</v>
      </c>
      <c r="C144" s="6" t="s">
        <v>474</v>
      </c>
      <c r="D144" s="6" t="s">
        <v>190</v>
      </c>
      <c r="E144" s="6" t="s">
        <v>4987</v>
      </c>
      <c r="F144" s="6" t="s">
        <v>4988</v>
      </c>
      <c r="G144" s="6" t="s">
        <v>36</v>
      </c>
      <c r="O144" s="2">
        <f t="shared" si="14"/>
        <v>42917.611111111109</v>
      </c>
      <c r="P144" s="3">
        <f t="shared" si="16"/>
        <v>5.5511474609375</v>
      </c>
      <c r="Q144" s="3">
        <f t="shared" si="17"/>
        <v>5.32012939453125</v>
      </c>
      <c r="R144" s="3">
        <f t="shared" si="18"/>
        <v>24.800204132538568</v>
      </c>
      <c r="S144" s="3">
        <f t="shared" si="19"/>
        <v>19.206683041026565</v>
      </c>
      <c r="T144" s="4">
        <f t="shared" si="20"/>
        <v>117.60755205479454</v>
      </c>
      <c r="U144" s="4">
        <f t="shared" si="15"/>
        <v>15.42057079299024</v>
      </c>
    </row>
    <row r="145" spans="1:21" x14ac:dyDescent="0.25">
      <c r="A145" s="6" t="s">
        <v>710</v>
      </c>
      <c r="B145" s="6" t="s">
        <v>1255</v>
      </c>
      <c r="C145" s="6" t="s">
        <v>776</v>
      </c>
      <c r="D145" s="6" t="s">
        <v>190</v>
      </c>
      <c r="E145" s="6" t="s">
        <v>718</v>
      </c>
      <c r="F145" s="6" t="s">
        <v>4818</v>
      </c>
      <c r="G145" s="6" t="s">
        <v>83</v>
      </c>
      <c r="O145" s="2">
        <f t="shared" si="14"/>
        <v>42917.618055555555</v>
      </c>
      <c r="P145" s="3">
        <f t="shared" si="16"/>
        <v>5.5511474609375</v>
      </c>
      <c r="Q145" s="3">
        <f t="shared" si="17"/>
        <v>5.33203125</v>
      </c>
      <c r="R145" s="3">
        <f t="shared" si="18"/>
        <v>24.800204132538568</v>
      </c>
      <c r="S145" s="3">
        <f t="shared" si="19"/>
        <v>19.241059159479562</v>
      </c>
      <c r="T145" s="4">
        <f t="shared" si="20"/>
        <v>131.38425616438357</v>
      </c>
      <c r="U145" s="4">
        <f t="shared" si="15"/>
        <v>15.203604093293007</v>
      </c>
    </row>
    <row r="146" spans="1:21" x14ac:dyDescent="0.25">
      <c r="A146" s="6" t="s">
        <v>714</v>
      </c>
      <c r="B146" s="6" t="s">
        <v>1242</v>
      </c>
      <c r="C146" s="6" t="s">
        <v>516</v>
      </c>
      <c r="D146" s="6" t="s">
        <v>190</v>
      </c>
      <c r="E146" s="6" t="s">
        <v>4989</v>
      </c>
      <c r="F146" s="6" t="s">
        <v>1082</v>
      </c>
      <c r="G146" s="6" t="s">
        <v>36</v>
      </c>
      <c r="O146" s="2">
        <f t="shared" si="14"/>
        <v>42917.625</v>
      </c>
      <c r="P146" s="3">
        <f t="shared" si="16"/>
        <v>5.548095703125</v>
      </c>
      <c r="Q146" s="3">
        <f t="shared" si="17"/>
        <v>5.3302001953125</v>
      </c>
      <c r="R146" s="3">
        <f t="shared" si="18"/>
        <v>24.800204132538568</v>
      </c>
      <c r="S146" s="3">
        <f t="shared" si="19"/>
        <v>19.231677828548357</v>
      </c>
      <c r="T146" s="4">
        <f t="shared" si="20"/>
        <v>150.59580684931507</v>
      </c>
      <c r="U146" s="4">
        <f t="shared" si="15"/>
        <v>15.42057079299024</v>
      </c>
    </row>
    <row r="147" spans="1:21" x14ac:dyDescent="0.25">
      <c r="A147" s="6" t="s">
        <v>717</v>
      </c>
      <c r="B147" s="6" t="s">
        <v>1242</v>
      </c>
      <c r="C147" s="6" t="s">
        <v>519</v>
      </c>
      <c r="D147" s="6" t="s">
        <v>190</v>
      </c>
      <c r="E147" s="6" t="s">
        <v>4990</v>
      </c>
      <c r="F147" s="6" t="s">
        <v>4991</v>
      </c>
      <c r="G147" s="6" t="s">
        <v>84</v>
      </c>
      <c r="O147" s="2">
        <f t="shared" si="14"/>
        <v>42917.631944444445</v>
      </c>
      <c r="P147" s="3">
        <f t="shared" si="16"/>
        <v>5.548095703125</v>
      </c>
      <c r="Q147" s="3">
        <f t="shared" si="17"/>
        <v>5.33294677734375</v>
      </c>
      <c r="R147" s="3">
        <f t="shared" si="18"/>
        <v>24.800204132538568</v>
      </c>
      <c r="S147" s="3">
        <f t="shared" si="19"/>
        <v>19.222301019331553</v>
      </c>
      <c r="T147" s="4">
        <f t="shared" si="20"/>
        <v>151.16456986301372</v>
      </c>
      <c r="U147" s="4">
        <f t="shared" si="15"/>
        <v>15.634598901019483</v>
      </c>
    </row>
    <row r="148" spans="1:21" x14ac:dyDescent="0.25">
      <c r="A148" s="6" t="s">
        <v>720</v>
      </c>
      <c r="B148" s="6" t="s">
        <v>1242</v>
      </c>
      <c r="C148" s="6" t="s">
        <v>776</v>
      </c>
      <c r="D148" s="6" t="s">
        <v>190</v>
      </c>
      <c r="E148" s="6" t="s">
        <v>731</v>
      </c>
      <c r="F148" s="6" t="s">
        <v>2184</v>
      </c>
      <c r="G148" s="6" t="s">
        <v>83</v>
      </c>
      <c r="O148" s="2">
        <f t="shared" si="14"/>
        <v>42917.638888888891</v>
      </c>
      <c r="P148" s="3">
        <f t="shared" si="16"/>
        <v>5.548095703125</v>
      </c>
      <c r="Q148" s="3">
        <f t="shared" si="17"/>
        <v>5.33203125</v>
      </c>
      <c r="R148" s="3">
        <f t="shared" si="18"/>
        <v>24.800204132538568</v>
      </c>
      <c r="S148" s="3">
        <f t="shared" si="19"/>
        <v>19.244187275328898</v>
      </c>
      <c r="T148" s="4">
        <f t="shared" si="20"/>
        <v>128.73002876712329</v>
      </c>
      <c r="U148" s="4">
        <f t="shared" si="15"/>
        <v>15.203604093293007</v>
      </c>
    </row>
    <row r="149" spans="1:21" x14ac:dyDescent="0.25">
      <c r="A149" s="6" t="s">
        <v>723</v>
      </c>
      <c r="B149" s="6" t="s">
        <v>1255</v>
      </c>
      <c r="C149" s="6" t="s">
        <v>506</v>
      </c>
      <c r="D149" s="6" t="s">
        <v>190</v>
      </c>
      <c r="E149" s="6" t="s">
        <v>895</v>
      </c>
      <c r="F149" s="6" t="s">
        <v>4992</v>
      </c>
      <c r="G149" s="6" t="s">
        <v>84</v>
      </c>
      <c r="O149" s="2">
        <f t="shared" si="14"/>
        <v>42917.645833333328</v>
      </c>
      <c r="P149" s="3">
        <f t="shared" si="16"/>
        <v>5.5511474609375</v>
      </c>
      <c r="Q149" s="3">
        <f t="shared" si="17"/>
        <v>5.32928466796875</v>
      </c>
      <c r="R149" s="3">
        <f t="shared" si="18"/>
        <v>24.800204132538568</v>
      </c>
      <c r="S149" s="3">
        <f t="shared" si="19"/>
        <v>19.259835403007969</v>
      </c>
      <c r="T149" s="4">
        <f t="shared" si="20"/>
        <v>126.64456438356164</v>
      </c>
      <c r="U149" s="4">
        <f t="shared" si="15"/>
        <v>15.634598901019483</v>
      </c>
    </row>
    <row r="150" spans="1:21" x14ac:dyDescent="0.25">
      <c r="A150" s="6" t="s">
        <v>726</v>
      </c>
      <c r="B150" s="6" t="s">
        <v>1242</v>
      </c>
      <c r="C150" s="6" t="s">
        <v>506</v>
      </c>
      <c r="D150" s="6" t="s">
        <v>190</v>
      </c>
      <c r="E150" s="6" t="s">
        <v>4993</v>
      </c>
      <c r="F150" s="6" t="s">
        <v>4994</v>
      </c>
      <c r="G150" s="6" t="s">
        <v>36</v>
      </c>
      <c r="O150" s="2">
        <f t="shared" si="14"/>
        <v>42917.652777777781</v>
      </c>
      <c r="P150" s="3">
        <f t="shared" si="16"/>
        <v>5.548095703125</v>
      </c>
      <c r="Q150" s="3">
        <f t="shared" si="17"/>
        <v>5.32928466796875</v>
      </c>
      <c r="R150" s="3">
        <f t="shared" si="18"/>
        <v>24.800204132538568</v>
      </c>
      <c r="S150" s="3">
        <f t="shared" si="19"/>
        <v>19.234804436242257</v>
      </c>
      <c r="T150" s="4">
        <f t="shared" si="20"/>
        <v>110.97198356164384</v>
      </c>
      <c r="U150" s="4">
        <f t="shared" si="15"/>
        <v>15.42057079299024</v>
      </c>
    </row>
    <row r="151" spans="1:21" x14ac:dyDescent="0.25">
      <c r="A151" s="6" t="s">
        <v>729</v>
      </c>
      <c r="B151" s="6" t="s">
        <v>1240</v>
      </c>
      <c r="C151" s="6" t="s">
        <v>496</v>
      </c>
      <c r="D151" s="6" t="s">
        <v>190</v>
      </c>
      <c r="E151" s="6" t="s">
        <v>892</v>
      </c>
      <c r="F151" s="6" t="s">
        <v>4995</v>
      </c>
      <c r="G151" s="6" t="s">
        <v>36</v>
      </c>
      <c r="O151" s="2">
        <f t="shared" si="14"/>
        <v>42917.659722222219</v>
      </c>
      <c r="P151" s="3">
        <f t="shared" si="16"/>
        <v>5.5450439453125</v>
      </c>
      <c r="Q151" s="3">
        <f t="shared" si="17"/>
        <v>5.328369140625</v>
      </c>
      <c r="R151" s="3">
        <f t="shared" si="18"/>
        <v>24.800204132538568</v>
      </c>
      <c r="S151" s="3">
        <f t="shared" si="19"/>
        <v>19.228551723267117</v>
      </c>
      <c r="T151" s="4">
        <f t="shared" si="20"/>
        <v>104.21002328767123</v>
      </c>
      <c r="U151" s="4">
        <f t="shared" si="15"/>
        <v>15.42057079299024</v>
      </c>
    </row>
    <row r="152" spans="1:21" x14ac:dyDescent="0.25">
      <c r="A152" s="6" t="s">
        <v>733</v>
      </c>
      <c r="B152" s="6" t="s">
        <v>1240</v>
      </c>
      <c r="C152" s="6" t="s">
        <v>509</v>
      </c>
      <c r="D152" s="6" t="s">
        <v>190</v>
      </c>
      <c r="E152" s="6" t="s">
        <v>4701</v>
      </c>
      <c r="F152" s="6" t="s">
        <v>4996</v>
      </c>
      <c r="G152" s="6" t="s">
        <v>83</v>
      </c>
      <c r="O152" s="2">
        <f t="shared" si="14"/>
        <v>42917.666666666672</v>
      </c>
      <c r="P152" s="3">
        <f t="shared" si="16"/>
        <v>5.5450439453125</v>
      </c>
      <c r="Q152" s="3">
        <f t="shared" si="17"/>
        <v>5.33111572265625</v>
      </c>
      <c r="R152" s="3">
        <f t="shared" si="18"/>
        <v>24.800204132538568</v>
      </c>
      <c r="S152" s="3">
        <f t="shared" si="19"/>
        <v>19.194197680757327</v>
      </c>
      <c r="T152" s="4">
        <f t="shared" si="20"/>
        <v>92.645175342465748</v>
      </c>
      <c r="U152" s="4">
        <f t="shared" si="15"/>
        <v>15.203604093293007</v>
      </c>
    </row>
    <row r="153" spans="1:21" x14ac:dyDescent="0.25">
      <c r="A153" s="6" t="s">
        <v>736</v>
      </c>
      <c r="B153" s="6" t="s">
        <v>1240</v>
      </c>
      <c r="C153" s="6" t="s">
        <v>499</v>
      </c>
      <c r="D153" s="6" t="s">
        <v>190</v>
      </c>
      <c r="E153" s="6" t="s">
        <v>743</v>
      </c>
      <c r="F153" s="6" t="s">
        <v>4997</v>
      </c>
      <c r="G153" s="6" t="s">
        <v>83</v>
      </c>
      <c r="O153" s="2">
        <f t="shared" si="14"/>
        <v>42917.673611111109</v>
      </c>
      <c r="P153" s="3">
        <f t="shared" si="16"/>
        <v>5.5450439453125</v>
      </c>
      <c r="Q153" s="3">
        <f t="shared" si="17"/>
        <v>5.32745361328125</v>
      </c>
      <c r="R153" s="3">
        <f t="shared" si="18"/>
        <v>24.800204132538568</v>
      </c>
      <c r="S153" s="3">
        <f t="shared" si="19"/>
        <v>19.131890825332846</v>
      </c>
      <c r="T153" s="4">
        <f t="shared" si="20"/>
        <v>84.935276712328772</v>
      </c>
      <c r="U153" s="4">
        <f t="shared" si="15"/>
        <v>15.203604093293007</v>
      </c>
    </row>
    <row r="154" spans="1:21" x14ac:dyDescent="0.25">
      <c r="A154" s="6" t="s">
        <v>739</v>
      </c>
      <c r="B154" s="6" t="s">
        <v>1240</v>
      </c>
      <c r="C154" s="6" t="s">
        <v>490</v>
      </c>
      <c r="D154" s="6" t="s">
        <v>190</v>
      </c>
      <c r="E154" s="6" t="s">
        <v>4998</v>
      </c>
      <c r="F154" s="6" t="s">
        <v>4999</v>
      </c>
      <c r="G154" s="6" t="s">
        <v>36</v>
      </c>
      <c r="O154" s="2">
        <f t="shared" si="14"/>
        <v>42917.680555555555</v>
      </c>
      <c r="P154" s="3">
        <f t="shared" si="16"/>
        <v>5.5450439453125</v>
      </c>
      <c r="Q154" s="3">
        <f t="shared" si="17"/>
        <v>5.32562255859375</v>
      </c>
      <c r="R154" s="3">
        <f t="shared" si="18"/>
        <v>24.800204132538568</v>
      </c>
      <c r="S154" s="3">
        <f t="shared" si="19"/>
        <v>19.150561929604635</v>
      </c>
      <c r="T154" s="4">
        <f t="shared" si="20"/>
        <v>75.645480821917815</v>
      </c>
      <c r="U154" s="4">
        <f t="shared" si="15"/>
        <v>15.42057079299024</v>
      </c>
    </row>
    <row r="155" spans="1:21" x14ac:dyDescent="0.25">
      <c r="A155" s="6" t="s">
        <v>742</v>
      </c>
      <c r="B155" s="6" t="s">
        <v>1240</v>
      </c>
      <c r="C155" s="6" t="s">
        <v>501</v>
      </c>
      <c r="D155" s="6" t="s">
        <v>190</v>
      </c>
      <c r="E155" s="6" t="s">
        <v>5000</v>
      </c>
      <c r="F155" s="6" t="s">
        <v>5001</v>
      </c>
      <c r="G155" s="6" t="s">
        <v>83</v>
      </c>
      <c r="O155" s="2">
        <f t="shared" si="14"/>
        <v>42917.6875</v>
      </c>
      <c r="P155" s="3">
        <f t="shared" si="16"/>
        <v>5.5450439453125</v>
      </c>
      <c r="Q155" s="3">
        <f t="shared" si="17"/>
        <v>5.3265380859375</v>
      </c>
      <c r="R155" s="3">
        <f t="shared" si="18"/>
        <v>24.800204132538568</v>
      </c>
      <c r="S155" s="3">
        <f t="shared" si="19"/>
        <v>19.122561992248393</v>
      </c>
      <c r="T155" s="4">
        <f t="shared" si="20"/>
        <v>69.894654794520548</v>
      </c>
      <c r="U155" s="4">
        <f t="shared" si="15"/>
        <v>15.203604093293007</v>
      </c>
    </row>
    <row r="156" spans="1:21" x14ac:dyDescent="0.25">
      <c r="A156" s="6" t="s">
        <v>745</v>
      </c>
      <c r="B156" s="6" t="s">
        <v>1240</v>
      </c>
      <c r="C156" s="6" t="s">
        <v>490</v>
      </c>
      <c r="D156" s="6" t="s">
        <v>190</v>
      </c>
      <c r="E156" s="6" t="s">
        <v>878</v>
      </c>
      <c r="F156" s="6" t="s">
        <v>682</v>
      </c>
      <c r="G156" s="6" t="s">
        <v>83</v>
      </c>
      <c r="O156" s="2">
        <f t="shared" si="14"/>
        <v>42917.694444444445</v>
      </c>
      <c r="P156" s="3">
        <f t="shared" si="16"/>
        <v>5.5450439453125</v>
      </c>
      <c r="Q156" s="3">
        <f t="shared" si="17"/>
        <v>5.32562255859375</v>
      </c>
      <c r="R156" s="3">
        <f t="shared" si="18"/>
        <v>24.800204132538568</v>
      </c>
      <c r="S156" s="3">
        <f t="shared" si="19"/>
        <v>19.11945337563094</v>
      </c>
      <c r="T156" s="4">
        <f t="shared" si="20"/>
        <v>58.456198630136988</v>
      </c>
      <c r="U156" s="4">
        <f t="shared" si="15"/>
        <v>15.203604093293007</v>
      </c>
    </row>
    <row r="157" spans="1:21" x14ac:dyDescent="0.25">
      <c r="A157" s="6" t="s">
        <v>748</v>
      </c>
      <c r="B157" s="6" t="s">
        <v>371</v>
      </c>
      <c r="C157" s="6" t="s">
        <v>477</v>
      </c>
      <c r="D157" s="6" t="s">
        <v>190</v>
      </c>
      <c r="E157" s="6" t="s">
        <v>737</v>
      </c>
      <c r="F157" s="6" t="s">
        <v>5002</v>
      </c>
      <c r="G157" s="6" t="s">
        <v>83</v>
      </c>
      <c r="O157" s="2">
        <f t="shared" si="14"/>
        <v>42917.701388888891</v>
      </c>
      <c r="P157" s="3">
        <f t="shared" si="16"/>
        <v>5.5419921875</v>
      </c>
      <c r="Q157" s="3">
        <f t="shared" si="17"/>
        <v>5.32196044921875</v>
      </c>
      <c r="R157" s="3">
        <f t="shared" si="18"/>
        <v>24.800204132538568</v>
      </c>
      <c r="S157" s="3">
        <f t="shared" si="19"/>
        <v>19.147448833618512</v>
      </c>
      <c r="T157" s="4">
        <f t="shared" si="20"/>
        <v>55.170012328767129</v>
      </c>
      <c r="U157" s="4">
        <f t="shared" si="15"/>
        <v>15.203604093293007</v>
      </c>
    </row>
    <row r="158" spans="1:21" x14ac:dyDescent="0.25">
      <c r="A158" s="6" t="s">
        <v>751</v>
      </c>
      <c r="B158" s="6" t="s">
        <v>615</v>
      </c>
      <c r="C158" s="6" t="s">
        <v>477</v>
      </c>
      <c r="D158" s="6" t="s">
        <v>190</v>
      </c>
      <c r="E158" s="6" t="s">
        <v>5003</v>
      </c>
      <c r="F158" s="6" t="s">
        <v>5004</v>
      </c>
      <c r="G158" s="6" t="s">
        <v>84</v>
      </c>
      <c r="O158" s="2">
        <f t="shared" si="14"/>
        <v>42917.708333333328</v>
      </c>
      <c r="P158" s="3">
        <f t="shared" si="16"/>
        <v>5.5389404296875</v>
      </c>
      <c r="Q158" s="3">
        <f t="shared" si="17"/>
        <v>5.32196044921875</v>
      </c>
      <c r="R158" s="3">
        <f t="shared" si="18"/>
        <v>24.800204132538568</v>
      </c>
      <c r="S158" s="3">
        <f t="shared" si="19"/>
        <v>19.175484654824118</v>
      </c>
      <c r="T158" s="4">
        <f t="shared" si="20"/>
        <v>45.690628767123293</v>
      </c>
      <c r="U158" s="4">
        <f t="shared" si="15"/>
        <v>15.634598901019483</v>
      </c>
    </row>
    <row r="159" spans="1:21" x14ac:dyDescent="0.25">
      <c r="A159" s="6" t="s">
        <v>754</v>
      </c>
      <c r="B159" s="6" t="s">
        <v>563</v>
      </c>
      <c r="C159" s="6" t="s">
        <v>467</v>
      </c>
      <c r="D159" s="6" t="s">
        <v>190</v>
      </c>
      <c r="E159" s="6" t="s">
        <v>2067</v>
      </c>
      <c r="F159" s="6" t="s">
        <v>4973</v>
      </c>
      <c r="G159" s="6" t="s">
        <v>83</v>
      </c>
      <c r="O159" s="2">
        <f t="shared" si="14"/>
        <v>42917.715277777781</v>
      </c>
      <c r="P159" s="3">
        <f t="shared" si="16"/>
        <v>5.52978515625</v>
      </c>
      <c r="Q159" s="3">
        <f t="shared" si="17"/>
        <v>5.31646728515625</v>
      </c>
      <c r="R159" s="3">
        <f t="shared" si="18"/>
        <v>24.800204132538568</v>
      </c>
      <c r="S159" s="3">
        <f t="shared" si="19"/>
        <v>19.197318269569109</v>
      </c>
      <c r="T159" s="4">
        <f t="shared" si="20"/>
        <v>40.571761643835615</v>
      </c>
      <c r="U159" s="4">
        <f t="shared" si="15"/>
        <v>15.203604093293007</v>
      </c>
    </row>
    <row r="160" spans="1:21" x14ac:dyDescent="0.25">
      <c r="A160" s="6" t="s">
        <v>758</v>
      </c>
      <c r="B160" s="6" t="s">
        <v>371</v>
      </c>
      <c r="C160" s="6" t="s">
        <v>487</v>
      </c>
      <c r="D160" s="6" t="s">
        <v>190</v>
      </c>
      <c r="E160" s="6" t="s">
        <v>718</v>
      </c>
      <c r="F160" s="6" t="s">
        <v>5005</v>
      </c>
      <c r="G160" s="6" t="s">
        <v>83</v>
      </c>
      <c r="O160" s="2">
        <f t="shared" si="14"/>
        <v>42917.722222222219</v>
      </c>
      <c r="P160" s="3">
        <f t="shared" si="16"/>
        <v>5.5419921875</v>
      </c>
      <c r="Q160" s="3">
        <f t="shared" si="17"/>
        <v>5.32379150390625</v>
      </c>
      <c r="R160" s="3">
        <f t="shared" si="18"/>
        <v>24.800204132538568</v>
      </c>
      <c r="S160" s="3">
        <f t="shared" si="19"/>
        <v>19.241059159479562</v>
      </c>
      <c r="T160" s="4">
        <f t="shared" si="20"/>
        <v>37.348771232876715</v>
      </c>
      <c r="U160" s="4">
        <f t="shared" si="15"/>
        <v>15.203604093293007</v>
      </c>
    </row>
    <row r="161" spans="1:21" x14ac:dyDescent="0.25">
      <c r="A161" s="6" t="s">
        <v>760</v>
      </c>
      <c r="B161" s="6" t="s">
        <v>583</v>
      </c>
      <c r="C161" s="6" t="s">
        <v>4941</v>
      </c>
      <c r="D161" s="6" t="s">
        <v>190</v>
      </c>
      <c r="E161" s="6" t="s">
        <v>721</v>
      </c>
      <c r="F161" s="6" t="s">
        <v>3176</v>
      </c>
      <c r="G161" s="6" t="s">
        <v>36</v>
      </c>
      <c r="O161" s="2">
        <f t="shared" si="14"/>
        <v>42917.729166666672</v>
      </c>
      <c r="P161" s="3">
        <f t="shared" si="16"/>
        <v>5.535888671875</v>
      </c>
      <c r="Q161" s="3">
        <f t="shared" si="17"/>
        <v>5.3192138671875</v>
      </c>
      <c r="R161" s="3">
        <f t="shared" si="18"/>
        <v>24.800204132538568</v>
      </c>
      <c r="S161" s="3">
        <f t="shared" si="19"/>
        <v>19.253574641636931</v>
      </c>
      <c r="T161" s="4">
        <f t="shared" si="20"/>
        <v>31.977120547945209</v>
      </c>
      <c r="U161" s="4">
        <f t="shared" si="15"/>
        <v>15.42057079299024</v>
      </c>
    </row>
    <row r="162" spans="1:21" x14ac:dyDescent="0.25">
      <c r="A162" s="6" t="s">
        <v>762</v>
      </c>
      <c r="B162" s="6" t="s">
        <v>583</v>
      </c>
      <c r="C162" s="6" t="s">
        <v>4939</v>
      </c>
      <c r="D162" s="6" t="s">
        <v>190</v>
      </c>
      <c r="E162" s="6" t="s">
        <v>900</v>
      </c>
      <c r="F162" s="6" t="s">
        <v>5006</v>
      </c>
      <c r="G162" s="6" t="s">
        <v>36</v>
      </c>
      <c r="O162" s="2">
        <f t="shared" si="14"/>
        <v>42917.736111111109</v>
      </c>
      <c r="P162" s="3">
        <f t="shared" si="16"/>
        <v>5.535888671875</v>
      </c>
      <c r="Q162" s="3">
        <f t="shared" si="17"/>
        <v>5.3173828125</v>
      </c>
      <c r="R162" s="3">
        <f t="shared" si="18"/>
        <v>24.800204132538568</v>
      </c>
      <c r="S162" s="3">
        <f t="shared" si="19"/>
        <v>19.288033784572349</v>
      </c>
      <c r="T162" s="4">
        <f t="shared" si="20"/>
        <v>29.386089041095889</v>
      </c>
      <c r="U162" s="4">
        <f t="shared" si="15"/>
        <v>15.42057079299024</v>
      </c>
    </row>
    <row r="163" spans="1:21" x14ac:dyDescent="0.25">
      <c r="A163" s="6" t="s">
        <v>765</v>
      </c>
      <c r="B163" s="6" t="s">
        <v>583</v>
      </c>
      <c r="C163" s="6" t="s">
        <v>4941</v>
      </c>
      <c r="D163" s="6" t="s">
        <v>190</v>
      </c>
      <c r="E163" s="6" t="s">
        <v>5007</v>
      </c>
      <c r="F163" s="6" t="s">
        <v>5008</v>
      </c>
      <c r="G163" s="6" t="s">
        <v>75</v>
      </c>
      <c r="O163" s="2">
        <f t="shared" si="14"/>
        <v>42917.743055555555</v>
      </c>
      <c r="P163" s="3">
        <f t="shared" si="16"/>
        <v>5.535888671875</v>
      </c>
      <c r="Q163" s="3">
        <f t="shared" si="17"/>
        <v>5.3192138671875</v>
      </c>
      <c r="R163" s="3">
        <f t="shared" si="18"/>
        <v>24.800204132538568</v>
      </c>
      <c r="S163" s="3">
        <f t="shared" si="19"/>
        <v>19.309994143181427</v>
      </c>
      <c r="T163" s="4">
        <f t="shared" si="20"/>
        <v>25.341552054794523</v>
      </c>
      <c r="U163" s="4">
        <f t="shared" si="15"/>
        <v>15.845807549750829</v>
      </c>
    </row>
    <row r="164" spans="1:21" x14ac:dyDescent="0.25">
      <c r="A164" s="6" t="s">
        <v>768</v>
      </c>
      <c r="B164" s="6" t="s">
        <v>566</v>
      </c>
      <c r="C164" s="6" t="s">
        <v>467</v>
      </c>
      <c r="D164" s="6" t="s">
        <v>190</v>
      </c>
      <c r="E164" s="6" t="s">
        <v>5009</v>
      </c>
      <c r="F164" s="6" t="s">
        <v>5010</v>
      </c>
      <c r="G164" s="6" t="s">
        <v>84</v>
      </c>
      <c r="O164" s="2">
        <f t="shared" si="14"/>
        <v>42917.75</v>
      </c>
      <c r="P164" s="3">
        <f t="shared" si="16"/>
        <v>5.5328369140625</v>
      </c>
      <c r="Q164" s="3">
        <f t="shared" si="17"/>
        <v>5.31646728515625</v>
      </c>
      <c r="R164" s="3">
        <f t="shared" si="18"/>
        <v>24.800204132538568</v>
      </c>
      <c r="S164" s="3">
        <f t="shared" si="19"/>
        <v>19.328837049649508</v>
      </c>
      <c r="T164" s="4">
        <f t="shared" si="20"/>
        <v>23.003304109589038</v>
      </c>
      <c r="U164" s="4">
        <f t="shared" si="15"/>
        <v>15.634598901019483</v>
      </c>
    </row>
    <row r="165" spans="1:21" x14ac:dyDescent="0.25">
      <c r="A165" s="6" t="s">
        <v>771</v>
      </c>
      <c r="B165" s="6" t="s">
        <v>583</v>
      </c>
      <c r="C165" s="6" t="s">
        <v>4941</v>
      </c>
      <c r="D165" s="6" t="s">
        <v>190</v>
      </c>
      <c r="E165" s="6" t="s">
        <v>769</v>
      </c>
      <c r="F165" s="6" t="s">
        <v>1629</v>
      </c>
      <c r="G165" s="6" t="s">
        <v>83</v>
      </c>
      <c r="O165" s="2">
        <f t="shared" si="14"/>
        <v>42917.756944444445</v>
      </c>
      <c r="P165" s="3">
        <f t="shared" si="16"/>
        <v>5.535888671875</v>
      </c>
      <c r="Q165" s="3">
        <f t="shared" si="17"/>
        <v>5.3192138671875</v>
      </c>
      <c r="R165" s="3">
        <f t="shared" si="18"/>
        <v>24.800204132538568</v>
      </c>
      <c r="S165" s="3">
        <f t="shared" si="19"/>
        <v>19.344553417839677</v>
      </c>
      <c r="T165" s="4">
        <f t="shared" si="20"/>
        <v>20.285880821917807</v>
      </c>
      <c r="U165" s="4">
        <f t="shared" si="15"/>
        <v>15.203604093293007</v>
      </c>
    </row>
    <row r="166" spans="1:21" x14ac:dyDescent="0.25">
      <c r="A166" s="6" t="s">
        <v>775</v>
      </c>
      <c r="B166" s="6" t="s">
        <v>563</v>
      </c>
      <c r="C166" s="6" t="s">
        <v>469</v>
      </c>
      <c r="D166" s="6" t="s">
        <v>190</v>
      </c>
      <c r="E166" s="6" t="s">
        <v>773</v>
      </c>
      <c r="F166" s="6" t="s">
        <v>5011</v>
      </c>
      <c r="G166" s="6" t="s">
        <v>84</v>
      </c>
      <c r="O166" s="2">
        <f t="shared" si="14"/>
        <v>42917.763888888891</v>
      </c>
      <c r="P166" s="3">
        <f t="shared" si="16"/>
        <v>5.52978515625</v>
      </c>
      <c r="Q166" s="3">
        <f t="shared" si="17"/>
        <v>5.31829833984375</v>
      </c>
      <c r="R166" s="3">
        <f t="shared" si="18"/>
        <v>24.800204132538568</v>
      </c>
      <c r="S166" s="3">
        <f t="shared" si="19"/>
        <v>19.350843519744672</v>
      </c>
      <c r="T166" s="4">
        <f t="shared" si="20"/>
        <v>18.137220547945205</v>
      </c>
      <c r="U166" s="4">
        <f t="shared" si="15"/>
        <v>15.634598901019483</v>
      </c>
    </row>
    <row r="167" spans="1:21" x14ac:dyDescent="0.25">
      <c r="A167" s="6" t="s">
        <v>778</v>
      </c>
      <c r="B167" s="6" t="s">
        <v>583</v>
      </c>
      <c r="C167" s="6" t="s">
        <v>4939</v>
      </c>
      <c r="D167" s="6" t="s">
        <v>190</v>
      </c>
      <c r="E167" s="6" t="s">
        <v>4686</v>
      </c>
      <c r="F167" s="6" t="s">
        <v>5012</v>
      </c>
      <c r="G167" s="6" t="s">
        <v>36</v>
      </c>
      <c r="O167" s="2">
        <f t="shared" si="14"/>
        <v>42917.770833333328</v>
      </c>
      <c r="P167" s="3">
        <f t="shared" si="16"/>
        <v>5.535888671875</v>
      </c>
      <c r="Q167" s="3">
        <f t="shared" si="17"/>
        <v>5.3173828125</v>
      </c>
      <c r="R167" s="3">
        <f t="shared" si="18"/>
        <v>24.800204132538568</v>
      </c>
      <c r="S167" s="3">
        <f t="shared" si="19"/>
        <v>19.36028248501708</v>
      </c>
      <c r="T167" s="4">
        <f t="shared" si="20"/>
        <v>16.367735616438356</v>
      </c>
      <c r="U167" s="4">
        <f t="shared" si="15"/>
        <v>15.42057079299024</v>
      </c>
    </row>
    <row r="168" spans="1:21" x14ac:dyDescent="0.25">
      <c r="A168" s="6" t="s">
        <v>781</v>
      </c>
      <c r="B168" s="6" t="s">
        <v>563</v>
      </c>
      <c r="C168" s="6" t="s">
        <v>4940</v>
      </c>
      <c r="D168" s="6" t="s">
        <v>190</v>
      </c>
      <c r="E168" s="6" t="s">
        <v>923</v>
      </c>
      <c r="F168" s="6" t="s">
        <v>2731</v>
      </c>
      <c r="G168" s="6" t="s">
        <v>75</v>
      </c>
      <c r="O168" s="2">
        <f t="shared" si="14"/>
        <v>42917.777777777781</v>
      </c>
      <c r="P168" s="3">
        <f t="shared" si="16"/>
        <v>5.52978515625</v>
      </c>
      <c r="Q168" s="3">
        <f t="shared" si="17"/>
        <v>5.3155517578125</v>
      </c>
      <c r="R168" s="3">
        <f t="shared" si="18"/>
        <v>24.800204132538568</v>
      </c>
      <c r="S168" s="3">
        <f t="shared" si="19"/>
        <v>19.391778794126139</v>
      </c>
      <c r="T168" s="4">
        <f t="shared" si="20"/>
        <v>14.345467123287673</v>
      </c>
      <c r="U168" s="4">
        <f t="shared" si="15"/>
        <v>15.845807549750829</v>
      </c>
    </row>
    <row r="169" spans="1:21" x14ac:dyDescent="0.25">
      <c r="A169" s="6" t="s">
        <v>784</v>
      </c>
      <c r="B169" s="6" t="s">
        <v>566</v>
      </c>
      <c r="C169" s="6" t="s">
        <v>467</v>
      </c>
      <c r="D169" s="6" t="s">
        <v>190</v>
      </c>
      <c r="E169" s="6" t="s">
        <v>3352</v>
      </c>
      <c r="F169" s="6" t="s">
        <v>5013</v>
      </c>
      <c r="G169" s="6" t="s">
        <v>36</v>
      </c>
      <c r="O169" s="2">
        <f t="shared" si="14"/>
        <v>42917.784722222219</v>
      </c>
      <c r="P169" s="3">
        <f t="shared" si="16"/>
        <v>5.5328369140625</v>
      </c>
      <c r="Q169" s="3">
        <f t="shared" si="17"/>
        <v>5.31646728515625</v>
      </c>
      <c r="R169" s="3">
        <f t="shared" si="18"/>
        <v>24.800204132538568</v>
      </c>
      <c r="S169" s="3">
        <f t="shared" si="19"/>
        <v>19.385475454926052</v>
      </c>
      <c r="T169" s="4">
        <f t="shared" si="20"/>
        <v>12.449590410958905</v>
      </c>
      <c r="U169" s="4">
        <f t="shared" si="15"/>
        <v>15.42057079299024</v>
      </c>
    </row>
    <row r="170" spans="1:21" x14ac:dyDescent="0.25">
      <c r="A170" s="6" t="s">
        <v>787</v>
      </c>
      <c r="B170" s="6" t="s">
        <v>566</v>
      </c>
      <c r="C170" s="6" t="s">
        <v>467</v>
      </c>
      <c r="D170" s="6" t="s">
        <v>190</v>
      </c>
      <c r="E170" s="6" t="s">
        <v>5014</v>
      </c>
      <c r="F170" s="6" t="s">
        <v>3002</v>
      </c>
      <c r="G170" s="6" t="s">
        <v>36</v>
      </c>
      <c r="O170" s="2">
        <f t="shared" si="14"/>
        <v>42917.791666666672</v>
      </c>
      <c r="P170" s="3">
        <f t="shared" si="16"/>
        <v>5.5328369140625</v>
      </c>
      <c r="Q170" s="3">
        <f t="shared" si="17"/>
        <v>5.31646728515625</v>
      </c>
      <c r="R170" s="3">
        <f t="shared" si="18"/>
        <v>24.800204132538568</v>
      </c>
      <c r="S170" s="3">
        <f t="shared" si="19"/>
        <v>19.401237630545495</v>
      </c>
      <c r="T170" s="4">
        <f t="shared" si="20"/>
        <v>10.743301369863014</v>
      </c>
      <c r="U170" s="4">
        <f t="shared" si="15"/>
        <v>15.42057079299024</v>
      </c>
    </row>
    <row r="171" spans="1:21" x14ac:dyDescent="0.25">
      <c r="A171" s="6" t="s">
        <v>790</v>
      </c>
      <c r="B171" s="6" t="s">
        <v>563</v>
      </c>
      <c r="C171" s="6" t="s">
        <v>467</v>
      </c>
      <c r="D171" s="6" t="s">
        <v>190</v>
      </c>
      <c r="E171" s="6" t="s">
        <v>794</v>
      </c>
      <c r="F171" s="6" t="s">
        <v>1667</v>
      </c>
      <c r="G171" s="6" t="s">
        <v>36</v>
      </c>
      <c r="O171" s="2">
        <f t="shared" si="14"/>
        <v>42917.798611111109</v>
      </c>
      <c r="P171" s="3">
        <f t="shared" si="16"/>
        <v>5.52978515625</v>
      </c>
      <c r="Q171" s="3">
        <f t="shared" si="17"/>
        <v>5.31646728515625</v>
      </c>
      <c r="R171" s="3">
        <f t="shared" si="18"/>
        <v>24.800204132538568</v>
      </c>
      <c r="S171" s="3">
        <f t="shared" si="19"/>
        <v>19.426483679552007</v>
      </c>
      <c r="T171" s="4">
        <f t="shared" si="20"/>
        <v>10.174538356164385</v>
      </c>
      <c r="U171" s="4">
        <f t="shared" si="15"/>
        <v>15.42057079299024</v>
      </c>
    </row>
    <row r="172" spans="1:21" x14ac:dyDescent="0.25">
      <c r="A172" s="6" t="s">
        <v>793</v>
      </c>
      <c r="B172" s="6" t="s">
        <v>566</v>
      </c>
      <c r="C172" s="6" t="s">
        <v>467</v>
      </c>
      <c r="D172" s="6" t="s">
        <v>190</v>
      </c>
      <c r="E172" s="6" t="s">
        <v>794</v>
      </c>
      <c r="F172" s="6" t="s">
        <v>122</v>
      </c>
      <c r="G172" s="6" t="s">
        <v>36</v>
      </c>
      <c r="O172" s="2">
        <f t="shared" si="14"/>
        <v>42917.805555555555</v>
      </c>
      <c r="P172" s="3">
        <f t="shared" si="16"/>
        <v>5.5328369140625</v>
      </c>
      <c r="Q172" s="3">
        <f t="shared" si="17"/>
        <v>5.31646728515625</v>
      </c>
      <c r="R172" s="3">
        <f t="shared" si="18"/>
        <v>24.800204132538568</v>
      </c>
      <c r="S172" s="3">
        <f t="shared" si="19"/>
        <v>19.426483679552007</v>
      </c>
      <c r="T172" s="4">
        <f t="shared" si="20"/>
        <v>9.0370123287671245</v>
      </c>
      <c r="U172" s="4">
        <f t="shared" si="15"/>
        <v>15.42057079299024</v>
      </c>
    </row>
    <row r="173" spans="1:21" x14ac:dyDescent="0.25">
      <c r="A173" s="6" t="s">
        <v>796</v>
      </c>
      <c r="B173" s="6" t="s">
        <v>563</v>
      </c>
      <c r="C173" s="6" t="s">
        <v>467</v>
      </c>
      <c r="D173" s="6" t="s">
        <v>190</v>
      </c>
      <c r="E173" s="6" t="s">
        <v>1006</v>
      </c>
      <c r="F173" s="6" t="s">
        <v>251</v>
      </c>
      <c r="G173" s="6" t="s">
        <v>36</v>
      </c>
      <c r="O173" s="2">
        <f t="shared" si="14"/>
        <v>42917.8125</v>
      </c>
      <c r="P173" s="3">
        <f t="shared" si="16"/>
        <v>5.52978515625</v>
      </c>
      <c r="Q173" s="3">
        <f t="shared" si="17"/>
        <v>5.31646728515625</v>
      </c>
      <c r="R173" s="3">
        <f t="shared" si="18"/>
        <v>24.800204132538568</v>
      </c>
      <c r="S173" s="3">
        <f t="shared" si="19"/>
        <v>19.439118987547886</v>
      </c>
      <c r="T173" s="4">
        <f t="shared" si="20"/>
        <v>8.1522698630137</v>
      </c>
      <c r="U173" s="4">
        <f t="shared" si="15"/>
        <v>15.42057079299024</v>
      </c>
    </row>
    <row r="174" spans="1:21" x14ac:dyDescent="0.25">
      <c r="A174" s="6" t="s">
        <v>799</v>
      </c>
      <c r="B174" s="6" t="s">
        <v>563</v>
      </c>
      <c r="C174" s="6" t="s">
        <v>467</v>
      </c>
      <c r="D174" s="6" t="s">
        <v>190</v>
      </c>
      <c r="E174" s="6" t="s">
        <v>5015</v>
      </c>
      <c r="F174" s="6" t="s">
        <v>172</v>
      </c>
      <c r="G174" s="6" t="s">
        <v>36</v>
      </c>
      <c r="O174" s="2">
        <f t="shared" si="14"/>
        <v>42917.819444444445</v>
      </c>
      <c r="P174" s="3">
        <f t="shared" si="16"/>
        <v>5.52978515625</v>
      </c>
      <c r="Q174" s="3">
        <f t="shared" si="17"/>
        <v>5.31646728515625</v>
      </c>
      <c r="R174" s="3">
        <f t="shared" si="18"/>
        <v>24.800204132538568</v>
      </c>
      <c r="S174" s="3">
        <f t="shared" si="19"/>
        <v>19.432800308878086</v>
      </c>
      <c r="T174" s="4">
        <f t="shared" si="20"/>
        <v>7.077939726027398</v>
      </c>
      <c r="U174" s="4">
        <f t="shared" si="15"/>
        <v>15.42057079299024</v>
      </c>
    </row>
    <row r="175" spans="1:21" x14ac:dyDescent="0.25">
      <c r="A175" s="6" t="s">
        <v>802</v>
      </c>
      <c r="B175" s="6" t="s">
        <v>583</v>
      </c>
      <c r="C175" s="6" t="s">
        <v>474</v>
      </c>
      <c r="D175" s="6" t="s">
        <v>190</v>
      </c>
      <c r="E175" s="6" t="s">
        <v>5016</v>
      </c>
      <c r="F175" s="6" t="s">
        <v>183</v>
      </c>
      <c r="G175" s="6" t="s">
        <v>36</v>
      </c>
      <c r="O175" s="2">
        <f t="shared" si="14"/>
        <v>42917.826388888891</v>
      </c>
      <c r="P175" s="3">
        <f t="shared" si="16"/>
        <v>5.535888671875</v>
      </c>
      <c r="Q175" s="3">
        <f t="shared" si="17"/>
        <v>5.32012939453125</v>
      </c>
      <c r="R175" s="3">
        <f t="shared" si="18"/>
        <v>24.800204132538568</v>
      </c>
      <c r="S175" s="3">
        <f t="shared" si="19"/>
        <v>19.46757843597112</v>
      </c>
      <c r="T175" s="4">
        <f t="shared" si="20"/>
        <v>6.0036095890410959</v>
      </c>
      <c r="U175" s="4">
        <f t="shared" si="15"/>
        <v>15.42057079299024</v>
      </c>
    </row>
    <row r="176" spans="1:21" x14ac:dyDescent="0.25">
      <c r="A176" s="6" t="s">
        <v>805</v>
      </c>
      <c r="B176" s="6" t="s">
        <v>537</v>
      </c>
      <c r="C176" s="6" t="s">
        <v>4939</v>
      </c>
      <c r="D176" s="6" t="s">
        <v>190</v>
      </c>
      <c r="E176" s="6" t="s">
        <v>5017</v>
      </c>
      <c r="F176" s="6" t="s">
        <v>147</v>
      </c>
      <c r="G176" s="6" t="s">
        <v>83</v>
      </c>
      <c r="O176" s="2">
        <f t="shared" si="14"/>
        <v>42917.833333333328</v>
      </c>
      <c r="P176" s="3">
        <f t="shared" si="16"/>
        <v>5.5267333984375</v>
      </c>
      <c r="Q176" s="3">
        <f t="shared" si="17"/>
        <v>5.3173828125</v>
      </c>
      <c r="R176" s="3">
        <f t="shared" si="18"/>
        <v>24.800204132538568</v>
      </c>
      <c r="S176" s="3">
        <f t="shared" si="19"/>
        <v>19.648793365042707</v>
      </c>
      <c r="T176" s="4">
        <f t="shared" si="20"/>
        <v>5.0556712328767128</v>
      </c>
      <c r="U176" s="4">
        <f t="shared" si="15"/>
        <v>15.203604093293007</v>
      </c>
    </row>
    <row r="177" spans="1:21" x14ac:dyDescent="0.25">
      <c r="A177" s="6" t="s">
        <v>808</v>
      </c>
      <c r="B177" s="6" t="s">
        <v>566</v>
      </c>
      <c r="C177" s="6" t="s">
        <v>467</v>
      </c>
      <c r="D177" s="6" t="s">
        <v>190</v>
      </c>
      <c r="E177" s="6" t="s">
        <v>5018</v>
      </c>
      <c r="F177" s="6" t="s">
        <v>135</v>
      </c>
      <c r="G177" s="6" t="s">
        <v>36</v>
      </c>
      <c r="O177" s="2">
        <f t="shared" si="14"/>
        <v>42917.840277777781</v>
      </c>
      <c r="P177" s="3">
        <f t="shared" si="16"/>
        <v>5.5328369140625</v>
      </c>
      <c r="Q177" s="3">
        <f t="shared" si="17"/>
        <v>5.31646728515625</v>
      </c>
      <c r="R177" s="3">
        <f t="shared" si="18"/>
        <v>24.800204132538568</v>
      </c>
      <c r="S177" s="3">
        <f t="shared" si="19"/>
        <v>19.76411885771995</v>
      </c>
      <c r="T177" s="4">
        <f t="shared" si="20"/>
        <v>3.9813410958904107</v>
      </c>
      <c r="U177" s="4">
        <f t="shared" si="15"/>
        <v>15.42057079299024</v>
      </c>
    </row>
    <row r="178" spans="1:21" x14ac:dyDescent="0.25">
      <c r="A178" s="6" t="s">
        <v>811</v>
      </c>
      <c r="B178" s="6" t="s">
        <v>563</v>
      </c>
      <c r="C178" s="6" t="s">
        <v>469</v>
      </c>
      <c r="D178" s="6" t="s">
        <v>190</v>
      </c>
      <c r="E178" s="6" t="s">
        <v>5019</v>
      </c>
      <c r="F178" s="6" t="s">
        <v>204</v>
      </c>
      <c r="G178" s="6" t="s">
        <v>36</v>
      </c>
      <c r="O178" s="2">
        <f t="shared" si="14"/>
        <v>42917.847222222219</v>
      </c>
      <c r="P178" s="3">
        <f t="shared" si="16"/>
        <v>5.52978515625</v>
      </c>
      <c r="Q178" s="3">
        <f t="shared" si="17"/>
        <v>5.31829833984375</v>
      </c>
      <c r="R178" s="3">
        <f t="shared" si="18"/>
        <v>24.800204132538568</v>
      </c>
      <c r="S178" s="3">
        <f t="shared" si="19"/>
        <v>19.786622647691729</v>
      </c>
      <c r="T178" s="4">
        <f t="shared" si="20"/>
        <v>3.159794520547945</v>
      </c>
      <c r="U178" s="4">
        <f t="shared" si="15"/>
        <v>15.42057079299024</v>
      </c>
    </row>
    <row r="179" spans="1:21" x14ac:dyDescent="0.25">
      <c r="A179" s="6" t="s">
        <v>813</v>
      </c>
      <c r="B179" s="6" t="s">
        <v>583</v>
      </c>
      <c r="C179" s="6" t="s">
        <v>469</v>
      </c>
      <c r="D179" s="6" t="s">
        <v>190</v>
      </c>
      <c r="E179" s="6" t="s">
        <v>1095</v>
      </c>
      <c r="F179" s="6" t="s">
        <v>121</v>
      </c>
      <c r="G179" s="6" t="s">
        <v>84</v>
      </c>
      <c r="O179" s="2">
        <f t="shared" si="14"/>
        <v>42917.854166666672</v>
      </c>
      <c r="P179" s="3">
        <f t="shared" si="16"/>
        <v>5.535888671875</v>
      </c>
      <c r="Q179" s="3">
        <f t="shared" si="17"/>
        <v>5.31829833984375</v>
      </c>
      <c r="R179" s="3">
        <f t="shared" si="18"/>
        <v>24.800204132538568</v>
      </c>
      <c r="S179" s="3">
        <f t="shared" si="19"/>
        <v>19.802712687363567</v>
      </c>
      <c r="T179" s="4">
        <f t="shared" si="20"/>
        <v>2.3382479452054792</v>
      </c>
      <c r="U179" s="4">
        <f t="shared" si="15"/>
        <v>15.634598901019483</v>
      </c>
    </row>
    <row r="180" spans="1:21" x14ac:dyDescent="0.25">
      <c r="A180" s="6" t="s">
        <v>815</v>
      </c>
      <c r="B180" s="6" t="s">
        <v>566</v>
      </c>
      <c r="C180" s="6" t="s">
        <v>467</v>
      </c>
      <c r="D180" s="6" t="s">
        <v>190</v>
      </c>
      <c r="E180" s="6" t="s">
        <v>5020</v>
      </c>
      <c r="F180" s="6" t="s">
        <v>25</v>
      </c>
      <c r="G180" s="6" t="s">
        <v>36</v>
      </c>
      <c r="O180" s="2">
        <f t="shared" si="14"/>
        <v>42917.861111111109</v>
      </c>
      <c r="P180" s="3">
        <f t="shared" si="16"/>
        <v>5.5328369140625</v>
      </c>
      <c r="Q180" s="3">
        <f t="shared" si="17"/>
        <v>5.31646728515625</v>
      </c>
      <c r="R180" s="3">
        <f t="shared" si="18"/>
        <v>24.800204132538568</v>
      </c>
      <c r="S180" s="3">
        <f t="shared" si="19"/>
        <v>19.841382991332864</v>
      </c>
      <c r="T180" s="4">
        <f t="shared" si="20"/>
        <v>1.5167013698630136</v>
      </c>
      <c r="U180" s="4">
        <f t="shared" si="15"/>
        <v>15.42057079299024</v>
      </c>
    </row>
    <row r="181" spans="1:21" x14ac:dyDescent="0.25">
      <c r="A181" s="6" t="s">
        <v>817</v>
      </c>
      <c r="B181" s="6" t="s">
        <v>566</v>
      </c>
      <c r="C181" s="6" t="s">
        <v>4941</v>
      </c>
      <c r="D181" s="6" t="s">
        <v>190</v>
      </c>
      <c r="E181" s="6" t="s">
        <v>5021</v>
      </c>
      <c r="F181" s="6" t="s">
        <v>111</v>
      </c>
      <c r="G181" s="6" t="s">
        <v>83</v>
      </c>
      <c r="O181" s="2">
        <f t="shared" si="14"/>
        <v>42917.868055555555</v>
      </c>
      <c r="P181" s="3">
        <f t="shared" si="16"/>
        <v>5.5328369140625</v>
      </c>
      <c r="Q181" s="3">
        <f t="shared" si="17"/>
        <v>5.3192138671875</v>
      </c>
      <c r="R181" s="3">
        <f t="shared" si="18"/>
        <v>24.800204132538568</v>
      </c>
      <c r="S181" s="3">
        <f t="shared" si="19"/>
        <v>19.896297391621204</v>
      </c>
      <c r="T181" s="4">
        <f t="shared" si="20"/>
        <v>0.88474246575342474</v>
      </c>
      <c r="U181" s="4">
        <f t="shared" si="15"/>
        <v>15.203604093293007</v>
      </c>
    </row>
    <row r="182" spans="1:21" x14ac:dyDescent="0.25">
      <c r="A182" s="6" t="s">
        <v>819</v>
      </c>
      <c r="B182" s="6" t="s">
        <v>537</v>
      </c>
      <c r="C182" s="6" t="s">
        <v>5022</v>
      </c>
      <c r="D182" s="6" t="s">
        <v>190</v>
      </c>
      <c r="E182" s="6" t="s">
        <v>820</v>
      </c>
      <c r="F182" s="6" t="s">
        <v>38</v>
      </c>
      <c r="G182" s="6" t="s">
        <v>36</v>
      </c>
      <c r="O182" s="2">
        <f t="shared" si="14"/>
        <v>42917.875</v>
      </c>
      <c r="P182" s="3">
        <f t="shared" si="16"/>
        <v>5.5267333984375</v>
      </c>
      <c r="Q182" s="3">
        <f t="shared" si="17"/>
        <v>5.313720703125</v>
      </c>
      <c r="R182" s="3">
        <f t="shared" si="18"/>
        <v>24.800204132538568</v>
      </c>
      <c r="S182" s="3">
        <f t="shared" si="19"/>
        <v>19.915715880160803</v>
      </c>
      <c r="T182" s="4">
        <f t="shared" si="20"/>
        <v>0.50556712328767128</v>
      </c>
      <c r="U182" s="4">
        <f t="shared" si="15"/>
        <v>15.42057079299024</v>
      </c>
    </row>
    <row r="183" spans="1:21" x14ac:dyDescent="0.25">
      <c r="A183" s="6" t="s">
        <v>821</v>
      </c>
      <c r="B183" s="6" t="s">
        <v>537</v>
      </c>
      <c r="C183" s="6" t="s">
        <v>463</v>
      </c>
      <c r="D183" s="6" t="s">
        <v>190</v>
      </c>
      <c r="E183" s="6" t="s">
        <v>5023</v>
      </c>
      <c r="F183" s="6" t="s">
        <v>49</v>
      </c>
      <c r="G183" s="6" t="s">
        <v>36</v>
      </c>
      <c r="O183" s="2">
        <f t="shared" si="14"/>
        <v>42917.881944444445</v>
      </c>
      <c r="P183" s="3">
        <f t="shared" si="16"/>
        <v>5.5267333984375</v>
      </c>
      <c r="Q183" s="3">
        <f t="shared" si="17"/>
        <v>5.31463623046875</v>
      </c>
      <c r="R183" s="3">
        <f t="shared" si="18"/>
        <v>24.800204132538568</v>
      </c>
      <c r="S183" s="3">
        <f t="shared" si="19"/>
        <v>19.941637272126115</v>
      </c>
      <c r="T183" s="4">
        <f t="shared" si="20"/>
        <v>0.25278356164383564</v>
      </c>
      <c r="U183" s="4">
        <f t="shared" si="15"/>
        <v>15.42057079299024</v>
      </c>
    </row>
    <row r="184" spans="1:21" x14ac:dyDescent="0.25">
      <c r="A184" s="6" t="s">
        <v>823</v>
      </c>
      <c r="B184" s="6" t="s">
        <v>566</v>
      </c>
      <c r="C184" s="6" t="s">
        <v>4939</v>
      </c>
      <c r="D184" s="6" t="s">
        <v>190</v>
      </c>
      <c r="E184" s="6" t="s">
        <v>1109</v>
      </c>
      <c r="F184" s="6" t="s">
        <v>50</v>
      </c>
      <c r="G184" s="6" t="s">
        <v>84</v>
      </c>
      <c r="O184" s="2">
        <f t="shared" si="14"/>
        <v>42917.888888888891</v>
      </c>
      <c r="P184" s="3">
        <f t="shared" si="16"/>
        <v>5.5328369140625</v>
      </c>
      <c r="Q184" s="3">
        <f t="shared" si="17"/>
        <v>5.3173828125</v>
      </c>
      <c r="R184" s="3">
        <f t="shared" si="18"/>
        <v>24.800204132538568</v>
      </c>
      <c r="S184" s="3">
        <f t="shared" si="19"/>
        <v>19.867205821541859</v>
      </c>
      <c r="T184" s="4">
        <f t="shared" si="20"/>
        <v>0.12639178082191782</v>
      </c>
      <c r="U184" s="4">
        <f t="shared" si="15"/>
        <v>15.634598901019483</v>
      </c>
    </row>
    <row r="185" spans="1:21" x14ac:dyDescent="0.25">
      <c r="A185" s="6" t="s">
        <v>825</v>
      </c>
      <c r="B185" s="6" t="s">
        <v>563</v>
      </c>
      <c r="C185" s="6" t="s">
        <v>469</v>
      </c>
      <c r="D185" s="6" t="s">
        <v>190</v>
      </c>
      <c r="E185" s="6" t="s">
        <v>1065</v>
      </c>
      <c r="F185" s="6" t="s">
        <v>222</v>
      </c>
      <c r="G185" s="6" t="s">
        <v>84</v>
      </c>
      <c r="O185" s="2">
        <f t="shared" si="14"/>
        <v>42917.895833333328</v>
      </c>
      <c r="P185" s="3">
        <f t="shared" si="16"/>
        <v>5.52978515625</v>
      </c>
      <c r="Q185" s="3">
        <f t="shared" si="17"/>
        <v>5.31829833984375</v>
      </c>
      <c r="R185" s="3">
        <f t="shared" si="18"/>
        <v>24.800204132538568</v>
      </c>
      <c r="S185" s="3">
        <f t="shared" si="19"/>
        <v>19.735223499806636</v>
      </c>
      <c r="T185" s="4">
        <f t="shared" si="20"/>
        <v>6.319589041095891E-2</v>
      </c>
      <c r="U185" s="4">
        <f t="shared" si="15"/>
        <v>15.634598901019483</v>
      </c>
    </row>
    <row r="186" spans="1:21" x14ac:dyDescent="0.25">
      <c r="A186" s="6" t="s">
        <v>827</v>
      </c>
      <c r="B186" s="6" t="s">
        <v>566</v>
      </c>
      <c r="C186" s="6" t="s">
        <v>469</v>
      </c>
      <c r="D186" s="6" t="s">
        <v>190</v>
      </c>
      <c r="E186" s="6" t="s">
        <v>1056</v>
      </c>
      <c r="F186" s="6" t="s">
        <v>289</v>
      </c>
      <c r="G186" s="6" t="s">
        <v>36</v>
      </c>
      <c r="O186" s="2">
        <f t="shared" si="14"/>
        <v>42917.902777777781</v>
      </c>
      <c r="P186" s="3">
        <f t="shared" si="16"/>
        <v>5.5328369140625</v>
      </c>
      <c r="Q186" s="3">
        <f t="shared" si="17"/>
        <v>5.31829833984375</v>
      </c>
      <c r="R186" s="3">
        <f t="shared" si="18"/>
        <v>24.800204132538568</v>
      </c>
      <c r="S186" s="3">
        <f t="shared" si="19"/>
        <v>19.604128100217565</v>
      </c>
      <c r="T186" s="4">
        <f t="shared" si="20"/>
        <v>0</v>
      </c>
      <c r="U186" s="4">
        <f t="shared" si="15"/>
        <v>15.42057079299024</v>
      </c>
    </row>
    <row r="187" spans="1:21" x14ac:dyDescent="0.25">
      <c r="A187" s="6" t="s">
        <v>829</v>
      </c>
      <c r="B187" s="6" t="s">
        <v>566</v>
      </c>
      <c r="C187" s="6" t="s">
        <v>1141</v>
      </c>
      <c r="D187" s="6" t="s">
        <v>190</v>
      </c>
      <c r="E187" s="6" t="s">
        <v>5024</v>
      </c>
      <c r="F187" s="6" t="s">
        <v>289</v>
      </c>
      <c r="G187" s="6" t="s">
        <v>36</v>
      </c>
      <c r="O187" s="2">
        <f t="shared" si="14"/>
        <v>42917.909722222219</v>
      </c>
      <c r="P187" s="3">
        <f t="shared" si="16"/>
        <v>5.5328369140625</v>
      </c>
      <c r="Q187" s="3">
        <f t="shared" si="17"/>
        <v>5.321044921875</v>
      </c>
      <c r="R187" s="3">
        <f t="shared" si="18"/>
        <v>24.800204132538568</v>
      </c>
      <c r="S187" s="3">
        <f t="shared" si="19"/>
        <v>19.499248887078068</v>
      </c>
      <c r="T187" s="4">
        <f t="shared" si="20"/>
        <v>0</v>
      </c>
      <c r="U187" s="4">
        <f t="shared" si="15"/>
        <v>15.42057079299024</v>
      </c>
    </row>
    <row r="188" spans="1:21" x14ac:dyDescent="0.25">
      <c r="A188" s="6" t="s">
        <v>831</v>
      </c>
      <c r="B188" s="6" t="s">
        <v>583</v>
      </c>
      <c r="C188" s="6" t="s">
        <v>1141</v>
      </c>
      <c r="D188" s="6" t="s">
        <v>190</v>
      </c>
      <c r="E188" s="6" t="s">
        <v>5025</v>
      </c>
      <c r="F188" s="6" t="s">
        <v>289</v>
      </c>
      <c r="G188" s="6" t="s">
        <v>84</v>
      </c>
      <c r="O188" s="2">
        <f t="shared" si="14"/>
        <v>42917.916666666672</v>
      </c>
      <c r="P188" s="3">
        <f t="shared" si="16"/>
        <v>5.535888671875</v>
      </c>
      <c r="Q188" s="3">
        <f t="shared" si="17"/>
        <v>5.321044921875</v>
      </c>
      <c r="R188" s="3">
        <f t="shared" si="18"/>
        <v>24.800204132538568</v>
      </c>
      <c r="S188" s="3">
        <f t="shared" si="19"/>
        <v>19.448600850826097</v>
      </c>
      <c r="T188" s="4">
        <f t="shared" si="20"/>
        <v>0</v>
      </c>
      <c r="U188" s="4">
        <f t="shared" si="15"/>
        <v>15.634598901019483</v>
      </c>
    </row>
    <row r="189" spans="1:21" x14ac:dyDescent="0.25">
      <c r="A189" s="6" t="s">
        <v>833</v>
      </c>
      <c r="B189" s="6" t="s">
        <v>583</v>
      </c>
      <c r="C189" s="6" t="s">
        <v>1141</v>
      </c>
      <c r="D189" s="6" t="s">
        <v>190</v>
      </c>
      <c r="E189" s="6" t="s">
        <v>794</v>
      </c>
      <c r="F189" s="6" t="s">
        <v>289</v>
      </c>
      <c r="G189" s="6" t="s">
        <v>36</v>
      </c>
      <c r="O189" s="2">
        <f t="shared" si="14"/>
        <v>42917.923611111109</v>
      </c>
      <c r="P189" s="3">
        <f t="shared" si="16"/>
        <v>5.535888671875</v>
      </c>
      <c r="Q189" s="3">
        <f t="shared" si="17"/>
        <v>5.321044921875</v>
      </c>
      <c r="R189" s="3">
        <f t="shared" si="18"/>
        <v>24.800204132538568</v>
      </c>
      <c r="S189" s="3">
        <f t="shared" si="19"/>
        <v>19.426483679552007</v>
      </c>
      <c r="T189" s="4">
        <f t="shared" si="20"/>
        <v>0</v>
      </c>
      <c r="U189" s="4">
        <f t="shared" si="15"/>
        <v>15.42057079299024</v>
      </c>
    </row>
    <row r="190" spans="1:21" x14ac:dyDescent="0.25">
      <c r="A190" s="6" t="s">
        <v>835</v>
      </c>
      <c r="B190" s="6" t="s">
        <v>615</v>
      </c>
      <c r="C190" s="6" t="s">
        <v>477</v>
      </c>
      <c r="D190" s="6" t="s">
        <v>190</v>
      </c>
      <c r="E190" s="6" t="s">
        <v>926</v>
      </c>
      <c r="F190" s="6" t="s">
        <v>289</v>
      </c>
      <c r="G190" s="6" t="s">
        <v>36</v>
      </c>
      <c r="O190" s="2">
        <f t="shared" si="14"/>
        <v>42917.930555555555</v>
      </c>
      <c r="P190" s="3">
        <f t="shared" si="16"/>
        <v>5.5389404296875</v>
      </c>
      <c r="Q190" s="3">
        <f t="shared" si="17"/>
        <v>5.32196044921875</v>
      </c>
      <c r="R190" s="3">
        <f t="shared" si="18"/>
        <v>24.800204132538568</v>
      </c>
      <c r="S190" s="3">
        <f t="shared" si="19"/>
        <v>19.423326132999705</v>
      </c>
      <c r="T190" s="4">
        <f t="shared" si="20"/>
        <v>0</v>
      </c>
      <c r="U190" s="4">
        <f t="shared" si="15"/>
        <v>15.42057079299024</v>
      </c>
    </row>
    <row r="191" spans="1:21" x14ac:dyDescent="0.25">
      <c r="A191" s="6" t="s">
        <v>836</v>
      </c>
      <c r="B191" s="6" t="s">
        <v>583</v>
      </c>
      <c r="C191" s="6" t="s">
        <v>474</v>
      </c>
      <c r="D191" s="6" t="s">
        <v>190</v>
      </c>
      <c r="E191" s="6" t="s">
        <v>4980</v>
      </c>
      <c r="F191" s="6" t="s">
        <v>222</v>
      </c>
      <c r="G191" s="6" t="s">
        <v>36</v>
      </c>
      <c r="O191" s="2">
        <f t="shared" si="14"/>
        <v>42917.9375</v>
      </c>
      <c r="P191" s="3">
        <f t="shared" si="16"/>
        <v>5.535888671875</v>
      </c>
      <c r="Q191" s="3">
        <f t="shared" si="17"/>
        <v>5.32012939453125</v>
      </c>
      <c r="R191" s="3">
        <f t="shared" si="18"/>
        <v>24.800204132538568</v>
      </c>
      <c r="S191" s="3">
        <f t="shared" si="19"/>
        <v>19.417012575331057</v>
      </c>
      <c r="T191" s="4">
        <f t="shared" si="20"/>
        <v>6.319589041095891E-2</v>
      </c>
      <c r="U191" s="4">
        <f t="shared" si="15"/>
        <v>15.42057079299024</v>
      </c>
    </row>
    <row r="192" spans="1:21" x14ac:dyDescent="0.25">
      <c r="A192" s="6" t="s">
        <v>838</v>
      </c>
      <c r="B192" s="6" t="s">
        <v>615</v>
      </c>
      <c r="C192" s="6" t="s">
        <v>477</v>
      </c>
      <c r="D192" s="6" t="s">
        <v>190</v>
      </c>
      <c r="E192" s="6" t="s">
        <v>837</v>
      </c>
      <c r="F192" s="6" t="s">
        <v>289</v>
      </c>
      <c r="G192" s="6" t="s">
        <v>36</v>
      </c>
      <c r="O192" s="2">
        <f t="shared" si="14"/>
        <v>42917.944444444445</v>
      </c>
      <c r="P192" s="3">
        <f t="shared" si="16"/>
        <v>5.5389404296875</v>
      </c>
      <c r="Q192" s="3">
        <f t="shared" si="17"/>
        <v>5.32196044921875</v>
      </c>
      <c r="R192" s="3">
        <f t="shared" si="18"/>
        <v>24.800204132538568</v>
      </c>
      <c r="S192" s="3">
        <f t="shared" si="19"/>
        <v>19.42016909831176</v>
      </c>
      <c r="T192" s="4">
        <f t="shared" si="20"/>
        <v>0</v>
      </c>
      <c r="U192" s="4">
        <f t="shared" si="15"/>
        <v>15.42057079299024</v>
      </c>
    </row>
    <row r="193" spans="1:21" x14ac:dyDescent="0.25">
      <c r="A193" s="6" t="s">
        <v>839</v>
      </c>
      <c r="B193" s="6" t="s">
        <v>583</v>
      </c>
      <c r="C193" s="6" t="s">
        <v>4941</v>
      </c>
      <c r="D193" s="6" t="s">
        <v>190</v>
      </c>
      <c r="E193" s="6" t="s">
        <v>5014</v>
      </c>
      <c r="F193" s="6" t="s">
        <v>289</v>
      </c>
      <c r="G193" s="6" t="s">
        <v>36</v>
      </c>
      <c r="O193" s="2">
        <f t="shared" si="14"/>
        <v>42917.951388888891</v>
      </c>
      <c r="P193" s="3">
        <f t="shared" si="16"/>
        <v>5.535888671875</v>
      </c>
      <c r="Q193" s="3">
        <f t="shared" si="17"/>
        <v>5.3192138671875</v>
      </c>
      <c r="R193" s="3">
        <f t="shared" si="18"/>
        <v>24.800204132538568</v>
      </c>
      <c r="S193" s="3">
        <f t="shared" si="19"/>
        <v>19.401237630545495</v>
      </c>
      <c r="T193" s="4">
        <f t="shared" si="20"/>
        <v>0</v>
      </c>
      <c r="U193" s="4">
        <f t="shared" si="15"/>
        <v>15.42057079299024</v>
      </c>
    </row>
    <row r="194" spans="1:21" x14ac:dyDescent="0.25">
      <c r="A194" s="6" t="s">
        <v>841</v>
      </c>
      <c r="B194" s="6" t="s">
        <v>566</v>
      </c>
      <c r="C194" s="6" t="s">
        <v>469</v>
      </c>
      <c r="D194" s="6" t="s">
        <v>190</v>
      </c>
      <c r="E194" s="6" t="s">
        <v>4848</v>
      </c>
      <c r="F194" s="6" t="s">
        <v>289</v>
      </c>
      <c r="G194" s="6" t="s">
        <v>36</v>
      </c>
      <c r="O194" s="2">
        <f t="shared" ref="O194:O257" si="21">(HEX2DEC(A194)/86400)+25569</f>
        <v>42917.958333333328</v>
      </c>
      <c r="P194" s="3">
        <f t="shared" si="16"/>
        <v>5.5328369140625</v>
      </c>
      <c r="Q194" s="3">
        <f t="shared" si="17"/>
        <v>5.31829833984375</v>
      </c>
      <c r="R194" s="3">
        <f t="shared" si="18"/>
        <v>24.800204132538568</v>
      </c>
      <c r="S194" s="3">
        <f t="shared" si="19"/>
        <v>19.110130506904568</v>
      </c>
      <c r="T194" s="4">
        <f t="shared" si="20"/>
        <v>0</v>
      </c>
      <c r="U194" s="4">
        <f t="shared" ref="U194:U257" si="22">DEGREES(ACOS((1000-G194)/1000))</f>
        <v>15.42057079299024</v>
      </c>
    </row>
    <row r="195" spans="1:21" x14ac:dyDescent="0.25">
      <c r="A195" s="6" t="s">
        <v>843</v>
      </c>
      <c r="B195" s="6" t="s">
        <v>583</v>
      </c>
      <c r="C195" s="6" t="s">
        <v>4941</v>
      </c>
      <c r="D195" s="6" t="s">
        <v>190</v>
      </c>
      <c r="E195" s="6" t="s">
        <v>5026</v>
      </c>
      <c r="F195" s="6" t="s">
        <v>289</v>
      </c>
      <c r="G195" s="6" t="s">
        <v>76</v>
      </c>
      <c r="O195" s="2">
        <f t="shared" si="21"/>
        <v>42917.965277777781</v>
      </c>
      <c r="P195" s="3">
        <f t="shared" ref="P195:P258" si="23">HEX2DEC(B195)/32768*100</f>
        <v>5.535888671875</v>
      </c>
      <c r="Q195" s="3">
        <f t="shared" ref="Q195:Q258" si="24">HEX2DEC(C195)/32768*30</f>
        <v>5.3192138671875</v>
      </c>
      <c r="R195" s="3">
        <f t="shared" ref="R195:R258" si="25">1/($X$2+$X$3*LOG10(5600-HEX2DEC(D195))+$X$4*LOG10(5600-HEX2DEC(D195))^3)-273.15</f>
        <v>24.800204132538568</v>
      </c>
      <c r="S195" s="3">
        <f t="shared" ref="S195:S258" si="26">1/($X$2+$X$3*LOG10(21000-HEX2DEC(E195))+$X$4*LOG10(21000-HEX2DEC(E195))^3)-273.15</f>
        <v>18.992426253424583</v>
      </c>
      <c r="T195" s="4">
        <f t="shared" ref="T195:T258" si="27">((HEX2DEC(F195)+4700)-4842)*0.046133/0.73</f>
        <v>0</v>
      </c>
      <c r="U195" s="4">
        <f t="shared" si="22"/>
        <v>14.98357108617108</v>
      </c>
    </row>
    <row r="196" spans="1:21" x14ac:dyDescent="0.25">
      <c r="A196" s="6" t="s">
        <v>845</v>
      </c>
      <c r="B196" s="6" t="s">
        <v>615</v>
      </c>
      <c r="C196" s="6" t="s">
        <v>467</v>
      </c>
      <c r="D196" s="6" t="s">
        <v>190</v>
      </c>
      <c r="E196" s="6" t="s">
        <v>5027</v>
      </c>
      <c r="F196" s="6" t="s">
        <v>289</v>
      </c>
      <c r="G196" s="6" t="s">
        <v>83</v>
      </c>
      <c r="O196" s="2">
        <f t="shared" si="21"/>
        <v>42917.972222222219</v>
      </c>
      <c r="P196" s="3">
        <f t="shared" si="23"/>
        <v>5.5389404296875</v>
      </c>
      <c r="Q196" s="3">
        <f t="shared" si="24"/>
        <v>5.31646728515625</v>
      </c>
      <c r="R196" s="3">
        <f t="shared" si="25"/>
        <v>24.800204132538568</v>
      </c>
      <c r="S196" s="3">
        <f t="shared" si="26"/>
        <v>18.952322133590258</v>
      </c>
      <c r="T196" s="4">
        <f t="shared" si="27"/>
        <v>0</v>
      </c>
      <c r="U196" s="4">
        <f t="shared" si="22"/>
        <v>15.203604093293007</v>
      </c>
    </row>
    <row r="197" spans="1:21" x14ac:dyDescent="0.25">
      <c r="A197" s="6" t="s">
        <v>847</v>
      </c>
      <c r="B197" s="6" t="s">
        <v>583</v>
      </c>
      <c r="C197" s="6" t="s">
        <v>4939</v>
      </c>
      <c r="D197" s="6" t="s">
        <v>190</v>
      </c>
      <c r="E197" s="6" t="s">
        <v>846</v>
      </c>
      <c r="F197" s="6" t="s">
        <v>289</v>
      </c>
      <c r="G197" s="6" t="s">
        <v>83</v>
      </c>
      <c r="O197" s="2">
        <f t="shared" si="21"/>
        <v>42917.979166666672</v>
      </c>
      <c r="P197" s="3">
        <f t="shared" si="23"/>
        <v>5.535888671875</v>
      </c>
      <c r="Q197" s="3">
        <f t="shared" si="24"/>
        <v>5.3173828125</v>
      </c>
      <c r="R197" s="3">
        <f t="shared" si="25"/>
        <v>24.800204132538568</v>
      </c>
      <c r="S197" s="3">
        <f t="shared" si="26"/>
        <v>18.96156958476837</v>
      </c>
      <c r="T197" s="4">
        <f t="shared" si="27"/>
        <v>0</v>
      </c>
      <c r="U197" s="4">
        <f t="shared" si="22"/>
        <v>15.203604093293007</v>
      </c>
    </row>
    <row r="198" spans="1:21" x14ac:dyDescent="0.25">
      <c r="A198" s="6" t="s">
        <v>849</v>
      </c>
      <c r="B198" s="6" t="s">
        <v>371</v>
      </c>
      <c r="C198" s="6" t="s">
        <v>467</v>
      </c>
      <c r="D198" s="6" t="s">
        <v>190</v>
      </c>
      <c r="E198" s="6" t="s">
        <v>856</v>
      </c>
      <c r="F198" s="6" t="s">
        <v>289</v>
      </c>
      <c r="G198" s="6" t="s">
        <v>83</v>
      </c>
      <c r="O198" s="2">
        <f t="shared" si="21"/>
        <v>42917.986111111109</v>
      </c>
      <c r="P198" s="3">
        <f t="shared" si="23"/>
        <v>5.5419921875</v>
      </c>
      <c r="Q198" s="3">
        <f t="shared" si="24"/>
        <v>5.31646728515625</v>
      </c>
      <c r="R198" s="3">
        <f t="shared" si="25"/>
        <v>24.800204132538568</v>
      </c>
      <c r="S198" s="3">
        <f t="shared" si="26"/>
        <v>18.943079082777558</v>
      </c>
      <c r="T198" s="4">
        <f t="shared" si="27"/>
        <v>0</v>
      </c>
      <c r="U198" s="4">
        <f t="shared" si="22"/>
        <v>15.203604093293007</v>
      </c>
    </row>
    <row r="199" spans="1:21" x14ac:dyDescent="0.25">
      <c r="A199" s="6" t="s">
        <v>851</v>
      </c>
      <c r="B199" s="6" t="s">
        <v>583</v>
      </c>
      <c r="C199" s="6" t="s">
        <v>5022</v>
      </c>
      <c r="D199" s="6" t="s">
        <v>190</v>
      </c>
      <c r="E199" s="6" t="s">
        <v>5028</v>
      </c>
      <c r="F199" s="6" t="s">
        <v>289</v>
      </c>
      <c r="G199" s="6" t="s">
        <v>36</v>
      </c>
      <c r="O199" s="2">
        <f t="shared" si="21"/>
        <v>42917.993055555555</v>
      </c>
      <c r="P199" s="3">
        <f t="shared" si="23"/>
        <v>5.535888671875</v>
      </c>
      <c r="Q199" s="3">
        <f t="shared" si="24"/>
        <v>5.313720703125</v>
      </c>
      <c r="R199" s="3">
        <f t="shared" si="25"/>
        <v>24.800204132538568</v>
      </c>
      <c r="S199" s="3">
        <f t="shared" si="26"/>
        <v>18.930761853192678</v>
      </c>
      <c r="T199" s="4">
        <f t="shared" si="27"/>
        <v>0</v>
      </c>
      <c r="U199" s="4">
        <f t="shared" si="22"/>
        <v>15.42057079299024</v>
      </c>
    </row>
    <row r="200" spans="1:21" x14ac:dyDescent="0.25">
      <c r="A200" s="6" t="s">
        <v>853</v>
      </c>
      <c r="B200" s="6" t="s">
        <v>615</v>
      </c>
      <c r="C200" s="6" t="s">
        <v>463</v>
      </c>
      <c r="D200" s="6" t="s">
        <v>190</v>
      </c>
      <c r="E200" s="6" t="s">
        <v>850</v>
      </c>
      <c r="F200" s="6" t="s">
        <v>222</v>
      </c>
      <c r="G200" s="6" t="s">
        <v>83</v>
      </c>
      <c r="O200" s="2">
        <f t="shared" si="21"/>
        <v>42918</v>
      </c>
      <c r="P200" s="3">
        <f t="shared" si="23"/>
        <v>5.5389404296875</v>
      </c>
      <c r="Q200" s="3">
        <f t="shared" si="24"/>
        <v>5.31463623046875</v>
      </c>
      <c r="R200" s="3">
        <f t="shared" si="25"/>
        <v>24.800204132538568</v>
      </c>
      <c r="S200" s="3">
        <f t="shared" si="26"/>
        <v>18.927683765920392</v>
      </c>
      <c r="T200" s="4">
        <f t="shared" si="27"/>
        <v>6.319589041095891E-2</v>
      </c>
      <c r="U200" s="4">
        <f t="shared" si="22"/>
        <v>15.203604093293007</v>
      </c>
    </row>
    <row r="201" spans="1:21" x14ac:dyDescent="0.25">
      <c r="A201" s="6" t="s">
        <v>855</v>
      </c>
      <c r="B201" s="6" t="s">
        <v>1240</v>
      </c>
      <c r="C201" s="6" t="s">
        <v>4940</v>
      </c>
      <c r="D201" s="6" t="s">
        <v>190</v>
      </c>
      <c r="E201" s="6" t="s">
        <v>848</v>
      </c>
      <c r="F201" s="6" t="s">
        <v>289</v>
      </c>
      <c r="G201" s="6" t="s">
        <v>84</v>
      </c>
      <c r="O201" s="2">
        <f t="shared" si="21"/>
        <v>42918.006944444445</v>
      </c>
      <c r="P201" s="3">
        <f t="shared" si="23"/>
        <v>5.5450439453125</v>
      </c>
      <c r="Q201" s="3">
        <f t="shared" si="24"/>
        <v>5.3155517578125</v>
      </c>
      <c r="R201" s="3">
        <f t="shared" si="25"/>
        <v>24.800204132538568</v>
      </c>
      <c r="S201" s="3">
        <f t="shared" si="26"/>
        <v>18.946159611030339</v>
      </c>
      <c r="T201" s="4">
        <f t="shared" si="27"/>
        <v>0</v>
      </c>
      <c r="U201" s="4">
        <f t="shared" si="22"/>
        <v>15.634598901019483</v>
      </c>
    </row>
    <row r="202" spans="1:21" x14ac:dyDescent="0.25">
      <c r="A202" s="6" t="s">
        <v>857</v>
      </c>
      <c r="B202" s="6" t="s">
        <v>371</v>
      </c>
      <c r="C202" s="6" t="s">
        <v>463</v>
      </c>
      <c r="D202" s="6" t="s">
        <v>190</v>
      </c>
      <c r="E202" s="6" t="s">
        <v>858</v>
      </c>
      <c r="F202" s="6" t="s">
        <v>289</v>
      </c>
      <c r="G202" s="6" t="s">
        <v>36</v>
      </c>
      <c r="O202" s="2">
        <f t="shared" si="21"/>
        <v>42918.013888888891</v>
      </c>
      <c r="P202" s="3">
        <f t="shared" si="23"/>
        <v>5.5419921875</v>
      </c>
      <c r="Q202" s="3">
        <f t="shared" si="24"/>
        <v>5.31463623046875</v>
      </c>
      <c r="R202" s="3">
        <f t="shared" si="25"/>
        <v>24.800204132538568</v>
      </c>
      <c r="S202" s="3">
        <f t="shared" si="26"/>
        <v>18.964653047039008</v>
      </c>
      <c r="T202" s="4">
        <f t="shared" si="27"/>
        <v>0</v>
      </c>
      <c r="U202" s="4">
        <f t="shared" si="22"/>
        <v>15.42057079299024</v>
      </c>
    </row>
    <row r="203" spans="1:21" x14ac:dyDescent="0.25">
      <c r="A203" s="6" t="s">
        <v>859</v>
      </c>
      <c r="B203" s="6" t="s">
        <v>1240</v>
      </c>
      <c r="C203" s="6" t="s">
        <v>467</v>
      </c>
      <c r="D203" s="6" t="s">
        <v>190</v>
      </c>
      <c r="E203" s="6" t="s">
        <v>5029</v>
      </c>
      <c r="F203" s="6" t="s">
        <v>222</v>
      </c>
      <c r="G203" s="6" t="s">
        <v>36</v>
      </c>
      <c r="O203" s="2">
        <f t="shared" si="21"/>
        <v>42918.020833333328</v>
      </c>
      <c r="P203" s="3">
        <f t="shared" si="23"/>
        <v>5.5450439453125</v>
      </c>
      <c r="Q203" s="3">
        <f t="shared" si="24"/>
        <v>5.31646728515625</v>
      </c>
      <c r="R203" s="3">
        <f t="shared" si="25"/>
        <v>24.800204132538568</v>
      </c>
      <c r="S203" s="3">
        <f t="shared" si="26"/>
        <v>18.998603472562138</v>
      </c>
      <c r="T203" s="4">
        <f t="shared" si="27"/>
        <v>6.319589041095891E-2</v>
      </c>
      <c r="U203" s="4">
        <f t="shared" si="22"/>
        <v>15.42057079299024</v>
      </c>
    </row>
    <row r="204" spans="1:21" x14ac:dyDescent="0.25">
      <c r="A204" s="6" t="s">
        <v>861</v>
      </c>
      <c r="B204" s="6" t="s">
        <v>371</v>
      </c>
      <c r="C204" s="6" t="s">
        <v>4940</v>
      </c>
      <c r="D204" s="6" t="s">
        <v>190</v>
      </c>
      <c r="E204" s="6" t="s">
        <v>862</v>
      </c>
      <c r="F204" s="6" t="s">
        <v>222</v>
      </c>
      <c r="G204" s="6" t="s">
        <v>36</v>
      </c>
      <c r="O204" s="2">
        <f t="shared" si="21"/>
        <v>42918.027777777781</v>
      </c>
      <c r="P204" s="3">
        <f t="shared" si="23"/>
        <v>5.5419921875</v>
      </c>
      <c r="Q204" s="3">
        <f t="shared" si="24"/>
        <v>5.3155517578125</v>
      </c>
      <c r="R204" s="3">
        <f t="shared" si="25"/>
        <v>24.800204132538568</v>
      </c>
      <c r="S204" s="3">
        <f t="shared" si="26"/>
        <v>19.02951906029358</v>
      </c>
      <c r="T204" s="4">
        <f t="shared" si="27"/>
        <v>6.319589041095891E-2</v>
      </c>
      <c r="U204" s="4">
        <f t="shared" si="22"/>
        <v>15.42057079299024</v>
      </c>
    </row>
    <row r="205" spans="1:21" x14ac:dyDescent="0.25">
      <c r="A205" s="6" t="s">
        <v>863</v>
      </c>
      <c r="B205" s="6" t="s">
        <v>1240</v>
      </c>
      <c r="C205" s="6" t="s">
        <v>463</v>
      </c>
      <c r="D205" s="6" t="s">
        <v>190</v>
      </c>
      <c r="E205" s="6" t="s">
        <v>864</v>
      </c>
      <c r="F205" s="6" t="s">
        <v>289</v>
      </c>
      <c r="G205" s="6" t="s">
        <v>84</v>
      </c>
      <c r="O205" s="2">
        <f t="shared" si="21"/>
        <v>42918.034722222219</v>
      </c>
      <c r="P205" s="3">
        <f t="shared" si="23"/>
        <v>5.5450439453125</v>
      </c>
      <c r="Q205" s="3">
        <f t="shared" si="24"/>
        <v>5.31463623046875</v>
      </c>
      <c r="R205" s="3">
        <f t="shared" si="25"/>
        <v>24.800204132538568</v>
      </c>
      <c r="S205" s="3">
        <f t="shared" si="26"/>
        <v>19.048092049253285</v>
      </c>
      <c r="T205" s="4">
        <f t="shared" si="27"/>
        <v>0</v>
      </c>
      <c r="U205" s="4">
        <f t="shared" si="22"/>
        <v>15.634598901019483</v>
      </c>
    </row>
    <row r="206" spans="1:21" x14ac:dyDescent="0.25">
      <c r="A206" s="6" t="s">
        <v>865</v>
      </c>
      <c r="B206" s="6" t="s">
        <v>1240</v>
      </c>
      <c r="C206" s="6" t="s">
        <v>467</v>
      </c>
      <c r="D206" s="6" t="s">
        <v>190</v>
      </c>
      <c r="E206" s="6" t="s">
        <v>866</v>
      </c>
      <c r="F206" s="6" t="s">
        <v>222</v>
      </c>
      <c r="G206" s="6" t="s">
        <v>36</v>
      </c>
      <c r="O206" s="2">
        <f t="shared" si="21"/>
        <v>42918.041666666672</v>
      </c>
      <c r="P206" s="3">
        <f t="shared" si="23"/>
        <v>5.5450439453125</v>
      </c>
      <c r="Q206" s="3">
        <f t="shared" si="24"/>
        <v>5.31646728515625</v>
      </c>
      <c r="R206" s="3">
        <f t="shared" si="25"/>
        <v>24.800204132538568</v>
      </c>
      <c r="S206" s="3">
        <f t="shared" si="26"/>
        <v>19.063583110299248</v>
      </c>
      <c r="T206" s="4">
        <f t="shared" si="27"/>
        <v>6.319589041095891E-2</v>
      </c>
      <c r="U206" s="4">
        <f t="shared" si="22"/>
        <v>15.42057079299024</v>
      </c>
    </row>
    <row r="207" spans="1:21" x14ac:dyDescent="0.25">
      <c r="A207" s="6" t="s">
        <v>867</v>
      </c>
      <c r="B207" s="6" t="s">
        <v>1240</v>
      </c>
      <c r="C207" s="6" t="s">
        <v>467</v>
      </c>
      <c r="D207" s="6" t="s">
        <v>190</v>
      </c>
      <c r="E207" s="6" t="s">
        <v>868</v>
      </c>
      <c r="F207" s="6" t="s">
        <v>222</v>
      </c>
      <c r="G207" s="6" t="s">
        <v>36</v>
      </c>
      <c r="O207" s="2">
        <f t="shared" si="21"/>
        <v>42918.048611111109</v>
      </c>
      <c r="P207" s="3">
        <f t="shared" si="23"/>
        <v>5.5450439453125</v>
      </c>
      <c r="Q207" s="3">
        <f t="shared" si="24"/>
        <v>5.31646728515625</v>
      </c>
      <c r="R207" s="3">
        <f t="shared" si="25"/>
        <v>24.800204132538568</v>
      </c>
      <c r="S207" s="3">
        <f t="shared" si="26"/>
        <v>19.066682804686423</v>
      </c>
      <c r="T207" s="4">
        <f t="shared" si="27"/>
        <v>6.319589041095891E-2</v>
      </c>
      <c r="U207" s="4">
        <f t="shared" si="22"/>
        <v>15.42057079299024</v>
      </c>
    </row>
    <row r="208" spans="1:21" x14ac:dyDescent="0.25">
      <c r="A208" s="6" t="s">
        <v>869</v>
      </c>
      <c r="B208" s="6" t="s">
        <v>1240</v>
      </c>
      <c r="C208" s="6" t="s">
        <v>467</v>
      </c>
      <c r="D208" s="6" t="s">
        <v>190</v>
      </c>
      <c r="E208" s="6" t="s">
        <v>870</v>
      </c>
      <c r="F208" s="6" t="s">
        <v>289</v>
      </c>
      <c r="G208" s="6" t="s">
        <v>36</v>
      </c>
      <c r="O208" s="2">
        <f t="shared" si="21"/>
        <v>42918.055555555555</v>
      </c>
      <c r="P208" s="3">
        <f t="shared" si="23"/>
        <v>5.5450439453125</v>
      </c>
      <c r="Q208" s="3">
        <f t="shared" si="24"/>
        <v>5.31646728515625</v>
      </c>
      <c r="R208" s="3">
        <f t="shared" si="25"/>
        <v>24.800204132538568</v>
      </c>
      <c r="S208" s="3">
        <f t="shared" si="26"/>
        <v>19.075984854889441</v>
      </c>
      <c r="T208" s="4">
        <f t="shared" si="27"/>
        <v>0</v>
      </c>
      <c r="U208" s="4">
        <f t="shared" si="22"/>
        <v>15.42057079299024</v>
      </c>
    </row>
    <row r="209" spans="1:21" x14ac:dyDescent="0.25">
      <c r="A209" s="6" t="s">
        <v>871</v>
      </c>
      <c r="B209" s="6" t="s">
        <v>1240</v>
      </c>
      <c r="C209" s="6" t="s">
        <v>4939</v>
      </c>
      <c r="D209" s="6" t="s">
        <v>190</v>
      </c>
      <c r="E209" s="6" t="s">
        <v>5030</v>
      </c>
      <c r="F209" s="6" t="s">
        <v>222</v>
      </c>
      <c r="G209" s="6" t="s">
        <v>36</v>
      </c>
      <c r="O209" s="2">
        <f t="shared" si="21"/>
        <v>42918.0625</v>
      </c>
      <c r="P209" s="3">
        <f t="shared" si="23"/>
        <v>5.5450439453125</v>
      </c>
      <c r="Q209" s="3">
        <f t="shared" si="24"/>
        <v>5.3173828125</v>
      </c>
      <c r="R209" s="3">
        <f t="shared" si="25"/>
        <v>24.800204132538568</v>
      </c>
      <c r="S209" s="3">
        <f t="shared" si="26"/>
        <v>19.082188695719822</v>
      </c>
      <c r="T209" s="4">
        <f t="shared" si="27"/>
        <v>6.319589041095891E-2</v>
      </c>
      <c r="U209" s="4">
        <f t="shared" si="22"/>
        <v>15.42057079299024</v>
      </c>
    </row>
    <row r="210" spans="1:21" x14ac:dyDescent="0.25">
      <c r="A210" s="6" t="s">
        <v>873</v>
      </c>
      <c r="B210" s="6" t="s">
        <v>1240</v>
      </c>
      <c r="C210" s="6" t="s">
        <v>467</v>
      </c>
      <c r="D210" s="6" t="s">
        <v>190</v>
      </c>
      <c r="E210" s="6" t="s">
        <v>874</v>
      </c>
      <c r="F210" s="6" t="s">
        <v>289</v>
      </c>
      <c r="G210" s="6" t="s">
        <v>84</v>
      </c>
      <c r="O210" s="2">
        <f t="shared" si="21"/>
        <v>42918.069444444445</v>
      </c>
      <c r="P210" s="3">
        <f t="shared" si="23"/>
        <v>5.5450439453125</v>
      </c>
      <c r="Q210" s="3">
        <f t="shared" si="24"/>
        <v>5.31646728515625</v>
      </c>
      <c r="R210" s="3">
        <f t="shared" si="25"/>
        <v>24.800204132538568</v>
      </c>
      <c r="S210" s="3">
        <f t="shared" si="26"/>
        <v>19.10081210671143</v>
      </c>
      <c r="T210" s="4">
        <f t="shared" si="27"/>
        <v>0</v>
      </c>
      <c r="U210" s="4">
        <f t="shared" si="22"/>
        <v>15.634598901019483</v>
      </c>
    </row>
    <row r="211" spans="1:21" x14ac:dyDescent="0.25">
      <c r="A211" s="6" t="s">
        <v>875</v>
      </c>
      <c r="B211" s="6" t="s">
        <v>1240</v>
      </c>
      <c r="C211" s="6" t="s">
        <v>4939</v>
      </c>
      <c r="D211" s="6" t="s">
        <v>190</v>
      </c>
      <c r="E211" s="6" t="s">
        <v>5031</v>
      </c>
      <c r="F211" s="6" t="s">
        <v>289</v>
      </c>
      <c r="G211" s="6" t="s">
        <v>83</v>
      </c>
      <c r="O211" s="2">
        <f t="shared" si="21"/>
        <v>42918.076388888891</v>
      </c>
      <c r="P211" s="3">
        <f t="shared" si="23"/>
        <v>5.5450439453125</v>
      </c>
      <c r="Q211" s="3">
        <f t="shared" si="24"/>
        <v>5.3173828125</v>
      </c>
      <c r="R211" s="3">
        <f t="shared" si="25"/>
        <v>24.800204132538568</v>
      </c>
      <c r="S211" s="3">
        <f t="shared" si="26"/>
        <v>19.107023877203403</v>
      </c>
      <c r="T211" s="4">
        <f t="shared" si="27"/>
        <v>0</v>
      </c>
      <c r="U211" s="4">
        <f t="shared" si="22"/>
        <v>15.203604093293007</v>
      </c>
    </row>
    <row r="212" spans="1:21" x14ac:dyDescent="0.25">
      <c r="A212" s="6" t="s">
        <v>877</v>
      </c>
      <c r="B212" s="6" t="s">
        <v>615</v>
      </c>
      <c r="C212" s="6" t="s">
        <v>460</v>
      </c>
      <c r="D212" s="6" t="s">
        <v>190</v>
      </c>
      <c r="E212" s="6" t="s">
        <v>5032</v>
      </c>
      <c r="F212" s="6" t="s">
        <v>222</v>
      </c>
      <c r="G212" s="6" t="s">
        <v>36</v>
      </c>
      <c r="O212" s="2">
        <f t="shared" si="21"/>
        <v>42918.083333333328</v>
      </c>
      <c r="P212" s="3">
        <f t="shared" si="23"/>
        <v>5.5389404296875</v>
      </c>
      <c r="Q212" s="3">
        <f t="shared" si="24"/>
        <v>5.31280517578125</v>
      </c>
      <c r="R212" s="3">
        <f t="shared" si="25"/>
        <v>24.800204132538568</v>
      </c>
      <c r="S212" s="3">
        <f t="shared" si="26"/>
        <v>19.116345255968042</v>
      </c>
      <c r="T212" s="4">
        <f t="shared" si="27"/>
        <v>6.319589041095891E-2</v>
      </c>
      <c r="U212" s="4">
        <f t="shared" si="22"/>
        <v>15.42057079299024</v>
      </c>
    </row>
    <row r="213" spans="1:21" x14ac:dyDescent="0.25">
      <c r="A213" s="6" t="s">
        <v>879</v>
      </c>
      <c r="B213" s="6" t="s">
        <v>1240</v>
      </c>
      <c r="C213" s="6" t="s">
        <v>4939</v>
      </c>
      <c r="D213" s="6" t="s">
        <v>190</v>
      </c>
      <c r="E213" s="6" t="s">
        <v>5000</v>
      </c>
      <c r="F213" s="6" t="s">
        <v>222</v>
      </c>
      <c r="G213" s="6" t="s">
        <v>36</v>
      </c>
      <c r="O213" s="2">
        <f t="shared" si="21"/>
        <v>42918.090277777781</v>
      </c>
      <c r="P213" s="3">
        <f t="shared" si="23"/>
        <v>5.5450439453125</v>
      </c>
      <c r="Q213" s="3">
        <f t="shared" si="24"/>
        <v>5.3173828125</v>
      </c>
      <c r="R213" s="3">
        <f t="shared" si="25"/>
        <v>24.800204132538568</v>
      </c>
      <c r="S213" s="3">
        <f t="shared" si="26"/>
        <v>19.122561992248393</v>
      </c>
      <c r="T213" s="4">
        <f t="shared" si="27"/>
        <v>6.319589041095891E-2</v>
      </c>
      <c r="U213" s="4">
        <f t="shared" si="22"/>
        <v>15.42057079299024</v>
      </c>
    </row>
    <row r="214" spans="1:21" x14ac:dyDescent="0.25">
      <c r="A214" s="6" t="s">
        <v>881</v>
      </c>
      <c r="B214" s="6" t="s">
        <v>1240</v>
      </c>
      <c r="C214" s="6" t="s">
        <v>467</v>
      </c>
      <c r="D214" s="6" t="s">
        <v>190</v>
      </c>
      <c r="E214" s="6" t="s">
        <v>883</v>
      </c>
      <c r="F214" s="6" t="s">
        <v>222</v>
      </c>
      <c r="G214" s="6" t="s">
        <v>83</v>
      </c>
      <c r="O214" s="2">
        <f t="shared" si="21"/>
        <v>42918.097222222219</v>
      </c>
      <c r="P214" s="3">
        <f t="shared" si="23"/>
        <v>5.5450439453125</v>
      </c>
      <c r="Q214" s="3">
        <f t="shared" si="24"/>
        <v>5.31646728515625</v>
      </c>
      <c r="R214" s="3">
        <f t="shared" si="25"/>
        <v>24.800204132538568</v>
      </c>
      <c r="S214" s="3">
        <f t="shared" si="26"/>
        <v>19.141224136427979</v>
      </c>
      <c r="T214" s="4">
        <f t="shared" si="27"/>
        <v>6.319589041095891E-2</v>
      </c>
      <c r="U214" s="4">
        <f t="shared" si="22"/>
        <v>15.203604093293007</v>
      </c>
    </row>
    <row r="215" spans="1:21" x14ac:dyDescent="0.25">
      <c r="A215" s="6" t="s">
        <v>882</v>
      </c>
      <c r="B215" s="6" t="s">
        <v>1240</v>
      </c>
      <c r="C215" s="6" t="s">
        <v>4939</v>
      </c>
      <c r="D215" s="6" t="s">
        <v>190</v>
      </c>
      <c r="E215" s="6" t="s">
        <v>737</v>
      </c>
      <c r="F215" s="6" t="s">
        <v>222</v>
      </c>
      <c r="G215" s="6" t="s">
        <v>36</v>
      </c>
      <c r="O215" s="2">
        <f t="shared" si="21"/>
        <v>42918.104166666672</v>
      </c>
      <c r="P215" s="3">
        <f t="shared" si="23"/>
        <v>5.5450439453125</v>
      </c>
      <c r="Q215" s="3">
        <f t="shared" si="24"/>
        <v>5.3173828125</v>
      </c>
      <c r="R215" s="3">
        <f t="shared" si="25"/>
        <v>24.800204132538568</v>
      </c>
      <c r="S215" s="3">
        <f t="shared" si="26"/>
        <v>19.147448833618512</v>
      </c>
      <c r="T215" s="4">
        <f t="shared" si="27"/>
        <v>6.319589041095891E-2</v>
      </c>
      <c r="U215" s="4">
        <f t="shared" si="22"/>
        <v>15.42057079299024</v>
      </c>
    </row>
    <row r="216" spans="1:21" x14ac:dyDescent="0.25">
      <c r="A216" s="6" t="s">
        <v>884</v>
      </c>
      <c r="B216" s="6" t="s">
        <v>615</v>
      </c>
      <c r="C216" s="6" t="s">
        <v>467</v>
      </c>
      <c r="D216" s="6" t="s">
        <v>190</v>
      </c>
      <c r="E216" s="6" t="s">
        <v>883</v>
      </c>
      <c r="F216" s="6" t="s">
        <v>289</v>
      </c>
      <c r="G216" s="6" t="s">
        <v>83</v>
      </c>
      <c r="O216" s="2">
        <f t="shared" si="21"/>
        <v>42918.111111111109</v>
      </c>
      <c r="P216" s="3">
        <f t="shared" si="23"/>
        <v>5.5389404296875</v>
      </c>
      <c r="Q216" s="3">
        <f t="shared" si="24"/>
        <v>5.31646728515625</v>
      </c>
      <c r="R216" s="3">
        <f t="shared" si="25"/>
        <v>24.800204132538568</v>
      </c>
      <c r="S216" s="3">
        <f t="shared" si="26"/>
        <v>19.141224136427979</v>
      </c>
      <c r="T216" s="4">
        <f t="shared" si="27"/>
        <v>0</v>
      </c>
      <c r="U216" s="4">
        <f t="shared" si="22"/>
        <v>15.203604093293007</v>
      </c>
    </row>
    <row r="217" spans="1:21" x14ac:dyDescent="0.25">
      <c r="A217" s="6" t="s">
        <v>886</v>
      </c>
      <c r="B217" s="6" t="s">
        <v>371</v>
      </c>
      <c r="C217" s="6" t="s">
        <v>4939</v>
      </c>
      <c r="D217" s="6" t="s">
        <v>190</v>
      </c>
      <c r="E217" s="6" t="s">
        <v>749</v>
      </c>
      <c r="F217" s="6" t="s">
        <v>222</v>
      </c>
      <c r="G217" s="6" t="s">
        <v>36</v>
      </c>
      <c r="O217" s="2">
        <f t="shared" si="21"/>
        <v>42918.118055555555</v>
      </c>
      <c r="P217" s="3">
        <f t="shared" si="23"/>
        <v>5.5419921875</v>
      </c>
      <c r="Q217" s="3">
        <f t="shared" si="24"/>
        <v>5.3173828125</v>
      </c>
      <c r="R217" s="3">
        <f t="shared" si="25"/>
        <v>24.800204132538568</v>
      </c>
      <c r="S217" s="3">
        <f t="shared" si="26"/>
        <v>19.15367552405263</v>
      </c>
      <c r="T217" s="4">
        <f t="shared" si="27"/>
        <v>6.319589041095891E-2</v>
      </c>
      <c r="U217" s="4">
        <f t="shared" si="22"/>
        <v>15.42057079299024</v>
      </c>
    </row>
    <row r="218" spans="1:21" x14ac:dyDescent="0.25">
      <c r="A218" s="6" t="s">
        <v>888</v>
      </c>
      <c r="B218" s="6" t="s">
        <v>371</v>
      </c>
      <c r="C218" s="6" t="s">
        <v>469</v>
      </c>
      <c r="D218" s="6" t="s">
        <v>190</v>
      </c>
      <c r="E218" s="6" t="s">
        <v>5033</v>
      </c>
      <c r="F218" s="6" t="s">
        <v>289</v>
      </c>
      <c r="G218" s="6" t="s">
        <v>83</v>
      </c>
      <c r="O218" s="2">
        <f t="shared" si="21"/>
        <v>42918.125</v>
      </c>
      <c r="P218" s="3">
        <f t="shared" si="23"/>
        <v>5.5419921875</v>
      </c>
      <c r="Q218" s="3">
        <f t="shared" si="24"/>
        <v>5.31829833984375</v>
      </c>
      <c r="R218" s="3">
        <f t="shared" si="25"/>
        <v>24.800204132538568</v>
      </c>
      <c r="S218" s="3">
        <f t="shared" si="26"/>
        <v>19.178602242412978</v>
      </c>
      <c r="T218" s="4">
        <f t="shared" si="27"/>
        <v>0</v>
      </c>
      <c r="U218" s="4">
        <f t="shared" si="22"/>
        <v>15.203604093293007</v>
      </c>
    </row>
    <row r="219" spans="1:21" x14ac:dyDescent="0.25">
      <c r="A219" s="6" t="s">
        <v>889</v>
      </c>
      <c r="B219" s="6" t="s">
        <v>1240</v>
      </c>
      <c r="C219" s="6" t="s">
        <v>4939</v>
      </c>
      <c r="D219" s="6" t="s">
        <v>190</v>
      </c>
      <c r="E219" s="6" t="s">
        <v>2067</v>
      </c>
      <c r="F219" s="6" t="s">
        <v>222</v>
      </c>
      <c r="G219" s="6" t="s">
        <v>36</v>
      </c>
      <c r="O219" s="2">
        <f t="shared" si="21"/>
        <v>42918.131944444445</v>
      </c>
      <c r="P219" s="3">
        <f t="shared" si="23"/>
        <v>5.5450439453125</v>
      </c>
      <c r="Q219" s="3">
        <f t="shared" si="24"/>
        <v>5.3173828125</v>
      </c>
      <c r="R219" s="3">
        <f t="shared" si="25"/>
        <v>24.800204132538568</v>
      </c>
      <c r="S219" s="3">
        <f t="shared" si="26"/>
        <v>19.197318269569109</v>
      </c>
      <c r="T219" s="4">
        <f t="shared" si="27"/>
        <v>6.319589041095891E-2</v>
      </c>
      <c r="U219" s="4">
        <f t="shared" si="22"/>
        <v>15.42057079299024</v>
      </c>
    </row>
    <row r="220" spans="1:21" x14ac:dyDescent="0.25">
      <c r="A220" s="6" t="s">
        <v>891</v>
      </c>
      <c r="B220" s="6" t="s">
        <v>1240</v>
      </c>
      <c r="C220" s="6" t="s">
        <v>469</v>
      </c>
      <c r="D220" s="6" t="s">
        <v>190</v>
      </c>
      <c r="E220" s="6" t="s">
        <v>4990</v>
      </c>
      <c r="F220" s="6" t="s">
        <v>222</v>
      </c>
      <c r="G220" s="6" t="s">
        <v>84</v>
      </c>
      <c r="O220" s="2">
        <f t="shared" si="21"/>
        <v>42918.138888888891</v>
      </c>
      <c r="P220" s="3">
        <f t="shared" si="23"/>
        <v>5.5450439453125</v>
      </c>
      <c r="Q220" s="3">
        <f t="shared" si="24"/>
        <v>5.31829833984375</v>
      </c>
      <c r="R220" s="3">
        <f t="shared" si="25"/>
        <v>24.800204132538568</v>
      </c>
      <c r="S220" s="3">
        <f t="shared" si="26"/>
        <v>19.222301019331553</v>
      </c>
      <c r="T220" s="4">
        <f t="shared" si="27"/>
        <v>6.319589041095891E-2</v>
      </c>
      <c r="U220" s="4">
        <f t="shared" si="22"/>
        <v>15.634598901019483</v>
      </c>
    </row>
    <row r="221" spans="1:21" x14ac:dyDescent="0.25">
      <c r="A221" s="6" t="s">
        <v>893</v>
      </c>
      <c r="B221" s="6" t="s">
        <v>371</v>
      </c>
      <c r="C221" s="6" t="s">
        <v>467</v>
      </c>
      <c r="D221" s="6" t="s">
        <v>190</v>
      </c>
      <c r="E221" s="6" t="s">
        <v>727</v>
      </c>
      <c r="F221" s="6" t="s">
        <v>289</v>
      </c>
      <c r="G221" s="6" t="s">
        <v>83</v>
      </c>
      <c r="O221" s="2">
        <f t="shared" si="21"/>
        <v>42918.145833333328</v>
      </c>
      <c r="P221" s="3">
        <f t="shared" si="23"/>
        <v>5.5419921875</v>
      </c>
      <c r="Q221" s="3">
        <f t="shared" si="24"/>
        <v>5.31646728515625</v>
      </c>
      <c r="R221" s="3">
        <f t="shared" si="25"/>
        <v>24.800204132538568</v>
      </c>
      <c r="S221" s="3">
        <f t="shared" si="26"/>
        <v>19.247315894202814</v>
      </c>
      <c r="T221" s="4">
        <f t="shared" si="27"/>
        <v>0</v>
      </c>
      <c r="U221" s="4">
        <f t="shared" si="22"/>
        <v>15.203604093293007</v>
      </c>
    </row>
    <row r="222" spans="1:21" x14ac:dyDescent="0.25">
      <c r="A222" s="6" t="s">
        <v>894</v>
      </c>
      <c r="B222" s="6" t="s">
        <v>371</v>
      </c>
      <c r="C222" s="6" t="s">
        <v>463</v>
      </c>
      <c r="D222" s="6" t="s">
        <v>190</v>
      </c>
      <c r="E222" s="6" t="s">
        <v>5034</v>
      </c>
      <c r="F222" s="6" t="s">
        <v>289</v>
      </c>
      <c r="G222" s="6" t="s">
        <v>83</v>
      </c>
      <c r="O222" s="2">
        <f t="shared" si="21"/>
        <v>42918.152777777781</v>
      </c>
      <c r="P222" s="3">
        <f t="shared" si="23"/>
        <v>5.5419921875</v>
      </c>
      <c r="Q222" s="3">
        <f t="shared" si="24"/>
        <v>5.31463623046875</v>
      </c>
      <c r="R222" s="3">
        <f t="shared" si="25"/>
        <v>24.800204132538568</v>
      </c>
      <c r="S222" s="3">
        <f t="shared" si="26"/>
        <v>19.256704770503688</v>
      </c>
      <c r="T222" s="4">
        <f t="shared" si="27"/>
        <v>0</v>
      </c>
      <c r="U222" s="4">
        <f t="shared" si="22"/>
        <v>15.203604093293007</v>
      </c>
    </row>
    <row r="223" spans="1:21" x14ac:dyDescent="0.25">
      <c r="A223" s="6" t="s">
        <v>896</v>
      </c>
      <c r="B223" s="6" t="s">
        <v>371</v>
      </c>
      <c r="C223" s="6" t="s">
        <v>467</v>
      </c>
      <c r="D223" s="6" t="s">
        <v>190</v>
      </c>
      <c r="E223" s="6" t="s">
        <v>5035</v>
      </c>
      <c r="F223" s="6" t="s">
        <v>289</v>
      </c>
      <c r="G223" s="6" t="s">
        <v>36</v>
      </c>
      <c r="O223" s="2">
        <f t="shared" si="21"/>
        <v>42918.159722222219</v>
      </c>
      <c r="P223" s="3">
        <f t="shared" si="23"/>
        <v>5.5419921875</v>
      </c>
      <c r="Q223" s="3">
        <f t="shared" si="24"/>
        <v>5.31646728515625</v>
      </c>
      <c r="R223" s="3">
        <f t="shared" si="25"/>
        <v>24.800204132538568</v>
      </c>
      <c r="S223" s="3">
        <f t="shared" si="26"/>
        <v>19.269230323880493</v>
      </c>
      <c r="T223" s="4">
        <f t="shared" si="27"/>
        <v>0</v>
      </c>
      <c r="U223" s="4">
        <f t="shared" si="22"/>
        <v>15.42057079299024</v>
      </c>
    </row>
    <row r="224" spans="1:21" x14ac:dyDescent="0.25">
      <c r="A224" s="6" t="s">
        <v>897</v>
      </c>
      <c r="B224" s="6" t="s">
        <v>1242</v>
      </c>
      <c r="C224" s="6" t="s">
        <v>4941</v>
      </c>
      <c r="D224" s="6" t="s">
        <v>190</v>
      </c>
      <c r="E224" s="6" t="s">
        <v>699</v>
      </c>
      <c r="F224" s="6" t="s">
        <v>289</v>
      </c>
      <c r="G224" s="6" t="s">
        <v>84</v>
      </c>
      <c r="O224" s="2">
        <f t="shared" si="21"/>
        <v>42918.166666666672</v>
      </c>
      <c r="P224" s="3">
        <f t="shared" si="23"/>
        <v>5.548095703125</v>
      </c>
      <c r="Q224" s="3">
        <f t="shared" si="24"/>
        <v>5.3192138671875</v>
      </c>
      <c r="R224" s="3">
        <f t="shared" si="25"/>
        <v>24.800204132538568</v>
      </c>
      <c r="S224" s="3">
        <f t="shared" si="26"/>
        <v>19.272362972469807</v>
      </c>
      <c r="T224" s="4">
        <f t="shared" si="27"/>
        <v>0</v>
      </c>
      <c r="U224" s="4">
        <f t="shared" si="22"/>
        <v>15.634598901019483</v>
      </c>
    </row>
    <row r="225" spans="1:21" x14ac:dyDescent="0.25">
      <c r="A225" s="6" t="s">
        <v>898</v>
      </c>
      <c r="B225" s="6" t="s">
        <v>1255</v>
      </c>
      <c r="C225" s="6" t="s">
        <v>474</v>
      </c>
      <c r="D225" s="6" t="s">
        <v>190</v>
      </c>
      <c r="E225" s="6" t="s">
        <v>724</v>
      </c>
      <c r="F225" s="6" t="s">
        <v>289</v>
      </c>
      <c r="G225" s="6" t="s">
        <v>83</v>
      </c>
      <c r="O225" s="2">
        <f t="shared" si="21"/>
        <v>42918.173611111109</v>
      </c>
      <c r="P225" s="3">
        <f t="shared" si="23"/>
        <v>5.5511474609375</v>
      </c>
      <c r="Q225" s="3">
        <f t="shared" si="24"/>
        <v>5.32012939453125</v>
      </c>
      <c r="R225" s="3">
        <f t="shared" si="25"/>
        <v>24.800204132538568</v>
      </c>
      <c r="S225" s="3">
        <f t="shared" si="26"/>
        <v>19.278629783018118</v>
      </c>
      <c r="T225" s="4">
        <f t="shared" si="27"/>
        <v>0</v>
      </c>
      <c r="U225" s="4">
        <f t="shared" si="22"/>
        <v>15.203604093293007</v>
      </c>
    </row>
    <row r="226" spans="1:21" x14ac:dyDescent="0.25">
      <c r="A226" s="6" t="s">
        <v>899</v>
      </c>
      <c r="B226" s="6" t="s">
        <v>1240</v>
      </c>
      <c r="C226" s="6" t="s">
        <v>1141</v>
      </c>
      <c r="D226" s="6" t="s">
        <v>190</v>
      </c>
      <c r="E226" s="6" t="s">
        <v>5036</v>
      </c>
      <c r="F226" s="6" t="s">
        <v>289</v>
      </c>
      <c r="G226" s="6" t="s">
        <v>36</v>
      </c>
      <c r="O226" s="2">
        <f t="shared" si="21"/>
        <v>42918.180555555555</v>
      </c>
      <c r="P226" s="3">
        <f t="shared" si="23"/>
        <v>5.5450439453125</v>
      </c>
      <c r="Q226" s="3">
        <f t="shared" si="24"/>
        <v>5.321044921875</v>
      </c>
      <c r="R226" s="3">
        <f t="shared" si="25"/>
        <v>24.800204132538568</v>
      </c>
      <c r="S226" s="3">
        <f t="shared" si="26"/>
        <v>19.284898612418147</v>
      </c>
      <c r="T226" s="4">
        <f t="shared" si="27"/>
        <v>0</v>
      </c>
      <c r="U226" s="4">
        <f t="shared" si="22"/>
        <v>15.42057079299024</v>
      </c>
    </row>
    <row r="227" spans="1:21" x14ac:dyDescent="0.25">
      <c r="A227" s="6" t="s">
        <v>901</v>
      </c>
      <c r="B227" s="6" t="s">
        <v>1242</v>
      </c>
      <c r="C227" s="6" t="s">
        <v>490</v>
      </c>
      <c r="D227" s="6" t="s">
        <v>190</v>
      </c>
      <c r="E227" s="6" t="s">
        <v>902</v>
      </c>
      <c r="F227" s="6" t="s">
        <v>289</v>
      </c>
      <c r="G227" s="6" t="s">
        <v>83</v>
      </c>
      <c r="O227" s="2">
        <f t="shared" si="21"/>
        <v>42918.1875</v>
      </c>
      <c r="P227" s="3">
        <f t="shared" si="23"/>
        <v>5.548095703125</v>
      </c>
      <c r="Q227" s="3">
        <f t="shared" si="24"/>
        <v>5.32562255859375</v>
      </c>
      <c r="R227" s="3">
        <f t="shared" si="25"/>
        <v>24.800204132538568</v>
      </c>
      <c r="S227" s="3">
        <f t="shared" si="26"/>
        <v>19.291169461901347</v>
      </c>
      <c r="T227" s="4">
        <f t="shared" si="27"/>
        <v>0</v>
      </c>
      <c r="U227" s="4">
        <f t="shared" si="22"/>
        <v>15.203604093293007</v>
      </c>
    </row>
    <row r="228" spans="1:21" x14ac:dyDescent="0.25">
      <c r="A228" s="6" t="s">
        <v>903</v>
      </c>
      <c r="B228" s="6" t="s">
        <v>1240</v>
      </c>
      <c r="C228" s="6" t="s">
        <v>490</v>
      </c>
      <c r="D228" s="6" t="s">
        <v>190</v>
      </c>
      <c r="E228" s="6" t="s">
        <v>904</v>
      </c>
      <c r="F228" s="6" t="s">
        <v>222</v>
      </c>
      <c r="G228" s="6" t="s">
        <v>36</v>
      </c>
      <c r="O228" s="2">
        <f t="shared" si="21"/>
        <v>42918.194444444445</v>
      </c>
      <c r="P228" s="3">
        <f t="shared" si="23"/>
        <v>5.5450439453125</v>
      </c>
      <c r="Q228" s="3">
        <f t="shared" si="24"/>
        <v>5.32562255859375</v>
      </c>
      <c r="R228" s="3">
        <f t="shared" si="25"/>
        <v>24.800204132538568</v>
      </c>
      <c r="S228" s="3">
        <f t="shared" si="26"/>
        <v>19.294305644559302</v>
      </c>
      <c r="T228" s="4">
        <f t="shared" si="27"/>
        <v>6.319589041095891E-2</v>
      </c>
      <c r="U228" s="4">
        <f t="shared" si="22"/>
        <v>15.42057079299024</v>
      </c>
    </row>
    <row r="229" spans="1:21" x14ac:dyDescent="0.25">
      <c r="A229" s="6" t="s">
        <v>905</v>
      </c>
      <c r="B229" s="6" t="s">
        <v>1255</v>
      </c>
      <c r="C229" s="6" t="s">
        <v>501</v>
      </c>
      <c r="D229" s="6" t="s">
        <v>190</v>
      </c>
      <c r="E229" s="6" t="s">
        <v>909</v>
      </c>
      <c r="F229" s="6" t="s">
        <v>222</v>
      </c>
      <c r="G229" s="6" t="s">
        <v>83</v>
      </c>
      <c r="O229" s="2">
        <f t="shared" si="21"/>
        <v>42918.201388888891</v>
      </c>
      <c r="P229" s="3">
        <f t="shared" si="23"/>
        <v>5.5511474609375</v>
      </c>
      <c r="Q229" s="3">
        <f t="shared" si="24"/>
        <v>5.3265380859375</v>
      </c>
      <c r="R229" s="3">
        <f t="shared" si="25"/>
        <v>24.800204132538568</v>
      </c>
      <c r="S229" s="3">
        <f t="shared" si="26"/>
        <v>19.300579526478714</v>
      </c>
      <c r="T229" s="4">
        <f t="shared" si="27"/>
        <v>6.319589041095891E-2</v>
      </c>
      <c r="U229" s="4">
        <f t="shared" si="22"/>
        <v>15.203604093293007</v>
      </c>
    </row>
    <row r="230" spans="1:21" x14ac:dyDescent="0.25">
      <c r="A230" s="6" t="s">
        <v>906</v>
      </c>
      <c r="B230" s="6" t="s">
        <v>1240</v>
      </c>
      <c r="C230" s="6" t="s">
        <v>496</v>
      </c>
      <c r="D230" s="6" t="s">
        <v>190</v>
      </c>
      <c r="E230" s="6" t="s">
        <v>907</v>
      </c>
      <c r="F230" s="6" t="s">
        <v>222</v>
      </c>
      <c r="G230" s="6" t="s">
        <v>83</v>
      </c>
      <c r="O230" s="2">
        <f t="shared" si="21"/>
        <v>42918.208333333328</v>
      </c>
      <c r="P230" s="3">
        <f t="shared" si="23"/>
        <v>5.5450439453125</v>
      </c>
      <c r="Q230" s="3">
        <f t="shared" si="24"/>
        <v>5.328369140625</v>
      </c>
      <c r="R230" s="3">
        <f t="shared" si="25"/>
        <v>24.800204132538568</v>
      </c>
      <c r="S230" s="3">
        <f t="shared" si="26"/>
        <v>19.306855431564884</v>
      </c>
      <c r="T230" s="4">
        <f t="shared" si="27"/>
        <v>6.319589041095891E-2</v>
      </c>
      <c r="U230" s="4">
        <f t="shared" si="22"/>
        <v>15.203604093293007</v>
      </c>
    </row>
    <row r="231" spans="1:21" x14ac:dyDescent="0.25">
      <c r="A231" s="6" t="s">
        <v>908</v>
      </c>
      <c r="B231" s="6" t="s">
        <v>1240</v>
      </c>
      <c r="C231" s="6" t="s">
        <v>499</v>
      </c>
      <c r="D231" s="6" t="s">
        <v>190</v>
      </c>
      <c r="E231" s="6" t="s">
        <v>909</v>
      </c>
      <c r="F231" s="6" t="s">
        <v>46</v>
      </c>
      <c r="G231" s="6" t="s">
        <v>36</v>
      </c>
      <c r="O231" s="2">
        <f t="shared" si="21"/>
        <v>42918.215277777781</v>
      </c>
      <c r="P231" s="3">
        <f t="shared" si="23"/>
        <v>5.5450439453125</v>
      </c>
      <c r="Q231" s="3">
        <f t="shared" si="24"/>
        <v>5.32745361328125</v>
      </c>
      <c r="R231" s="3">
        <f t="shared" si="25"/>
        <v>24.800204132538568</v>
      </c>
      <c r="S231" s="3">
        <f t="shared" si="26"/>
        <v>19.300579526478714</v>
      </c>
      <c r="T231" s="4">
        <f t="shared" si="27"/>
        <v>0.1895876712328767</v>
      </c>
      <c r="U231" s="4">
        <f t="shared" si="22"/>
        <v>15.42057079299024</v>
      </c>
    </row>
    <row r="232" spans="1:21" x14ac:dyDescent="0.25">
      <c r="A232" s="6" t="s">
        <v>910</v>
      </c>
      <c r="B232" s="6" t="s">
        <v>1240</v>
      </c>
      <c r="C232" s="6" t="s">
        <v>501</v>
      </c>
      <c r="D232" s="6" t="s">
        <v>190</v>
      </c>
      <c r="E232" s="6" t="s">
        <v>763</v>
      </c>
      <c r="F232" s="6" t="s">
        <v>74</v>
      </c>
      <c r="G232" s="6" t="s">
        <v>36</v>
      </c>
      <c r="O232" s="2">
        <f t="shared" si="21"/>
        <v>42918.222222222219</v>
      </c>
      <c r="P232" s="3">
        <f t="shared" si="23"/>
        <v>5.5450439453125</v>
      </c>
      <c r="Q232" s="3">
        <f t="shared" si="24"/>
        <v>5.3265380859375</v>
      </c>
      <c r="R232" s="3">
        <f t="shared" si="25"/>
        <v>24.800204132538568</v>
      </c>
      <c r="S232" s="3">
        <f t="shared" si="26"/>
        <v>19.297442332700314</v>
      </c>
      <c r="T232" s="4">
        <f t="shared" si="27"/>
        <v>0.37917534246575341</v>
      </c>
      <c r="U232" s="4">
        <f t="shared" si="22"/>
        <v>15.42057079299024</v>
      </c>
    </row>
    <row r="233" spans="1:21" x14ac:dyDescent="0.25">
      <c r="A233" s="6" t="s">
        <v>911</v>
      </c>
      <c r="B233" s="6" t="s">
        <v>1255</v>
      </c>
      <c r="C233" s="6" t="s">
        <v>499</v>
      </c>
      <c r="D233" s="6" t="s">
        <v>190</v>
      </c>
      <c r="E233" s="6" t="s">
        <v>902</v>
      </c>
      <c r="F233" s="6" t="s">
        <v>1811</v>
      </c>
      <c r="G233" s="6" t="s">
        <v>83</v>
      </c>
      <c r="O233" s="2">
        <f t="shared" si="21"/>
        <v>42918.229166666672</v>
      </c>
      <c r="P233" s="3">
        <f t="shared" si="23"/>
        <v>5.5511474609375</v>
      </c>
      <c r="Q233" s="3">
        <f t="shared" si="24"/>
        <v>5.32745361328125</v>
      </c>
      <c r="R233" s="3">
        <f t="shared" si="25"/>
        <v>24.800204132538568</v>
      </c>
      <c r="S233" s="3">
        <f t="shared" si="26"/>
        <v>19.291169461901347</v>
      </c>
      <c r="T233" s="4">
        <f t="shared" si="27"/>
        <v>0.6319589041095891</v>
      </c>
      <c r="U233" s="4">
        <f t="shared" si="22"/>
        <v>15.203604093293007</v>
      </c>
    </row>
    <row r="234" spans="1:21" x14ac:dyDescent="0.25">
      <c r="A234" s="6" t="s">
        <v>912</v>
      </c>
      <c r="B234" s="6" t="s">
        <v>1242</v>
      </c>
      <c r="C234" s="6" t="s">
        <v>496</v>
      </c>
      <c r="D234" s="6" t="s">
        <v>190</v>
      </c>
      <c r="E234" s="6" t="s">
        <v>699</v>
      </c>
      <c r="F234" s="6" t="s">
        <v>112</v>
      </c>
      <c r="G234" s="6" t="s">
        <v>84</v>
      </c>
      <c r="O234" s="2">
        <f t="shared" si="21"/>
        <v>42918.236111111109</v>
      </c>
      <c r="P234" s="3">
        <f t="shared" si="23"/>
        <v>5.548095703125</v>
      </c>
      <c r="Q234" s="3">
        <f t="shared" si="24"/>
        <v>5.328369140625</v>
      </c>
      <c r="R234" s="3">
        <f t="shared" si="25"/>
        <v>24.800204132538568</v>
      </c>
      <c r="S234" s="3">
        <f t="shared" si="26"/>
        <v>19.272362972469807</v>
      </c>
      <c r="T234" s="4">
        <f t="shared" si="27"/>
        <v>0.9479383561643836</v>
      </c>
      <c r="U234" s="4">
        <f t="shared" si="22"/>
        <v>15.634598901019483</v>
      </c>
    </row>
    <row r="235" spans="1:21" x14ac:dyDescent="0.25">
      <c r="A235" s="6" t="s">
        <v>913</v>
      </c>
      <c r="B235" s="6" t="s">
        <v>4949</v>
      </c>
      <c r="C235" s="6" t="s">
        <v>506</v>
      </c>
      <c r="D235" s="6" t="s">
        <v>190</v>
      </c>
      <c r="E235" s="6" t="s">
        <v>702</v>
      </c>
      <c r="F235" s="6" t="s">
        <v>224</v>
      </c>
      <c r="G235" s="6" t="s">
        <v>83</v>
      </c>
      <c r="O235" s="2">
        <f t="shared" si="21"/>
        <v>42918.243055555555</v>
      </c>
      <c r="P235" s="3">
        <f t="shared" si="23"/>
        <v>5.55419921875</v>
      </c>
      <c r="Q235" s="3">
        <f t="shared" si="24"/>
        <v>5.32928466796875</v>
      </c>
      <c r="R235" s="3">
        <f t="shared" si="25"/>
        <v>24.800204132538568</v>
      </c>
      <c r="S235" s="3">
        <f t="shared" si="26"/>
        <v>19.262966539303193</v>
      </c>
      <c r="T235" s="4">
        <f t="shared" si="27"/>
        <v>1.2007219178082194</v>
      </c>
      <c r="U235" s="4">
        <f t="shared" si="22"/>
        <v>15.203604093293007</v>
      </c>
    </row>
    <row r="236" spans="1:21" x14ac:dyDescent="0.25">
      <c r="A236" s="6" t="s">
        <v>914</v>
      </c>
      <c r="B236" s="6" t="s">
        <v>1255</v>
      </c>
      <c r="C236" s="6" t="s">
        <v>499</v>
      </c>
      <c r="D236" s="6" t="s">
        <v>190</v>
      </c>
      <c r="E236" s="6" t="s">
        <v>718</v>
      </c>
      <c r="F236" s="6" t="s">
        <v>26</v>
      </c>
      <c r="G236" s="6" t="s">
        <v>76</v>
      </c>
      <c r="O236" s="2">
        <f t="shared" si="21"/>
        <v>42918.25</v>
      </c>
      <c r="P236" s="3">
        <f t="shared" si="23"/>
        <v>5.5511474609375</v>
      </c>
      <c r="Q236" s="3">
        <f t="shared" si="24"/>
        <v>5.32745361328125</v>
      </c>
      <c r="R236" s="3">
        <f t="shared" si="25"/>
        <v>24.800204132538568</v>
      </c>
      <c r="S236" s="3">
        <f t="shared" si="26"/>
        <v>19.241059159479562</v>
      </c>
      <c r="T236" s="4">
        <f t="shared" si="27"/>
        <v>1.8958767123287672</v>
      </c>
      <c r="U236" s="4">
        <f t="shared" si="22"/>
        <v>14.98357108617108</v>
      </c>
    </row>
    <row r="237" spans="1:21" x14ac:dyDescent="0.25">
      <c r="A237" s="6" t="s">
        <v>915</v>
      </c>
      <c r="B237" s="6" t="s">
        <v>1242</v>
      </c>
      <c r="C237" s="6" t="s">
        <v>499</v>
      </c>
      <c r="D237" s="6" t="s">
        <v>190</v>
      </c>
      <c r="E237" s="6" t="s">
        <v>721</v>
      </c>
      <c r="F237" s="6" t="s">
        <v>28</v>
      </c>
      <c r="G237" s="6" t="s">
        <v>83</v>
      </c>
      <c r="O237" s="2">
        <f t="shared" si="21"/>
        <v>42918.256944444445</v>
      </c>
      <c r="P237" s="3">
        <f t="shared" si="23"/>
        <v>5.548095703125</v>
      </c>
      <c r="Q237" s="3">
        <f t="shared" si="24"/>
        <v>5.32745361328125</v>
      </c>
      <c r="R237" s="3">
        <f t="shared" si="25"/>
        <v>24.800204132538568</v>
      </c>
      <c r="S237" s="3">
        <f t="shared" si="26"/>
        <v>19.253574641636931</v>
      </c>
      <c r="T237" s="4">
        <f t="shared" si="27"/>
        <v>2.5278356164383564</v>
      </c>
      <c r="U237" s="4">
        <f t="shared" si="22"/>
        <v>15.203604093293007</v>
      </c>
    </row>
    <row r="238" spans="1:21" x14ac:dyDescent="0.25">
      <c r="A238" s="6" t="s">
        <v>916</v>
      </c>
      <c r="B238" s="6" t="s">
        <v>1255</v>
      </c>
      <c r="C238" s="6" t="s">
        <v>516</v>
      </c>
      <c r="D238" s="6" t="s">
        <v>190</v>
      </c>
      <c r="E238" s="6" t="s">
        <v>761</v>
      </c>
      <c r="F238" s="6" t="s">
        <v>89</v>
      </c>
      <c r="G238" s="6" t="s">
        <v>36</v>
      </c>
      <c r="O238" s="2">
        <f t="shared" si="21"/>
        <v>42918.263888888891</v>
      </c>
      <c r="P238" s="3">
        <f t="shared" si="23"/>
        <v>5.5511474609375</v>
      </c>
      <c r="Q238" s="3">
        <f t="shared" si="24"/>
        <v>5.3302001953125</v>
      </c>
      <c r="R238" s="3">
        <f t="shared" si="25"/>
        <v>24.800204132538568</v>
      </c>
      <c r="S238" s="3">
        <f t="shared" si="26"/>
        <v>19.266098179542837</v>
      </c>
      <c r="T238" s="4">
        <f t="shared" si="27"/>
        <v>2.4646397260273973</v>
      </c>
      <c r="U238" s="4">
        <f t="shared" si="22"/>
        <v>15.42057079299024</v>
      </c>
    </row>
    <row r="239" spans="1:21" x14ac:dyDescent="0.25">
      <c r="A239" s="6" t="s">
        <v>917</v>
      </c>
      <c r="B239" s="6" t="s">
        <v>1255</v>
      </c>
      <c r="C239" s="6" t="s">
        <v>499</v>
      </c>
      <c r="D239" s="6" t="s">
        <v>190</v>
      </c>
      <c r="E239" s="6" t="s">
        <v>702</v>
      </c>
      <c r="F239" s="6" t="s">
        <v>13</v>
      </c>
      <c r="G239" s="6" t="s">
        <v>83</v>
      </c>
      <c r="O239" s="2">
        <f t="shared" si="21"/>
        <v>42918.270833333328</v>
      </c>
      <c r="P239" s="3">
        <f t="shared" si="23"/>
        <v>5.5511474609375</v>
      </c>
      <c r="Q239" s="3">
        <f t="shared" si="24"/>
        <v>5.32745361328125</v>
      </c>
      <c r="R239" s="3">
        <f t="shared" si="25"/>
        <v>24.800204132538568</v>
      </c>
      <c r="S239" s="3">
        <f t="shared" si="26"/>
        <v>19.262966539303193</v>
      </c>
      <c r="T239" s="4">
        <f t="shared" si="27"/>
        <v>3.538969863013699</v>
      </c>
      <c r="U239" s="4">
        <f t="shared" si="22"/>
        <v>15.203604093293007</v>
      </c>
    </row>
    <row r="240" spans="1:21" x14ac:dyDescent="0.25">
      <c r="A240" s="6" t="s">
        <v>918</v>
      </c>
      <c r="B240" s="6" t="s">
        <v>1255</v>
      </c>
      <c r="C240" s="6" t="s">
        <v>516</v>
      </c>
      <c r="D240" s="6" t="s">
        <v>190</v>
      </c>
      <c r="E240" s="6" t="s">
        <v>721</v>
      </c>
      <c r="F240" s="6" t="s">
        <v>196</v>
      </c>
      <c r="G240" s="6" t="s">
        <v>83</v>
      </c>
      <c r="O240" s="2">
        <f t="shared" si="21"/>
        <v>42918.277777777781</v>
      </c>
      <c r="P240" s="3">
        <f t="shared" si="23"/>
        <v>5.5511474609375</v>
      </c>
      <c r="Q240" s="3">
        <f t="shared" si="24"/>
        <v>5.3302001953125</v>
      </c>
      <c r="R240" s="3">
        <f t="shared" si="25"/>
        <v>24.800204132538568</v>
      </c>
      <c r="S240" s="3">
        <f t="shared" si="26"/>
        <v>19.253574641636931</v>
      </c>
      <c r="T240" s="4">
        <f t="shared" si="27"/>
        <v>4.4869082191780825</v>
      </c>
      <c r="U240" s="4">
        <f t="shared" si="22"/>
        <v>15.203604093293007</v>
      </c>
    </row>
    <row r="241" spans="1:21" x14ac:dyDescent="0.25">
      <c r="A241" s="6" t="s">
        <v>919</v>
      </c>
      <c r="B241" s="6" t="s">
        <v>1255</v>
      </c>
      <c r="C241" s="6" t="s">
        <v>516</v>
      </c>
      <c r="D241" s="6" t="s">
        <v>190</v>
      </c>
      <c r="E241" s="6" t="s">
        <v>909</v>
      </c>
      <c r="F241" s="6" t="s">
        <v>192</v>
      </c>
      <c r="G241" s="6" t="s">
        <v>36</v>
      </c>
      <c r="O241" s="2">
        <f t="shared" si="21"/>
        <v>42918.284722222219</v>
      </c>
      <c r="P241" s="3">
        <f t="shared" si="23"/>
        <v>5.5511474609375</v>
      </c>
      <c r="Q241" s="3">
        <f t="shared" si="24"/>
        <v>5.3302001953125</v>
      </c>
      <c r="R241" s="3">
        <f t="shared" si="25"/>
        <v>24.800204132538568</v>
      </c>
      <c r="S241" s="3">
        <f t="shared" si="26"/>
        <v>19.300579526478714</v>
      </c>
      <c r="T241" s="4">
        <f t="shared" si="27"/>
        <v>4.6133000000000006</v>
      </c>
      <c r="U241" s="4">
        <f t="shared" si="22"/>
        <v>15.42057079299024</v>
      </c>
    </row>
    <row r="242" spans="1:21" x14ac:dyDescent="0.25">
      <c r="A242" s="6" t="s">
        <v>920</v>
      </c>
      <c r="B242" s="6" t="s">
        <v>4949</v>
      </c>
      <c r="C242" s="6" t="s">
        <v>506</v>
      </c>
      <c r="D242" s="6" t="s">
        <v>190</v>
      </c>
      <c r="E242" s="6" t="s">
        <v>5037</v>
      </c>
      <c r="F242" s="6" t="s">
        <v>196</v>
      </c>
      <c r="G242" s="6" t="s">
        <v>36</v>
      </c>
      <c r="O242" s="2">
        <f t="shared" si="21"/>
        <v>42918.291666666672</v>
      </c>
      <c r="P242" s="3">
        <f t="shared" si="23"/>
        <v>5.55419921875</v>
      </c>
      <c r="Q242" s="3">
        <f t="shared" si="24"/>
        <v>5.32928466796875</v>
      </c>
      <c r="R242" s="3">
        <f t="shared" si="25"/>
        <v>24.800204132538568</v>
      </c>
      <c r="S242" s="3">
        <f t="shared" si="26"/>
        <v>19.347698214734862</v>
      </c>
      <c r="T242" s="4">
        <f t="shared" si="27"/>
        <v>4.4869082191780825</v>
      </c>
      <c r="U242" s="4">
        <f t="shared" si="22"/>
        <v>15.42057079299024</v>
      </c>
    </row>
    <row r="243" spans="1:21" x14ac:dyDescent="0.25">
      <c r="A243" s="6" t="s">
        <v>922</v>
      </c>
      <c r="B243" s="6" t="s">
        <v>4949</v>
      </c>
      <c r="C243" s="6" t="s">
        <v>506</v>
      </c>
      <c r="D243" s="6" t="s">
        <v>190</v>
      </c>
      <c r="E243" s="6" t="s">
        <v>788</v>
      </c>
      <c r="F243" s="6" t="s">
        <v>194</v>
      </c>
      <c r="G243" s="6" t="s">
        <v>36</v>
      </c>
      <c r="O243" s="2">
        <f t="shared" si="21"/>
        <v>42918.298611111109</v>
      </c>
      <c r="P243" s="3">
        <f t="shared" si="23"/>
        <v>5.55419921875</v>
      </c>
      <c r="Q243" s="3">
        <f t="shared" si="24"/>
        <v>5.32928466796875</v>
      </c>
      <c r="R243" s="3">
        <f t="shared" si="25"/>
        <v>24.800204132538568</v>
      </c>
      <c r="S243" s="3">
        <f t="shared" si="26"/>
        <v>19.404391597342908</v>
      </c>
      <c r="T243" s="4">
        <f t="shared" si="27"/>
        <v>4.6764958904109584</v>
      </c>
      <c r="U243" s="4">
        <f t="shared" si="22"/>
        <v>15.42057079299024</v>
      </c>
    </row>
    <row r="244" spans="1:21" x14ac:dyDescent="0.25">
      <c r="A244" s="6" t="s">
        <v>925</v>
      </c>
      <c r="B244" s="6" t="s">
        <v>1255</v>
      </c>
      <c r="C244" s="6" t="s">
        <v>496</v>
      </c>
      <c r="D244" s="6" t="s">
        <v>190</v>
      </c>
      <c r="E244" s="6" t="s">
        <v>926</v>
      </c>
      <c r="F244" s="6" t="s">
        <v>186</v>
      </c>
      <c r="G244" s="6" t="s">
        <v>84</v>
      </c>
      <c r="O244" s="2">
        <f t="shared" si="21"/>
        <v>42918.305555555555</v>
      </c>
      <c r="P244" s="3">
        <f t="shared" si="23"/>
        <v>5.5511474609375</v>
      </c>
      <c r="Q244" s="3">
        <f t="shared" si="24"/>
        <v>5.328369140625</v>
      </c>
      <c r="R244" s="3">
        <f t="shared" si="25"/>
        <v>24.800204132538568</v>
      </c>
      <c r="S244" s="3">
        <f t="shared" si="26"/>
        <v>19.423326132999705</v>
      </c>
      <c r="T244" s="4">
        <f t="shared" si="27"/>
        <v>5.3716506849315069</v>
      </c>
      <c r="U244" s="4">
        <f t="shared" si="22"/>
        <v>15.634598901019483</v>
      </c>
    </row>
    <row r="245" spans="1:21" x14ac:dyDescent="0.25">
      <c r="A245" s="6" t="s">
        <v>928</v>
      </c>
      <c r="B245" s="6" t="s">
        <v>4949</v>
      </c>
      <c r="C245" s="6" t="s">
        <v>516</v>
      </c>
      <c r="D245" s="6" t="s">
        <v>190</v>
      </c>
      <c r="E245" s="6" t="s">
        <v>5025</v>
      </c>
      <c r="F245" s="6" t="s">
        <v>95</v>
      </c>
      <c r="G245" s="6" t="s">
        <v>76</v>
      </c>
      <c r="O245" s="2">
        <f t="shared" si="21"/>
        <v>42918.3125</v>
      </c>
      <c r="P245" s="3">
        <f t="shared" si="23"/>
        <v>5.55419921875</v>
      </c>
      <c r="Q245" s="3">
        <f t="shared" si="24"/>
        <v>5.3302001953125</v>
      </c>
      <c r="R245" s="3">
        <f t="shared" si="25"/>
        <v>24.800204132538568</v>
      </c>
      <c r="S245" s="3">
        <f t="shared" si="26"/>
        <v>19.448600850826097</v>
      </c>
      <c r="T245" s="4">
        <f t="shared" si="27"/>
        <v>6.130001369863014</v>
      </c>
      <c r="U245" s="4">
        <f t="shared" si="22"/>
        <v>14.98357108617108</v>
      </c>
    </row>
    <row r="246" spans="1:21" x14ac:dyDescent="0.25">
      <c r="A246" s="6" t="s">
        <v>931</v>
      </c>
      <c r="B246" s="6" t="s">
        <v>1255</v>
      </c>
      <c r="C246" s="6" t="s">
        <v>506</v>
      </c>
      <c r="D246" s="6" t="s">
        <v>190</v>
      </c>
      <c r="E246" s="6" t="s">
        <v>5038</v>
      </c>
      <c r="F246" s="6" t="s">
        <v>278</v>
      </c>
      <c r="G246" s="6" t="s">
        <v>36</v>
      </c>
      <c r="O246" s="2">
        <f t="shared" si="21"/>
        <v>42918.319444444445</v>
      </c>
      <c r="P246" s="3">
        <f t="shared" si="23"/>
        <v>5.5511474609375</v>
      </c>
      <c r="Q246" s="3">
        <f t="shared" si="24"/>
        <v>5.32928466796875</v>
      </c>
      <c r="R246" s="3">
        <f t="shared" si="25"/>
        <v>24.800204132538568</v>
      </c>
      <c r="S246" s="3">
        <f t="shared" si="26"/>
        <v>19.477074166362627</v>
      </c>
      <c r="T246" s="4">
        <f t="shared" si="27"/>
        <v>6.5091767123287676</v>
      </c>
      <c r="U246" s="4">
        <f t="shared" si="22"/>
        <v>15.42057079299024</v>
      </c>
    </row>
    <row r="247" spans="1:21" x14ac:dyDescent="0.25">
      <c r="A247" s="6" t="s">
        <v>934</v>
      </c>
      <c r="B247" s="6" t="s">
        <v>4949</v>
      </c>
      <c r="C247" s="6" t="s">
        <v>516</v>
      </c>
      <c r="D247" s="6" t="s">
        <v>190</v>
      </c>
      <c r="E247" s="6" t="s">
        <v>5039</v>
      </c>
      <c r="F247" s="6" t="s">
        <v>278</v>
      </c>
      <c r="G247" s="6" t="s">
        <v>83</v>
      </c>
      <c r="O247" s="2">
        <f t="shared" si="21"/>
        <v>42918.326388888891</v>
      </c>
      <c r="P247" s="3">
        <f t="shared" si="23"/>
        <v>5.55419921875</v>
      </c>
      <c r="Q247" s="3">
        <f t="shared" si="24"/>
        <v>5.3302001953125</v>
      </c>
      <c r="R247" s="3">
        <f t="shared" si="25"/>
        <v>24.800204132538568</v>
      </c>
      <c r="S247" s="3">
        <f t="shared" si="26"/>
        <v>19.492910676693953</v>
      </c>
      <c r="T247" s="4">
        <f t="shared" si="27"/>
        <v>6.5091767123287676</v>
      </c>
      <c r="U247" s="4">
        <f t="shared" si="22"/>
        <v>15.203604093293007</v>
      </c>
    </row>
    <row r="248" spans="1:21" x14ac:dyDescent="0.25">
      <c r="A248" s="6" t="s">
        <v>937</v>
      </c>
      <c r="B248" s="6" t="s">
        <v>1255</v>
      </c>
      <c r="C248" s="6" t="s">
        <v>506</v>
      </c>
      <c r="D248" s="6" t="s">
        <v>190</v>
      </c>
      <c r="E248" s="6" t="s">
        <v>1000</v>
      </c>
      <c r="F248" s="6" t="s">
        <v>160</v>
      </c>
      <c r="G248" s="6" t="s">
        <v>83</v>
      </c>
      <c r="O248" s="2">
        <f t="shared" si="21"/>
        <v>42918.333333333328</v>
      </c>
      <c r="P248" s="3">
        <f t="shared" si="23"/>
        <v>5.5511474609375</v>
      </c>
      <c r="Q248" s="3">
        <f t="shared" si="24"/>
        <v>5.32928466796875</v>
      </c>
      <c r="R248" s="3">
        <f t="shared" si="25"/>
        <v>24.800204132538568</v>
      </c>
      <c r="S248" s="3">
        <f t="shared" si="26"/>
        <v>19.54049758777029</v>
      </c>
      <c r="T248" s="4">
        <f t="shared" si="27"/>
        <v>7.3939191780821911</v>
      </c>
      <c r="U248" s="4">
        <f t="shared" si="22"/>
        <v>15.203604093293007</v>
      </c>
    </row>
    <row r="249" spans="1:21" x14ac:dyDescent="0.25">
      <c r="A249" s="6" t="s">
        <v>940</v>
      </c>
      <c r="B249" s="6" t="s">
        <v>4949</v>
      </c>
      <c r="C249" s="6" t="s">
        <v>506</v>
      </c>
      <c r="D249" s="6" t="s">
        <v>190</v>
      </c>
      <c r="E249" s="6" t="s">
        <v>994</v>
      </c>
      <c r="F249" s="6" t="s">
        <v>149</v>
      </c>
      <c r="G249" s="6" t="s">
        <v>36</v>
      </c>
      <c r="O249" s="2">
        <f t="shared" si="21"/>
        <v>42918.340277777781</v>
      </c>
      <c r="P249" s="3">
        <f t="shared" si="23"/>
        <v>5.55419921875</v>
      </c>
      <c r="Q249" s="3">
        <f t="shared" si="24"/>
        <v>5.32928466796875</v>
      </c>
      <c r="R249" s="3">
        <f t="shared" si="25"/>
        <v>24.800204132538568</v>
      </c>
      <c r="S249" s="3">
        <f t="shared" si="26"/>
        <v>19.591385368996043</v>
      </c>
      <c r="T249" s="4">
        <f t="shared" si="27"/>
        <v>8.4682493150684941</v>
      </c>
      <c r="U249" s="4">
        <f t="shared" si="22"/>
        <v>15.42057079299024</v>
      </c>
    </row>
    <row r="250" spans="1:21" x14ac:dyDescent="0.25">
      <c r="A250" s="6" t="s">
        <v>943</v>
      </c>
      <c r="B250" s="6" t="s">
        <v>1255</v>
      </c>
      <c r="C250" s="6" t="s">
        <v>506</v>
      </c>
      <c r="D250" s="6" t="s">
        <v>190</v>
      </c>
      <c r="E250" s="6" t="s">
        <v>5040</v>
      </c>
      <c r="F250" s="6" t="s">
        <v>123</v>
      </c>
      <c r="G250" s="6" t="s">
        <v>76</v>
      </c>
      <c r="O250" s="2">
        <f t="shared" si="21"/>
        <v>42918.347222222219</v>
      </c>
      <c r="P250" s="3">
        <f t="shared" si="23"/>
        <v>5.5511474609375</v>
      </c>
      <c r="Q250" s="3">
        <f t="shared" si="24"/>
        <v>5.32928466796875</v>
      </c>
      <c r="R250" s="3">
        <f t="shared" si="25"/>
        <v>24.800204132538568</v>
      </c>
      <c r="S250" s="3">
        <f t="shared" si="26"/>
        <v>19.613690617881105</v>
      </c>
      <c r="T250" s="4">
        <f t="shared" si="27"/>
        <v>9.1002082191780822</v>
      </c>
      <c r="U250" s="4">
        <f t="shared" si="22"/>
        <v>14.98357108617108</v>
      </c>
    </row>
    <row r="251" spans="1:21" x14ac:dyDescent="0.25">
      <c r="A251" s="6" t="s">
        <v>946</v>
      </c>
      <c r="B251" s="6" t="s">
        <v>4950</v>
      </c>
      <c r="C251" s="6" t="s">
        <v>516</v>
      </c>
      <c r="D251" s="6" t="s">
        <v>190</v>
      </c>
      <c r="E251" s="6" t="s">
        <v>5041</v>
      </c>
      <c r="F251" s="6" t="s">
        <v>1667</v>
      </c>
      <c r="G251" s="6" t="s">
        <v>83</v>
      </c>
      <c r="O251" s="2">
        <f t="shared" si="21"/>
        <v>42918.354166666672</v>
      </c>
      <c r="P251" s="3">
        <f t="shared" si="23"/>
        <v>5.5572509765625</v>
      </c>
      <c r="Q251" s="3">
        <f t="shared" si="24"/>
        <v>5.3302001953125</v>
      </c>
      <c r="R251" s="3">
        <f t="shared" si="25"/>
        <v>24.800204132538568</v>
      </c>
      <c r="S251" s="3">
        <f t="shared" si="26"/>
        <v>19.63282973586405</v>
      </c>
      <c r="T251" s="4">
        <f t="shared" si="27"/>
        <v>10.174538356164385</v>
      </c>
      <c r="U251" s="4">
        <f t="shared" si="22"/>
        <v>15.203604093293007</v>
      </c>
    </row>
    <row r="252" spans="1:21" x14ac:dyDescent="0.25">
      <c r="A252" s="6" t="s">
        <v>949</v>
      </c>
      <c r="B252" s="6" t="s">
        <v>4949</v>
      </c>
      <c r="C252" s="6" t="s">
        <v>516</v>
      </c>
      <c r="D252" s="6" t="s">
        <v>190</v>
      </c>
      <c r="E252" s="6" t="s">
        <v>947</v>
      </c>
      <c r="F252" s="6" t="s">
        <v>810</v>
      </c>
      <c r="G252" s="6" t="s">
        <v>83</v>
      </c>
      <c r="O252" s="2">
        <f t="shared" si="21"/>
        <v>42918.361111111109</v>
      </c>
      <c r="P252" s="3">
        <f t="shared" si="23"/>
        <v>5.55419921875</v>
      </c>
      <c r="Q252" s="3">
        <f t="shared" si="24"/>
        <v>5.3302001953125</v>
      </c>
      <c r="R252" s="3">
        <f t="shared" si="25"/>
        <v>24.800204132538568</v>
      </c>
      <c r="S252" s="3">
        <f t="shared" si="26"/>
        <v>19.636021416275923</v>
      </c>
      <c r="T252" s="4">
        <f t="shared" si="27"/>
        <v>10.300930136986302</v>
      </c>
      <c r="U252" s="4">
        <f t="shared" si="22"/>
        <v>15.203604093293007</v>
      </c>
    </row>
    <row r="253" spans="1:21" x14ac:dyDescent="0.25">
      <c r="A253" s="6" t="s">
        <v>951</v>
      </c>
      <c r="B253" s="6" t="s">
        <v>4949</v>
      </c>
      <c r="C253" s="6" t="s">
        <v>506</v>
      </c>
      <c r="D253" s="6" t="s">
        <v>190</v>
      </c>
      <c r="E253" s="6" t="s">
        <v>5041</v>
      </c>
      <c r="F253" s="6" t="s">
        <v>301</v>
      </c>
      <c r="G253" s="6" t="s">
        <v>36</v>
      </c>
      <c r="O253" s="2">
        <f t="shared" si="21"/>
        <v>42918.368055555555</v>
      </c>
      <c r="P253" s="3">
        <f t="shared" si="23"/>
        <v>5.55419921875</v>
      </c>
      <c r="Q253" s="3">
        <f t="shared" si="24"/>
        <v>5.32928466796875</v>
      </c>
      <c r="R253" s="3">
        <f t="shared" si="25"/>
        <v>24.800204132538568</v>
      </c>
      <c r="S253" s="3">
        <f t="shared" si="26"/>
        <v>19.63282973586405</v>
      </c>
      <c r="T253" s="4">
        <f t="shared" si="27"/>
        <v>10.616909589041096</v>
      </c>
      <c r="U253" s="4">
        <f t="shared" si="22"/>
        <v>15.42057079299024</v>
      </c>
    </row>
    <row r="254" spans="1:21" x14ac:dyDescent="0.25">
      <c r="A254" s="6" t="s">
        <v>954</v>
      </c>
      <c r="B254" s="6" t="s">
        <v>1255</v>
      </c>
      <c r="C254" s="6" t="s">
        <v>496</v>
      </c>
      <c r="D254" s="6" t="s">
        <v>190</v>
      </c>
      <c r="E254" s="6" t="s">
        <v>950</v>
      </c>
      <c r="F254" s="6" t="s">
        <v>3102</v>
      </c>
      <c r="G254" s="6" t="s">
        <v>83</v>
      </c>
      <c r="O254" s="2">
        <f t="shared" si="21"/>
        <v>42918.375</v>
      </c>
      <c r="P254" s="3">
        <f t="shared" si="23"/>
        <v>5.5511474609375</v>
      </c>
      <c r="Q254" s="3">
        <f t="shared" si="24"/>
        <v>5.328369140625</v>
      </c>
      <c r="R254" s="3">
        <f t="shared" si="25"/>
        <v>24.800204132538568</v>
      </c>
      <c r="S254" s="3">
        <f t="shared" si="26"/>
        <v>19.645599593459053</v>
      </c>
      <c r="T254" s="4">
        <f t="shared" si="27"/>
        <v>13.397528767123289</v>
      </c>
      <c r="U254" s="4">
        <f t="shared" si="22"/>
        <v>15.203604093293007</v>
      </c>
    </row>
    <row r="255" spans="1:21" x14ac:dyDescent="0.25">
      <c r="A255" s="6" t="s">
        <v>957</v>
      </c>
      <c r="B255" s="6" t="s">
        <v>4949</v>
      </c>
      <c r="C255" s="6" t="s">
        <v>496</v>
      </c>
      <c r="D255" s="6" t="s">
        <v>190</v>
      </c>
      <c r="E255" s="6" t="s">
        <v>5042</v>
      </c>
      <c r="F255" s="6" t="s">
        <v>1290</v>
      </c>
      <c r="G255" s="6" t="s">
        <v>36</v>
      </c>
      <c r="O255" s="2">
        <f t="shared" si="21"/>
        <v>42918.381944444445</v>
      </c>
      <c r="P255" s="3">
        <f t="shared" si="23"/>
        <v>5.55419921875</v>
      </c>
      <c r="Q255" s="3">
        <f t="shared" si="24"/>
        <v>5.328369140625</v>
      </c>
      <c r="R255" s="3">
        <f t="shared" si="25"/>
        <v>24.800204132538568</v>
      </c>
      <c r="S255" s="3">
        <f t="shared" si="26"/>
        <v>19.671164424770495</v>
      </c>
      <c r="T255" s="4">
        <f t="shared" si="27"/>
        <v>13.334332876712331</v>
      </c>
      <c r="U255" s="4">
        <f t="shared" si="22"/>
        <v>15.42057079299024</v>
      </c>
    </row>
    <row r="256" spans="1:21" x14ac:dyDescent="0.25">
      <c r="A256" s="6" t="s">
        <v>960</v>
      </c>
      <c r="B256" s="6" t="s">
        <v>4949</v>
      </c>
      <c r="C256" s="6" t="s">
        <v>519</v>
      </c>
      <c r="D256" s="6" t="s">
        <v>190</v>
      </c>
      <c r="E256" s="6" t="s">
        <v>1062</v>
      </c>
      <c r="F256" s="6" t="s">
        <v>1856</v>
      </c>
      <c r="G256" s="6" t="s">
        <v>76</v>
      </c>
      <c r="O256" s="2">
        <f t="shared" si="21"/>
        <v>42918.388888888891</v>
      </c>
      <c r="P256" s="3">
        <f t="shared" si="23"/>
        <v>5.55419921875</v>
      </c>
      <c r="Q256" s="3">
        <f t="shared" si="24"/>
        <v>5.33294677734375</v>
      </c>
      <c r="R256" s="3">
        <f t="shared" si="25"/>
        <v>24.800204132538568</v>
      </c>
      <c r="S256" s="3">
        <f t="shared" si="26"/>
        <v>19.683959419279631</v>
      </c>
      <c r="T256" s="4">
        <f t="shared" si="27"/>
        <v>11.438456164383561</v>
      </c>
      <c r="U256" s="4">
        <f t="shared" si="22"/>
        <v>14.98357108617108</v>
      </c>
    </row>
    <row r="257" spans="1:21" x14ac:dyDescent="0.25">
      <c r="A257" s="6" t="s">
        <v>963</v>
      </c>
      <c r="B257" s="6" t="s">
        <v>1255</v>
      </c>
      <c r="C257" s="6" t="s">
        <v>776</v>
      </c>
      <c r="D257" s="6" t="s">
        <v>190</v>
      </c>
      <c r="E257" s="6" t="s">
        <v>961</v>
      </c>
      <c r="F257" s="6" t="s">
        <v>409</v>
      </c>
      <c r="G257" s="6" t="s">
        <v>83</v>
      </c>
      <c r="O257" s="2">
        <f t="shared" si="21"/>
        <v>42918.395833333328</v>
      </c>
      <c r="P257" s="3">
        <f t="shared" si="23"/>
        <v>5.5511474609375</v>
      </c>
      <c r="Q257" s="3">
        <f t="shared" si="24"/>
        <v>5.33203125</v>
      </c>
      <c r="R257" s="3">
        <f t="shared" si="25"/>
        <v>24.800204132538568</v>
      </c>
      <c r="S257" s="3">
        <f t="shared" si="26"/>
        <v>19.687159479967306</v>
      </c>
      <c r="T257" s="4">
        <f t="shared" si="27"/>
        <v>11.122476712328767</v>
      </c>
      <c r="U257" s="4">
        <f t="shared" si="22"/>
        <v>15.203604093293007</v>
      </c>
    </row>
    <row r="258" spans="1:21" x14ac:dyDescent="0.25">
      <c r="A258" s="6" t="s">
        <v>966</v>
      </c>
      <c r="B258" s="6" t="s">
        <v>4949</v>
      </c>
      <c r="C258" s="6" t="s">
        <v>509</v>
      </c>
      <c r="D258" s="6" t="s">
        <v>190</v>
      </c>
      <c r="E258" s="6" t="s">
        <v>976</v>
      </c>
      <c r="F258" s="6" t="s">
        <v>4036</v>
      </c>
      <c r="G258" s="6" t="s">
        <v>83</v>
      </c>
      <c r="O258" s="2">
        <f t="shared" ref="O258:O263" si="28">(HEX2DEC(A258)/86400)+25569</f>
        <v>42918.402777777781</v>
      </c>
      <c r="P258" s="3">
        <f t="shared" si="23"/>
        <v>5.55419921875</v>
      </c>
      <c r="Q258" s="3">
        <f t="shared" si="24"/>
        <v>5.33111572265625</v>
      </c>
      <c r="R258" s="3">
        <f t="shared" si="25"/>
        <v>24.800204132538568</v>
      </c>
      <c r="S258" s="3">
        <f t="shared" si="26"/>
        <v>19.715983677509485</v>
      </c>
      <c r="T258" s="4">
        <f t="shared" si="27"/>
        <v>12.891961643835618</v>
      </c>
      <c r="U258" s="4">
        <f t="shared" ref="U258:U263" si="29">DEGREES(ACOS((1000-G258)/1000))</f>
        <v>15.203604093293007</v>
      </c>
    </row>
    <row r="259" spans="1:21" x14ac:dyDescent="0.25">
      <c r="A259" s="6" t="s">
        <v>969</v>
      </c>
      <c r="B259" s="6" t="s">
        <v>1242</v>
      </c>
      <c r="C259" s="6" t="s">
        <v>516</v>
      </c>
      <c r="D259" s="6" t="s">
        <v>190</v>
      </c>
      <c r="E259" s="6" t="s">
        <v>973</v>
      </c>
      <c r="F259" s="6" t="s">
        <v>5043</v>
      </c>
      <c r="G259" s="6" t="s">
        <v>83</v>
      </c>
      <c r="O259" s="2">
        <f t="shared" si="28"/>
        <v>42918.409722222219</v>
      </c>
      <c r="P259" s="3">
        <f t="shared" ref="P259:P263" si="30">HEX2DEC(B259)/32768*100</f>
        <v>5.548095703125</v>
      </c>
      <c r="Q259" s="3">
        <f t="shared" ref="Q259:Q263" si="31">HEX2DEC(C259)/32768*30</f>
        <v>5.3302001953125</v>
      </c>
      <c r="R259" s="3">
        <f t="shared" ref="R259:R263" si="32">1/($X$2+$X$3*LOG10(5600-HEX2DEC(D259))+$X$4*LOG10(5600-HEX2DEC(D259))^3)-273.15</f>
        <v>24.800204132538568</v>
      </c>
      <c r="S259" s="3">
        <f t="shared" ref="S259:S263" si="33">1/($X$2+$X$3*LOG10(21000-HEX2DEC(E259))+$X$4*LOG10(21000-HEX2DEC(E259))^3)-273.15</f>
        <v>19.709574618128613</v>
      </c>
      <c r="T259" s="4">
        <f t="shared" ref="T259:T263" si="34">((HEX2DEC(F259)+4700)-4842)*0.046133/0.73</f>
        <v>14.661446575342467</v>
      </c>
      <c r="U259" s="4">
        <f t="shared" si="29"/>
        <v>15.203604093293007</v>
      </c>
    </row>
    <row r="260" spans="1:21" x14ac:dyDescent="0.25">
      <c r="A260" s="6" t="s">
        <v>972</v>
      </c>
      <c r="B260" s="6" t="s">
        <v>4950</v>
      </c>
      <c r="C260" s="6" t="s">
        <v>506</v>
      </c>
      <c r="D260" s="6" t="s">
        <v>190</v>
      </c>
      <c r="E260" s="6" t="s">
        <v>970</v>
      </c>
      <c r="F260" s="6" t="s">
        <v>5044</v>
      </c>
      <c r="G260" s="6" t="s">
        <v>84</v>
      </c>
      <c r="O260" s="2">
        <f t="shared" si="28"/>
        <v>42918.416666666672</v>
      </c>
      <c r="P260" s="3">
        <f t="shared" si="30"/>
        <v>5.5572509765625</v>
      </c>
      <c r="Q260" s="3">
        <f t="shared" si="31"/>
        <v>5.32928466796875</v>
      </c>
      <c r="R260" s="3">
        <f t="shared" si="32"/>
        <v>24.800204132538568</v>
      </c>
      <c r="S260" s="3">
        <f t="shared" si="33"/>
        <v>19.712778884590307</v>
      </c>
      <c r="T260" s="4">
        <f t="shared" si="34"/>
        <v>15.925364383561643</v>
      </c>
      <c r="U260" s="4">
        <f t="shared" si="29"/>
        <v>15.634598901019483</v>
      </c>
    </row>
    <row r="261" spans="1:21" x14ac:dyDescent="0.25">
      <c r="A261" s="6" t="s">
        <v>975</v>
      </c>
      <c r="B261" s="6" t="s">
        <v>4949</v>
      </c>
      <c r="C261" s="6" t="s">
        <v>516</v>
      </c>
      <c r="D261" s="6" t="s">
        <v>190</v>
      </c>
      <c r="E261" s="6" t="s">
        <v>5045</v>
      </c>
      <c r="F261" s="6" t="s">
        <v>5046</v>
      </c>
      <c r="G261" s="6" t="s">
        <v>84</v>
      </c>
      <c r="O261" s="2">
        <f t="shared" si="28"/>
        <v>42918.423611111109</v>
      </c>
      <c r="P261" s="3">
        <f t="shared" si="30"/>
        <v>5.55419921875</v>
      </c>
      <c r="Q261" s="3">
        <f t="shared" si="31"/>
        <v>5.3302001953125</v>
      </c>
      <c r="R261" s="3">
        <f t="shared" si="32"/>
        <v>24.800204132538568</v>
      </c>
      <c r="S261" s="3">
        <f t="shared" si="33"/>
        <v>19.696762813584371</v>
      </c>
      <c r="T261" s="4">
        <f t="shared" si="34"/>
        <v>17.821241095890411</v>
      </c>
      <c r="U261" s="4">
        <f t="shared" si="29"/>
        <v>15.634598901019483</v>
      </c>
    </row>
    <row r="262" spans="1:21" x14ac:dyDescent="0.25">
      <c r="A262" s="6" t="s">
        <v>978</v>
      </c>
      <c r="B262" s="6" t="s">
        <v>4949</v>
      </c>
      <c r="C262" s="6" t="s">
        <v>516</v>
      </c>
      <c r="D262" s="6" t="s">
        <v>190</v>
      </c>
      <c r="E262" s="6" t="s">
        <v>5047</v>
      </c>
      <c r="F262" s="6" t="s">
        <v>5048</v>
      </c>
      <c r="G262" s="6" t="s">
        <v>83</v>
      </c>
      <c r="O262" s="2">
        <f t="shared" si="28"/>
        <v>42918.430555555555</v>
      </c>
      <c r="P262" s="3">
        <f t="shared" si="30"/>
        <v>5.55419921875</v>
      </c>
      <c r="Q262" s="3">
        <f t="shared" si="31"/>
        <v>5.3302001953125</v>
      </c>
      <c r="R262" s="3">
        <f t="shared" si="32"/>
        <v>24.800204132538568</v>
      </c>
      <c r="S262" s="3">
        <f t="shared" si="33"/>
        <v>19.67436238648736</v>
      </c>
      <c r="T262" s="4">
        <f t="shared" si="34"/>
        <v>18.642787671232877</v>
      </c>
      <c r="U262" s="4">
        <f t="shared" si="29"/>
        <v>15.203604093293007</v>
      </c>
    </row>
    <row r="263" spans="1:21" x14ac:dyDescent="0.25">
      <c r="A263" s="6" t="s">
        <v>981</v>
      </c>
      <c r="B263" s="6" t="s">
        <v>4949</v>
      </c>
      <c r="C263" s="6" t="s">
        <v>516</v>
      </c>
      <c r="D263" s="6" t="s">
        <v>190</v>
      </c>
      <c r="E263" s="6" t="s">
        <v>5042</v>
      </c>
      <c r="F263" s="6" t="s">
        <v>5049</v>
      </c>
      <c r="G263" s="6" t="s">
        <v>84</v>
      </c>
      <c r="O263" s="2">
        <f t="shared" si="28"/>
        <v>42918.4375</v>
      </c>
      <c r="P263" s="3">
        <f t="shared" si="30"/>
        <v>5.55419921875</v>
      </c>
      <c r="Q263" s="3">
        <f t="shared" si="31"/>
        <v>5.3302001953125</v>
      </c>
      <c r="R263" s="3">
        <f t="shared" si="32"/>
        <v>24.800204132538568</v>
      </c>
      <c r="S263" s="3">
        <f t="shared" si="33"/>
        <v>19.671164424770495</v>
      </c>
      <c r="T263" s="4">
        <f t="shared" si="34"/>
        <v>22.244953424657535</v>
      </c>
      <c r="U263" s="4">
        <f t="shared" si="29"/>
        <v>15.634598901019483</v>
      </c>
    </row>
    <row r="264" spans="1:21" x14ac:dyDescent="0.25">
      <c r="A264" s="6" t="s">
        <v>984</v>
      </c>
      <c r="B264" s="6" t="s">
        <v>4949</v>
      </c>
      <c r="C264" s="6" t="s">
        <v>516</v>
      </c>
      <c r="D264" s="6" t="s">
        <v>190</v>
      </c>
      <c r="E264" s="6" t="s">
        <v>828</v>
      </c>
      <c r="F264" s="6" t="s">
        <v>1639</v>
      </c>
      <c r="G264" s="6" t="s">
        <v>83</v>
      </c>
      <c r="O264" s="2">
        <f t="shared" ref="O264:O327" si="35">(HEX2DEC(A264)/86400)+25569</f>
        <v>42918.444444444445</v>
      </c>
      <c r="P264" s="3">
        <f t="shared" ref="P264:P327" si="36">HEX2DEC(B264)/32768*100</f>
        <v>5.55419921875</v>
      </c>
      <c r="Q264" s="3">
        <f t="shared" ref="Q264:Q327" si="37">HEX2DEC(C264)/32768*30</f>
        <v>5.3302001953125</v>
      </c>
      <c r="R264" s="3">
        <f t="shared" ref="R264:R327" si="38">1/($X$2+$X$3*LOG10(5600-HEX2DEC(D264))+$X$4*LOG10(5600-HEX2DEC(D264))^3)-273.15</f>
        <v>24.800204132538568</v>
      </c>
      <c r="S264" s="3">
        <f t="shared" ref="S264:S327" si="39">1/($X$2+$X$3*LOG10(21000-HEX2DEC(E264))+$X$4*LOG10(21000-HEX2DEC(E264))^3)-273.15</f>
        <v>19.588200987318601</v>
      </c>
      <c r="T264" s="4">
        <f t="shared" ref="T264:T327" si="40">((HEX2DEC(F264)+4700)-4842)*0.046133/0.73</f>
        <v>18.453200000000002</v>
      </c>
      <c r="U264" s="4">
        <f t="shared" ref="U264:U327" si="41">DEGREES(ACOS((1000-G264)/1000))</f>
        <v>15.203604093293007</v>
      </c>
    </row>
    <row r="265" spans="1:21" x14ac:dyDescent="0.25">
      <c r="A265" s="6" t="s">
        <v>987</v>
      </c>
      <c r="B265" s="6" t="s">
        <v>4949</v>
      </c>
      <c r="C265" s="6" t="s">
        <v>506</v>
      </c>
      <c r="D265" s="6" t="s">
        <v>190</v>
      </c>
      <c r="E265" s="6" t="s">
        <v>5050</v>
      </c>
      <c r="F265" s="6" t="s">
        <v>5051</v>
      </c>
      <c r="G265" s="6" t="s">
        <v>76</v>
      </c>
      <c r="O265" s="2">
        <f t="shared" si="35"/>
        <v>42918.451388888891</v>
      </c>
      <c r="P265" s="3">
        <f t="shared" si="36"/>
        <v>5.55419921875</v>
      </c>
      <c r="Q265" s="3">
        <f t="shared" si="37"/>
        <v>5.32928466796875</v>
      </c>
      <c r="R265" s="3">
        <f t="shared" si="38"/>
        <v>24.800204132538568</v>
      </c>
      <c r="S265" s="3">
        <f t="shared" si="39"/>
        <v>19.610502590790134</v>
      </c>
      <c r="T265" s="4">
        <f t="shared" si="40"/>
        <v>20.475468493150686</v>
      </c>
      <c r="U265" s="4">
        <f t="shared" si="41"/>
        <v>14.98357108617108</v>
      </c>
    </row>
    <row r="266" spans="1:21" x14ac:dyDescent="0.25">
      <c r="A266" s="6" t="s">
        <v>990</v>
      </c>
      <c r="B266" s="6" t="s">
        <v>4950</v>
      </c>
      <c r="C266" s="6" t="s">
        <v>509</v>
      </c>
      <c r="D266" s="6" t="s">
        <v>190</v>
      </c>
      <c r="E266" s="6" t="s">
        <v>5052</v>
      </c>
      <c r="F266" s="6" t="s">
        <v>1301</v>
      </c>
      <c r="G266" s="6" t="s">
        <v>83</v>
      </c>
      <c r="O266" s="2">
        <f t="shared" si="35"/>
        <v>42918.458333333328</v>
      </c>
      <c r="P266" s="3">
        <f t="shared" si="36"/>
        <v>5.5572509765625</v>
      </c>
      <c r="Q266" s="3">
        <f t="shared" si="37"/>
        <v>5.33111572265625</v>
      </c>
      <c r="R266" s="3">
        <f t="shared" si="38"/>
        <v>24.800204132538568</v>
      </c>
      <c r="S266" s="3">
        <f t="shared" si="39"/>
        <v>19.546851298828699</v>
      </c>
      <c r="T266" s="4">
        <f t="shared" si="40"/>
        <v>22.05536575342466</v>
      </c>
      <c r="U266" s="4">
        <f t="shared" si="41"/>
        <v>15.203604093293007</v>
      </c>
    </row>
    <row r="267" spans="1:21" x14ac:dyDescent="0.25">
      <c r="A267" s="6" t="s">
        <v>993</v>
      </c>
      <c r="B267" s="6" t="s">
        <v>4949</v>
      </c>
      <c r="C267" s="6" t="s">
        <v>509</v>
      </c>
      <c r="D267" s="6" t="s">
        <v>190</v>
      </c>
      <c r="E267" s="6" t="s">
        <v>1028</v>
      </c>
      <c r="F267" s="6" t="s">
        <v>5053</v>
      </c>
      <c r="G267" s="6" t="s">
        <v>36</v>
      </c>
      <c r="O267" s="2">
        <f t="shared" si="35"/>
        <v>42918.465277777781</v>
      </c>
      <c r="P267" s="3">
        <f t="shared" si="36"/>
        <v>5.55419921875</v>
      </c>
      <c r="Q267" s="3">
        <f t="shared" si="37"/>
        <v>5.33111572265625</v>
      </c>
      <c r="R267" s="3">
        <f t="shared" si="38"/>
        <v>24.800204132538568</v>
      </c>
      <c r="S267" s="3">
        <f t="shared" si="39"/>
        <v>19.572286877657007</v>
      </c>
      <c r="T267" s="4">
        <f t="shared" si="40"/>
        <v>26.415882191780824</v>
      </c>
      <c r="U267" s="4">
        <f t="shared" si="41"/>
        <v>15.42057079299024</v>
      </c>
    </row>
    <row r="268" spans="1:21" x14ac:dyDescent="0.25">
      <c r="A268" s="6" t="s">
        <v>996</v>
      </c>
      <c r="B268" s="6" t="s">
        <v>4949</v>
      </c>
      <c r="C268" s="6" t="s">
        <v>506</v>
      </c>
      <c r="D268" s="6" t="s">
        <v>190</v>
      </c>
      <c r="E268" s="6" t="s">
        <v>5054</v>
      </c>
      <c r="F268" s="6" t="s">
        <v>2718</v>
      </c>
      <c r="G268" s="6" t="s">
        <v>36</v>
      </c>
      <c r="O268" s="2">
        <f t="shared" si="35"/>
        <v>42918.472222222219</v>
      </c>
      <c r="P268" s="3">
        <f t="shared" si="36"/>
        <v>5.55419921875</v>
      </c>
      <c r="Q268" s="3">
        <f t="shared" si="37"/>
        <v>5.32928466796875</v>
      </c>
      <c r="R268" s="3">
        <f t="shared" si="38"/>
        <v>24.800204132538568</v>
      </c>
      <c r="S268" s="3">
        <f t="shared" si="39"/>
        <v>19.56592487019924</v>
      </c>
      <c r="T268" s="4">
        <f t="shared" si="40"/>
        <v>24.89918082191781</v>
      </c>
      <c r="U268" s="4">
        <f t="shared" si="41"/>
        <v>15.42057079299024</v>
      </c>
    </row>
    <row r="269" spans="1:21" x14ac:dyDescent="0.25">
      <c r="A269" s="6" t="s">
        <v>999</v>
      </c>
      <c r="B269" s="6" t="s">
        <v>1242</v>
      </c>
      <c r="C269" s="6" t="s">
        <v>506</v>
      </c>
      <c r="D269" s="6" t="s">
        <v>190</v>
      </c>
      <c r="E269" s="6" t="s">
        <v>1034</v>
      </c>
      <c r="F269" s="6" t="s">
        <v>3312</v>
      </c>
      <c r="G269" s="6" t="s">
        <v>84</v>
      </c>
      <c r="O269" s="2">
        <f t="shared" si="35"/>
        <v>42918.479166666672</v>
      </c>
      <c r="P269" s="3">
        <f t="shared" si="36"/>
        <v>5.548095703125</v>
      </c>
      <c r="Q269" s="3">
        <f t="shared" si="37"/>
        <v>5.32928466796875</v>
      </c>
      <c r="R269" s="3">
        <f t="shared" si="38"/>
        <v>24.800204132538568</v>
      </c>
      <c r="S269" s="3">
        <f t="shared" si="39"/>
        <v>19.52144887489203</v>
      </c>
      <c r="T269" s="4">
        <f t="shared" si="40"/>
        <v>24.962376712328769</v>
      </c>
      <c r="U269" s="4">
        <f t="shared" si="41"/>
        <v>15.634598901019483</v>
      </c>
    </row>
    <row r="270" spans="1:21" x14ac:dyDescent="0.25">
      <c r="A270" s="6" t="s">
        <v>1002</v>
      </c>
      <c r="B270" s="6" t="s">
        <v>4949</v>
      </c>
      <c r="C270" s="6" t="s">
        <v>496</v>
      </c>
      <c r="D270" s="6" t="s">
        <v>190</v>
      </c>
      <c r="E270" s="6" t="s">
        <v>797</v>
      </c>
      <c r="F270" s="6" t="s">
        <v>1292</v>
      </c>
      <c r="G270" s="6" t="s">
        <v>83</v>
      </c>
      <c r="O270" s="2">
        <f t="shared" si="35"/>
        <v>42918.486111111109</v>
      </c>
      <c r="P270" s="3">
        <f t="shared" si="36"/>
        <v>5.55419921875</v>
      </c>
      <c r="Q270" s="3">
        <f t="shared" si="37"/>
        <v>5.328369140625</v>
      </c>
      <c r="R270" s="3">
        <f t="shared" si="38"/>
        <v>24.800204132538568</v>
      </c>
      <c r="S270" s="3">
        <f t="shared" si="39"/>
        <v>19.44543971682026</v>
      </c>
      <c r="T270" s="4">
        <f t="shared" si="40"/>
        <v>14.029487671232877</v>
      </c>
      <c r="U270" s="4">
        <f t="shared" si="41"/>
        <v>15.203604093293007</v>
      </c>
    </row>
    <row r="271" spans="1:21" x14ac:dyDescent="0.25">
      <c r="A271" s="6" t="s">
        <v>1005</v>
      </c>
      <c r="B271" s="6" t="s">
        <v>1242</v>
      </c>
      <c r="C271" s="6" t="s">
        <v>499</v>
      </c>
      <c r="D271" s="6" t="s">
        <v>190</v>
      </c>
      <c r="E271" s="6" t="s">
        <v>926</v>
      </c>
      <c r="F271" s="6" t="s">
        <v>2700</v>
      </c>
      <c r="G271" s="6" t="s">
        <v>83</v>
      </c>
      <c r="O271" s="2">
        <f t="shared" si="35"/>
        <v>42918.493055555555</v>
      </c>
      <c r="P271" s="3">
        <f t="shared" si="36"/>
        <v>5.548095703125</v>
      </c>
      <c r="Q271" s="3">
        <f t="shared" si="37"/>
        <v>5.32745361328125</v>
      </c>
      <c r="R271" s="3">
        <f t="shared" si="38"/>
        <v>24.800204132538568</v>
      </c>
      <c r="S271" s="3">
        <f t="shared" si="39"/>
        <v>19.423326132999705</v>
      </c>
      <c r="T271" s="4">
        <f t="shared" si="40"/>
        <v>29.322893150684934</v>
      </c>
      <c r="U271" s="4">
        <f t="shared" si="41"/>
        <v>15.203604093293007</v>
      </c>
    </row>
    <row r="272" spans="1:21" x14ac:dyDescent="0.25">
      <c r="A272" s="6" t="s">
        <v>1008</v>
      </c>
      <c r="B272" s="6" t="s">
        <v>1255</v>
      </c>
      <c r="C272" s="6" t="s">
        <v>499</v>
      </c>
      <c r="D272" s="6" t="s">
        <v>190</v>
      </c>
      <c r="E272" s="6" t="s">
        <v>923</v>
      </c>
      <c r="F272" s="6" t="s">
        <v>5055</v>
      </c>
      <c r="G272" s="6" t="s">
        <v>36</v>
      </c>
      <c r="O272" s="2">
        <f t="shared" si="35"/>
        <v>42918.5</v>
      </c>
      <c r="P272" s="3">
        <f t="shared" si="36"/>
        <v>5.5511474609375</v>
      </c>
      <c r="Q272" s="3">
        <f t="shared" si="37"/>
        <v>5.32745361328125</v>
      </c>
      <c r="R272" s="3">
        <f t="shared" si="38"/>
        <v>24.800204132538568</v>
      </c>
      <c r="S272" s="3">
        <f t="shared" si="39"/>
        <v>19.391778794126139</v>
      </c>
      <c r="T272" s="4">
        <f t="shared" si="40"/>
        <v>30.839594520547944</v>
      </c>
      <c r="U272" s="4">
        <f t="shared" si="41"/>
        <v>15.42057079299024</v>
      </c>
    </row>
    <row r="273" spans="1:21" x14ac:dyDescent="0.25">
      <c r="A273" s="6" t="s">
        <v>1011</v>
      </c>
      <c r="B273" s="6" t="s">
        <v>1255</v>
      </c>
      <c r="C273" s="6" t="s">
        <v>496</v>
      </c>
      <c r="D273" s="6" t="s">
        <v>190</v>
      </c>
      <c r="E273" s="6" t="s">
        <v>5014</v>
      </c>
      <c r="F273" s="6" t="s">
        <v>5056</v>
      </c>
      <c r="G273" s="6" t="s">
        <v>83</v>
      </c>
      <c r="O273" s="2">
        <f t="shared" si="35"/>
        <v>42918.506944444445</v>
      </c>
      <c r="P273" s="3">
        <f t="shared" si="36"/>
        <v>5.5511474609375</v>
      </c>
      <c r="Q273" s="3">
        <f t="shared" si="37"/>
        <v>5.328369140625</v>
      </c>
      <c r="R273" s="3">
        <f t="shared" si="38"/>
        <v>24.800204132538568</v>
      </c>
      <c r="S273" s="3">
        <f t="shared" si="39"/>
        <v>19.401237630545495</v>
      </c>
      <c r="T273" s="4">
        <f t="shared" si="40"/>
        <v>25.531139726027398</v>
      </c>
      <c r="U273" s="4">
        <f t="shared" si="41"/>
        <v>15.203604093293007</v>
      </c>
    </row>
    <row r="274" spans="1:21" x14ac:dyDescent="0.25">
      <c r="A274" s="6" t="s">
        <v>1013</v>
      </c>
      <c r="B274" s="6" t="s">
        <v>1255</v>
      </c>
      <c r="C274" s="6" t="s">
        <v>496</v>
      </c>
      <c r="D274" s="6" t="s">
        <v>190</v>
      </c>
      <c r="E274" s="6" t="s">
        <v>5057</v>
      </c>
      <c r="F274" s="6" t="s">
        <v>1308</v>
      </c>
      <c r="G274" s="6" t="s">
        <v>84</v>
      </c>
      <c r="O274" s="2">
        <f t="shared" si="35"/>
        <v>42918.513888888891</v>
      </c>
      <c r="P274" s="3">
        <f t="shared" si="36"/>
        <v>5.5511474609375</v>
      </c>
      <c r="Q274" s="3">
        <f t="shared" si="37"/>
        <v>5.328369140625</v>
      </c>
      <c r="R274" s="3">
        <f t="shared" si="38"/>
        <v>24.800204132538568</v>
      </c>
      <c r="S274" s="3">
        <f t="shared" si="39"/>
        <v>19.442279095780009</v>
      </c>
      <c r="T274" s="4">
        <f t="shared" si="40"/>
        <v>23.698458904109589</v>
      </c>
      <c r="U274" s="4">
        <f t="shared" si="41"/>
        <v>15.634598901019483</v>
      </c>
    </row>
    <row r="275" spans="1:21" x14ac:dyDescent="0.25">
      <c r="A275" s="6" t="s">
        <v>1015</v>
      </c>
      <c r="B275" s="6" t="s">
        <v>1255</v>
      </c>
      <c r="C275" s="6" t="s">
        <v>490</v>
      </c>
      <c r="D275" s="6" t="s">
        <v>190</v>
      </c>
      <c r="E275" s="6" t="s">
        <v>4980</v>
      </c>
      <c r="F275" s="6" t="s">
        <v>5058</v>
      </c>
      <c r="G275" s="6" t="s">
        <v>36</v>
      </c>
      <c r="O275" s="2">
        <f t="shared" si="35"/>
        <v>42918.520833333328</v>
      </c>
      <c r="P275" s="3">
        <f t="shared" si="36"/>
        <v>5.5511474609375</v>
      </c>
      <c r="Q275" s="3">
        <f t="shared" si="37"/>
        <v>5.32562255859375</v>
      </c>
      <c r="R275" s="3">
        <f t="shared" si="38"/>
        <v>24.800204132538568</v>
      </c>
      <c r="S275" s="3">
        <f t="shared" si="39"/>
        <v>19.417012575331057</v>
      </c>
      <c r="T275" s="4">
        <f t="shared" si="40"/>
        <v>20.538664383561645</v>
      </c>
      <c r="U275" s="4">
        <f t="shared" si="41"/>
        <v>15.42057079299024</v>
      </c>
    </row>
    <row r="276" spans="1:21" x14ac:dyDescent="0.25">
      <c r="A276" s="6" t="s">
        <v>1017</v>
      </c>
      <c r="B276" s="6" t="s">
        <v>1255</v>
      </c>
      <c r="C276" s="6" t="s">
        <v>490</v>
      </c>
      <c r="D276" s="6" t="s">
        <v>190</v>
      </c>
      <c r="E276" s="6" t="s">
        <v>837</v>
      </c>
      <c r="F276" s="6" t="s">
        <v>3660</v>
      </c>
      <c r="G276" s="6" t="s">
        <v>83</v>
      </c>
      <c r="O276" s="2">
        <f t="shared" si="35"/>
        <v>42918.527777777781</v>
      </c>
      <c r="P276" s="3">
        <f t="shared" si="36"/>
        <v>5.5511474609375</v>
      </c>
      <c r="Q276" s="3">
        <f t="shared" si="37"/>
        <v>5.32562255859375</v>
      </c>
      <c r="R276" s="3">
        <f t="shared" si="38"/>
        <v>24.800204132538568</v>
      </c>
      <c r="S276" s="3">
        <f t="shared" si="39"/>
        <v>19.42016909831176</v>
      </c>
      <c r="T276" s="4">
        <f t="shared" si="40"/>
        <v>23.256087671232876</v>
      </c>
      <c r="U276" s="4">
        <f t="shared" si="41"/>
        <v>15.203604093293007</v>
      </c>
    </row>
    <row r="277" spans="1:21" x14ac:dyDescent="0.25">
      <c r="A277" s="6" t="s">
        <v>1019</v>
      </c>
      <c r="B277" s="6" t="s">
        <v>1240</v>
      </c>
      <c r="C277" s="6" t="s">
        <v>487</v>
      </c>
      <c r="D277" s="6" t="s">
        <v>190</v>
      </c>
      <c r="E277" s="6" t="s">
        <v>5057</v>
      </c>
      <c r="F277" s="6" t="s">
        <v>629</v>
      </c>
      <c r="G277" s="6" t="s">
        <v>84</v>
      </c>
      <c r="O277" s="2">
        <f t="shared" si="35"/>
        <v>42918.534722222219</v>
      </c>
      <c r="P277" s="3">
        <f t="shared" si="36"/>
        <v>5.5450439453125</v>
      </c>
      <c r="Q277" s="3">
        <f t="shared" si="37"/>
        <v>5.32379150390625</v>
      </c>
      <c r="R277" s="3">
        <f t="shared" si="38"/>
        <v>24.800204132538568</v>
      </c>
      <c r="S277" s="3">
        <f t="shared" si="39"/>
        <v>19.442279095780009</v>
      </c>
      <c r="T277" s="4">
        <f t="shared" si="40"/>
        <v>28.248563013698632</v>
      </c>
      <c r="U277" s="4">
        <f t="shared" si="41"/>
        <v>15.634598901019483</v>
      </c>
    </row>
    <row r="278" spans="1:21" x14ac:dyDescent="0.25">
      <c r="A278" s="6" t="s">
        <v>1021</v>
      </c>
      <c r="B278" s="6" t="s">
        <v>1240</v>
      </c>
      <c r="C278" s="6" t="s">
        <v>490</v>
      </c>
      <c r="D278" s="6" t="s">
        <v>190</v>
      </c>
      <c r="E278" s="6" t="s">
        <v>5054</v>
      </c>
      <c r="F278" s="6" t="s">
        <v>5059</v>
      </c>
      <c r="G278" s="6" t="s">
        <v>36</v>
      </c>
      <c r="O278" s="2">
        <f t="shared" si="35"/>
        <v>42918.541666666672</v>
      </c>
      <c r="P278" s="3">
        <f t="shared" si="36"/>
        <v>5.5450439453125</v>
      </c>
      <c r="Q278" s="3">
        <f t="shared" si="37"/>
        <v>5.32562255859375</v>
      </c>
      <c r="R278" s="3">
        <f t="shared" si="38"/>
        <v>24.800204132538568</v>
      </c>
      <c r="S278" s="3">
        <f t="shared" si="39"/>
        <v>19.56592487019924</v>
      </c>
      <c r="T278" s="4">
        <f t="shared" si="40"/>
        <v>34.631347945205484</v>
      </c>
      <c r="U278" s="4">
        <f t="shared" si="41"/>
        <v>15.42057079299024</v>
      </c>
    </row>
    <row r="279" spans="1:21" x14ac:dyDescent="0.25">
      <c r="A279" s="6" t="s">
        <v>1024</v>
      </c>
      <c r="B279" s="6" t="s">
        <v>1255</v>
      </c>
      <c r="C279" s="6" t="s">
        <v>1112</v>
      </c>
      <c r="D279" s="6" t="s">
        <v>190</v>
      </c>
      <c r="E279" s="6" t="s">
        <v>5060</v>
      </c>
      <c r="F279" s="6" t="s">
        <v>4884</v>
      </c>
      <c r="G279" s="6" t="s">
        <v>83</v>
      </c>
      <c r="O279" s="2">
        <f t="shared" si="35"/>
        <v>42918.548611111109</v>
      </c>
      <c r="P279" s="3">
        <f t="shared" si="36"/>
        <v>5.5511474609375</v>
      </c>
      <c r="Q279" s="3">
        <f t="shared" si="37"/>
        <v>5.32470703125</v>
      </c>
      <c r="R279" s="3">
        <f t="shared" si="38"/>
        <v>24.800204132538568</v>
      </c>
      <c r="S279" s="3">
        <f t="shared" si="39"/>
        <v>19.537321508908747</v>
      </c>
      <c r="T279" s="4">
        <f t="shared" si="40"/>
        <v>48.218464383561653</v>
      </c>
      <c r="U279" s="4">
        <f t="shared" si="41"/>
        <v>15.203604093293007</v>
      </c>
    </row>
    <row r="280" spans="1:21" x14ac:dyDescent="0.25">
      <c r="A280" s="6" t="s">
        <v>1027</v>
      </c>
      <c r="B280" s="6" t="s">
        <v>1242</v>
      </c>
      <c r="C280" s="6" t="s">
        <v>490</v>
      </c>
      <c r="D280" s="6" t="s">
        <v>190</v>
      </c>
      <c r="E280" s="6" t="s">
        <v>803</v>
      </c>
      <c r="F280" s="6" t="s">
        <v>5061</v>
      </c>
      <c r="G280" s="6" t="s">
        <v>36</v>
      </c>
      <c r="O280" s="2">
        <f t="shared" si="35"/>
        <v>42918.555555555555</v>
      </c>
      <c r="P280" s="3">
        <f t="shared" si="36"/>
        <v>5.548095703125</v>
      </c>
      <c r="Q280" s="3">
        <f t="shared" si="37"/>
        <v>5.32562255859375</v>
      </c>
      <c r="R280" s="3">
        <f t="shared" si="38"/>
        <v>24.800204132538568</v>
      </c>
      <c r="S280" s="3">
        <f t="shared" si="39"/>
        <v>19.486574527659286</v>
      </c>
      <c r="T280" s="4">
        <f t="shared" si="40"/>
        <v>83.544967123287677</v>
      </c>
      <c r="U280" s="4">
        <f t="shared" si="41"/>
        <v>15.42057079299024</v>
      </c>
    </row>
    <row r="281" spans="1:21" x14ac:dyDescent="0.25">
      <c r="A281" s="6" t="s">
        <v>1030</v>
      </c>
      <c r="B281" s="6" t="s">
        <v>1242</v>
      </c>
      <c r="C281" s="6" t="s">
        <v>499</v>
      </c>
      <c r="D281" s="6" t="s">
        <v>190</v>
      </c>
      <c r="E281" s="6" t="s">
        <v>5016</v>
      </c>
      <c r="F281" s="6" t="s">
        <v>5062</v>
      </c>
      <c r="G281" s="6" t="s">
        <v>36</v>
      </c>
      <c r="O281" s="2">
        <f t="shared" si="35"/>
        <v>42918.5625</v>
      </c>
      <c r="P281" s="3">
        <f t="shared" si="36"/>
        <v>5.548095703125</v>
      </c>
      <c r="Q281" s="3">
        <f t="shared" si="37"/>
        <v>5.32745361328125</v>
      </c>
      <c r="R281" s="3">
        <f t="shared" si="38"/>
        <v>24.800204132538568</v>
      </c>
      <c r="S281" s="3">
        <f t="shared" si="39"/>
        <v>19.46757843597112</v>
      </c>
      <c r="T281" s="4">
        <f t="shared" si="40"/>
        <v>125.9494095890411</v>
      </c>
      <c r="U281" s="4">
        <f t="shared" si="41"/>
        <v>15.42057079299024</v>
      </c>
    </row>
    <row r="282" spans="1:21" x14ac:dyDescent="0.25">
      <c r="A282" s="6" t="s">
        <v>1033</v>
      </c>
      <c r="B282" s="6" t="s">
        <v>1255</v>
      </c>
      <c r="C282" s="6" t="s">
        <v>501</v>
      </c>
      <c r="D282" s="6" t="s">
        <v>190</v>
      </c>
      <c r="E282" s="6" t="s">
        <v>935</v>
      </c>
      <c r="F282" s="6" t="s">
        <v>5063</v>
      </c>
      <c r="G282" s="6" t="s">
        <v>83</v>
      </c>
      <c r="O282" s="2">
        <f t="shared" si="35"/>
        <v>42918.569444444445</v>
      </c>
      <c r="P282" s="3">
        <f t="shared" si="36"/>
        <v>5.5511474609375</v>
      </c>
      <c r="Q282" s="3">
        <f t="shared" si="37"/>
        <v>5.3265380859375</v>
      </c>
      <c r="R282" s="3">
        <f t="shared" si="38"/>
        <v>24.800204132538568</v>
      </c>
      <c r="S282" s="3">
        <f t="shared" si="39"/>
        <v>19.496079524137997</v>
      </c>
      <c r="T282" s="4">
        <f t="shared" si="40"/>
        <v>144.78178493150685</v>
      </c>
      <c r="U282" s="4">
        <f t="shared" si="41"/>
        <v>15.203604093293007</v>
      </c>
    </row>
    <row r="283" spans="1:21" x14ac:dyDescent="0.25">
      <c r="A283" s="6" t="s">
        <v>1036</v>
      </c>
      <c r="B283" s="6" t="s">
        <v>1240</v>
      </c>
      <c r="C283" s="6" t="s">
        <v>1112</v>
      </c>
      <c r="D283" s="6" t="s">
        <v>190</v>
      </c>
      <c r="E283" s="6" t="s">
        <v>5064</v>
      </c>
      <c r="F283" s="6" t="s">
        <v>5065</v>
      </c>
      <c r="G283" s="6" t="s">
        <v>36</v>
      </c>
      <c r="O283" s="2">
        <f t="shared" si="35"/>
        <v>42918.576388888891</v>
      </c>
      <c r="P283" s="3">
        <f t="shared" si="36"/>
        <v>5.5450439453125</v>
      </c>
      <c r="Q283" s="3">
        <f t="shared" si="37"/>
        <v>5.32470703125</v>
      </c>
      <c r="R283" s="3">
        <f t="shared" si="38"/>
        <v>24.800204132538568</v>
      </c>
      <c r="S283" s="3">
        <f t="shared" si="39"/>
        <v>19.585017125770548</v>
      </c>
      <c r="T283" s="4">
        <f t="shared" si="40"/>
        <v>152.93405479452053</v>
      </c>
      <c r="U283" s="4">
        <f t="shared" si="41"/>
        <v>15.42057079299024</v>
      </c>
    </row>
    <row r="284" spans="1:21" x14ac:dyDescent="0.25">
      <c r="A284" s="6" t="s">
        <v>1038</v>
      </c>
      <c r="B284" s="6" t="s">
        <v>1240</v>
      </c>
      <c r="C284" s="6" t="s">
        <v>501</v>
      </c>
      <c r="D284" s="6" t="s">
        <v>190</v>
      </c>
      <c r="E284" s="6" t="s">
        <v>997</v>
      </c>
      <c r="F284" s="6" t="s">
        <v>1408</v>
      </c>
      <c r="G284" s="6" t="s">
        <v>76</v>
      </c>
      <c r="O284" s="2">
        <f t="shared" si="35"/>
        <v>42918.583333333328</v>
      </c>
      <c r="P284" s="3">
        <f t="shared" si="36"/>
        <v>5.5450439453125</v>
      </c>
      <c r="Q284" s="3">
        <f t="shared" si="37"/>
        <v>5.3265380859375</v>
      </c>
      <c r="R284" s="3">
        <f t="shared" si="38"/>
        <v>24.800204132538568</v>
      </c>
      <c r="S284" s="3">
        <f t="shared" si="39"/>
        <v>19.57546866029486</v>
      </c>
      <c r="T284" s="4">
        <f t="shared" si="40"/>
        <v>129.67796712328769</v>
      </c>
      <c r="U284" s="4">
        <f t="shared" si="41"/>
        <v>14.98357108617108</v>
      </c>
    </row>
    <row r="285" spans="1:21" x14ac:dyDescent="0.25">
      <c r="A285" s="6" t="s">
        <v>1041</v>
      </c>
      <c r="B285" s="6" t="s">
        <v>1240</v>
      </c>
      <c r="C285" s="6" t="s">
        <v>481</v>
      </c>
      <c r="D285" s="6" t="s">
        <v>190</v>
      </c>
      <c r="E285" s="6" t="s">
        <v>5066</v>
      </c>
      <c r="F285" s="6" t="s">
        <v>3940</v>
      </c>
      <c r="G285" s="6" t="s">
        <v>36</v>
      </c>
      <c r="O285" s="2">
        <f t="shared" si="35"/>
        <v>42918.590277777781</v>
      </c>
      <c r="P285" s="3">
        <f t="shared" si="36"/>
        <v>5.5450439453125</v>
      </c>
      <c r="Q285" s="3">
        <f t="shared" si="37"/>
        <v>5.3228759765625</v>
      </c>
      <c r="R285" s="3">
        <f t="shared" si="38"/>
        <v>24.800204132538568</v>
      </c>
      <c r="S285" s="3">
        <f t="shared" si="39"/>
        <v>19.530970903722505</v>
      </c>
      <c r="T285" s="4">
        <f t="shared" si="40"/>
        <v>108.19136438356165</v>
      </c>
      <c r="U285" s="4">
        <f t="shared" si="41"/>
        <v>15.42057079299024</v>
      </c>
    </row>
    <row r="286" spans="1:21" x14ac:dyDescent="0.25">
      <c r="A286" s="6" t="s">
        <v>1044</v>
      </c>
      <c r="B286" s="6" t="s">
        <v>371</v>
      </c>
      <c r="C286" s="6" t="s">
        <v>474</v>
      </c>
      <c r="D286" s="6" t="s">
        <v>190</v>
      </c>
      <c r="E286" s="6" t="s">
        <v>830</v>
      </c>
      <c r="F286" s="6" t="s">
        <v>5067</v>
      </c>
      <c r="G286" s="6" t="s">
        <v>76</v>
      </c>
      <c r="O286" s="2">
        <f t="shared" si="35"/>
        <v>42918.597222222219</v>
      </c>
      <c r="P286" s="3">
        <f t="shared" si="36"/>
        <v>5.5419921875</v>
      </c>
      <c r="Q286" s="3">
        <f t="shared" si="37"/>
        <v>5.32012939453125</v>
      </c>
      <c r="R286" s="3">
        <f t="shared" si="38"/>
        <v>24.800204132538568</v>
      </c>
      <c r="S286" s="3">
        <f t="shared" si="39"/>
        <v>19.489742344587285</v>
      </c>
      <c r="T286" s="4">
        <f t="shared" si="40"/>
        <v>124.93827534246576</v>
      </c>
      <c r="U286" s="4">
        <f t="shared" si="41"/>
        <v>14.98357108617108</v>
      </c>
    </row>
    <row r="287" spans="1:21" x14ac:dyDescent="0.25">
      <c r="A287" s="6" t="s">
        <v>1047</v>
      </c>
      <c r="B287" s="6" t="s">
        <v>1240</v>
      </c>
      <c r="C287" s="6" t="s">
        <v>477</v>
      </c>
      <c r="D287" s="6" t="s">
        <v>190</v>
      </c>
      <c r="E287" s="6" t="s">
        <v>991</v>
      </c>
      <c r="F287" s="6" t="s">
        <v>5068</v>
      </c>
      <c r="G287" s="6" t="s">
        <v>76</v>
      </c>
      <c r="O287" s="2">
        <f t="shared" si="35"/>
        <v>42918.604166666672</v>
      </c>
      <c r="P287" s="3">
        <f t="shared" si="36"/>
        <v>5.5450439453125</v>
      </c>
      <c r="Q287" s="3">
        <f t="shared" si="37"/>
        <v>5.32196044921875</v>
      </c>
      <c r="R287" s="3">
        <f t="shared" si="38"/>
        <v>24.800204132538568</v>
      </c>
      <c r="S287" s="3">
        <f t="shared" si="39"/>
        <v>19.556385751152334</v>
      </c>
      <c r="T287" s="4">
        <f t="shared" si="40"/>
        <v>113.81579863013698</v>
      </c>
      <c r="U287" s="4">
        <f t="shared" si="41"/>
        <v>14.98357108617108</v>
      </c>
    </row>
    <row r="288" spans="1:21" x14ac:dyDescent="0.25">
      <c r="A288" s="6" t="s">
        <v>1049</v>
      </c>
      <c r="B288" s="6" t="s">
        <v>615</v>
      </c>
      <c r="C288" s="6" t="s">
        <v>4941</v>
      </c>
      <c r="D288" s="6" t="s">
        <v>190</v>
      </c>
      <c r="E288" s="6" t="s">
        <v>5052</v>
      </c>
      <c r="F288" s="6" t="s">
        <v>5069</v>
      </c>
      <c r="G288" s="6" t="s">
        <v>83</v>
      </c>
      <c r="O288" s="2">
        <f t="shared" si="35"/>
        <v>42918.611111111109</v>
      </c>
      <c r="P288" s="3">
        <f t="shared" si="36"/>
        <v>5.5389404296875</v>
      </c>
      <c r="Q288" s="3">
        <f t="shared" si="37"/>
        <v>5.3192138671875</v>
      </c>
      <c r="R288" s="3">
        <f t="shared" si="38"/>
        <v>24.800204132538568</v>
      </c>
      <c r="S288" s="3">
        <f t="shared" si="39"/>
        <v>19.546851298828699</v>
      </c>
      <c r="T288" s="4">
        <f t="shared" si="40"/>
        <v>114.44775753424658</v>
      </c>
      <c r="U288" s="4">
        <f t="shared" si="41"/>
        <v>15.203604093293007</v>
      </c>
    </row>
    <row r="289" spans="1:21" x14ac:dyDescent="0.25">
      <c r="A289" s="6" t="s">
        <v>1051</v>
      </c>
      <c r="B289" s="6" t="s">
        <v>615</v>
      </c>
      <c r="C289" s="6" t="s">
        <v>4939</v>
      </c>
      <c r="D289" s="6" t="s">
        <v>190</v>
      </c>
      <c r="E289" s="6" t="s">
        <v>5070</v>
      </c>
      <c r="F289" s="6" t="s">
        <v>1414</v>
      </c>
      <c r="G289" s="6" t="s">
        <v>83</v>
      </c>
      <c r="O289" s="2">
        <f t="shared" si="35"/>
        <v>42918.618055555555</v>
      </c>
      <c r="P289" s="3">
        <f t="shared" si="36"/>
        <v>5.5389404296875</v>
      </c>
      <c r="Q289" s="3">
        <f t="shared" si="37"/>
        <v>5.3173828125</v>
      </c>
      <c r="R289" s="3">
        <f t="shared" si="38"/>
        <v>24.800204132538568</v>
      </c>
      <c r="S289" s="3">
        <f t="shared" si="39"/>
        <v>19.562744645058615</v>
      </c>
      <c r="T289" s="4">
        <f t="shared" si="40"/>
        <v>135.17600958904112</v>
      </c>
      <c r="U289" s="4">
        <f t="shared" si="41"/>
        <v>15.203604093293007</v>
      </c>
    </row>
    <row r="290" spans="1:21" x14ac:dyDescent="0.25">
      <c r="A290" s="6" t="s">
        <v>1053</v>
      </c>
      <c r="B290" s="6" t="s">
        <v>371</v>
      </c>
      <c r="C290" s="6" t="s">
        <v>474</v>
      </c>
      <c r="D290" s="6" t="s">
        <v>190</v>
      </c>
      <c r="E290" s="6" t="s">
        <v>5052</v>
      </c>
      <c r="F290" s="6" t="s">
        <v>5071</v>
      </c>
      <c r="G290" s="6" t="s">
        <v>84</v>
      </c>
      <c r="O290" s="2">
        <f t="shared" si="35"/>
        <v>42918.625</v>
      </c>
      <c r="P290" s="3">
        <f t="shared" si="36"/>
        <v>5.5419921875</v>
      </c>
      <c r="Q290" s="3">
        <f t="shared" si="37"/>
        <v>5.32012939453125</v>
      </c>
      <c r="R290" s="3">
        <f t="shared" si="38"/>
        <v>24.800204132538568</v>
      </c>
      <c r="S290" s="3">
        <f t="shared" si="39"/>
        <v>19.546851298828699</v>
      </c>
      <c r="T290" s="4">
        <f t="shared" si="40"/>
        <v>120.13538767123289</v>
      </c>
      <c r="U290" s="4">
        <f t="shared" si="41"/>
        <v>15.634598901019483</v>
      </c>
    </row>
    <row r="291" spans="1:21" x14ac:dyDescent="0.25">
      <c r="A291" s="6" t="s">
        <v>1055</v>
      </c>
      <c r="B291" s="6" t="s">
        <v>371</v>
      </c>
      <c r="C291" s="6" t="s">
        <v>467</v>
      </c>
      <c r="D291" s="6" t="s">
        <v>190</v>
      </c>
      <c r="E291" s="6" t="s">
        <v>5064</v>
      </c>
      <c r="F291" s="6" t="s">
        <v>5072</v>
      </c>
      <c r="G291" s="6" t="s">
        <v>36</v>
      </c>
      <c r="O291" s="2">
        <f t="shared" si="35"/>
        <v>42918.631944444445</v>
      </c>
      <c r="P291" s="3">
        <f t="shared" si="36"/>
        <v>5.5419921875</v>
      </c>
      <c r="Q291" s="3">
        <f t="shared" si="37"/>
        <v>5.31646728515625</v>
      </c>
      <c r="R291" s="3">
        <f t="shared" si="38"/>
        <v>24.800204132538568</v>
      </c>
      <c r="S291" s="3">
        <f t="shared" si="39"/>
        <v>19.585017125770548</v>
      </c>
      <c r="T291" s="4">
        <f t="shared" si="40"/>
        <v>128.4140493150685</v>
      </c>
      <c r="U291" s="4">
        <f t="shared" si="41"/>
        <v>15.42057079299024</v>
      </c>
    </row>
    <row r="292" spans="1:21" x14ac:dyDescent="0.25">
      <c r="A292" s="6" t="s">
        <v>1058</v>
      </c>
      <c r="B292" s="6" t="s">
        <v>371</v>
      </c>
      <c r="C292" s="6" t="s">
        <v>4941</v>
      </c>
      <c r="D292" s="6" t="s">
        <v>190</v>
      </c>
      <c r="E292" s="6" t="s">
        <v>5073</v>
      </c>
      <c r="F292" s="6" t="s">
        <v>5074</v>
      </c>
      <c r="G292" s="6" t="s">
        <v>83</v>
      </c>
      <c r="O292" s="2">
        <f t="shared" si="35"/>
        <v>42918.638888888891</v>
      </c>
      <c r="P292" s="3">
        <f t="shared" si="36"/>
        <v>5.5419921875</v>
      </c>
      <c r="Q292" s="3">
        <f t="shared" si="37"/>
        <v>5.3192138671875</v>
      </c>
      <c r="R292" s="3">
        <f t="shared" si="38"/>
        <v>24.800204132538568</v>
      </c>
      <c r="S292" s="3">
        <f t="shared" si="39"/>
        <v>19.581833784191019</v>
      </c>
      <c r="T292" s="4">
        <f t="shared" si="40"/>
        <v>124.17992465753426</v>
      </c>
      <c r="U292" s="4">
        <f t="shared" si="41"/>
        <v>15.203604093293007</v>
      </c>
    </row>
    <row r="293" spans="1:21" x14ac:dyDescent="0.25">
      <c r="A293" s="6" t="s">
        <v>1061</v>
      </c>
      <c r="B293" s="6" t="s">
        <v>1240</v>
      </c>
      <c r="C293" s="6" t="s">
        <v>467</v>
      </c>
      <c r="D293" s="6" t="s">
        <v>190</v>
      </c>
      <c r="E293" s="6" t="s">
        <v>955</v>
      </c>
      <c r="F293" s="6" t="s">
        <v>5075</v>
      </c>
      <c r="G293" s="6" t="s">
        <v>84</v>
      </c>
      <c r="O293" s="2">
        <f t="shared" si="35"/>
        <v>42918.645833333328</v>
      </c>
      <c r="P293" s="3">
        <f t="shared" si="36"/>
        <v>5.5450439453125</v>
      </c>
      <c r="Q293" s="3">
        <f t="shared" si="37"/>
        <v>5.31646728515625</v>
      </c>
      <c r="R293" s="3">
        <f t="shared" si="38"/>
        <v>24.800204132538568</v>
      </c>
      <c r="S293" s="3">
        <f t="shared" si="39"/>
        <v>19.651987659824613</v>
      </c>
      <c r="T293" s="4">
        <f t="shared" si="40"/>
        <v>112.36229315068493</v>
      </c>
      <c r="U293" s="4">
        <f t="shared" si="41"/>
        <v>15.634598901019483</v>
      </c>
    </row>
    <row r="294" spans="1:21" x14ac:dyDescent="0.25">
      <c r="A294" s="6" t="s">
        <v>1064</v>
      </c>
      <c r="B294" s="6" t="s">
        <v>615</v>
      </c>
      <c r="C294" s="6" t="s">
        <v>467</v>
      </c>
      <c r="D294" s="6" t="s">
        <v>190</v>
      </c>
      <c r="E294" s="6" t="s">
        <v>979</v>
      </c>
      <c r="F294" s="6" t="s">
        <v>5076</v>
      </c>
      <c r="G294" s="6" t="s">
        <v>36</v>
      </c>
      <c r="O294" s="2">
        <f t="shared" si="35"/>
        <v>42918.652777777781</v>
      </c>
      <c r="P294" s="3">
        <f t="shared" si="36"/>
        <v>5.5389404296875</v>
      </c>
      <c r="Q294" s="3">
        <f t="shared" si="37"/>
        <v>5.31646728515625</v>
      </c>
      <c r="R294" s="3">
        <f t="shared" si="38"/>
        <v>24.800204132538568</v>
      </c>
      <c r="S294" s="3">
        <f t="shared" si="39"/>
        <v>19.690360065805237</v>
      </c>
      <c r="T294" s="4">
        <f t="shared" si="40"/>
        <v>102.69332191780823</v>
      </c>
      <c r="U294" s="4">
        <f t="shared" si="41"/>
        <v>15.42057079299024</v>
      </c>
    </row>
    <row r="295" spans="1:21" x14ac:dyDescent="0.25">
      <c r="A295" s="6" t="s">
        <v>1067</v>
      </c>
      <c r="B295" s="6" t="s">
        <v>583</v>
      </c>
      <c r="C295" s="6" t="s">
        <v>467</v>
      </c>
      <c r="D295" s="6" t="s">
        <v>190</v>
      </c>
      <c r="E295" s="6" t="s">
        <v>976</v>
      </c>
      <c r="F295" s="6" t="s">
        <v>5077</v>
      </c>
      <c r="G295" s="6" t="s">
        <v>84</v>
      </c>
      <c r="O295" s="2">
        <f t="shared" si="35"/>
        <v>42918.659722222219</v>
      </c>
      <c r="P295" s="3">
        <f t="shared" si="36"/>
        <v>5.535888671875</v>
      </c>
      <c r="Q295" s="3">
        <f t="shared" si="37"/>
        <v>5.31646728515625</v>
      </c>
      <c r="R295" s="3">
        <f t="shared" si="38"/>
        <v>24.800204132538568</v>
      </c>
      <c r="S295" s="3">
        <f t="shared" si="39"/>
        <v>19.715983677509485</v>
      </c>
      <c r="T295" s="4">
        <f t="shared" si="40"/>
        <v>96.752908219178082</v>
      </c>
      <c r="U295" s="4">
        <f t="shared" si="41"/>
        <v>15.634598901019483</v>
      </c>
    </row>
    <row r="296" spans="1:21" x14ac:dyDescent="0.25">
      <c r="A296" s="6" t="s">
        <v>1069</v>
      </c>
      <c r="B296" s="6" t="s">
        <v>583</v>
      </c>
      <c r="C296" s="6" t="s">
        <v>467</v>
      </c>
      <c r="D296" s="6" t="s">
        <v>190</v>
      </c>
      <c r="E296" s="6" t="s">
        <v>5078</v>
      </c>
      <c r="F296" s="6" t="s">
        <v>5079</v>
      </c>
      <c r="G296" s="6" t="s">
        <v>83</v>
      </c>
      <c r="O296" s="2">
        <f t="shared" si="35"/>
        <v>42918.666666666672</v>
      </c>
      <c r="P296" s="3">
        <f t="shared" si="36"/>
        <v>5.535888671875</v>
      </c>
      <c r="Q296" s="3">
        <f t="shared" si="37"/>
        <v>5.31646728515625</v>
      </c>
      <c r="R296" s="3">
        <f t="shared" si="38"/>
        <v>24.800204132538568</v>
      </c>
      <c r="S296" s="3">
        <f t="shared" si="39"/>
        <v>19.744850531411373</v>
      </c>
      <c r="T296" s="4">
        <f t="shared" si="40"/>
        <v>93.34033013698631</v>
      </c>
      <c r="U296" s="4">
        <f t="shared" si="41"/>
        <v>15.203604093293007</v>
      </c>
    </row>
    <row r="297" spans="1:21" x14ac:dyDescent="0.25">
      <c r="A297" s="6" t="s">
        <v>1072</v>
      </c>
      <c r="B297" s="6" t="s">
        <v>371</v>
      </c>
      <c r="C297" s="6" t="s">
        <v>469</v>
      </c>
      <c r="D297" s="6" t="s">
        <v>190</v>
      </c>
      <c r="E297" s="6" t="s">
        <v>1070</v>
      </c>
      <c r="F297" s="6" t="s">
        <v>5080</v>
      </c>
      <c r="G297" s="6" t="s">
        <v>83</v>
      </c>
      <c r="O297" s="2">
        <f t="shared" si="35"/>
        <v>42918.673611111109</v>
      </c>
      <c r="P297" s="3">
        <f t="shared" si="36"/>
        <v>5.5419921875</v>
      </c>
      <c r="Q297" s="3">
        <f t="shared" si="37"/>
        <v>5.31829833984375</v>
      </c>
      <c r="R297" s="3">
        <f t="shared" si="38"/>
        <v>24.800204132538568</v>
      </c>
      <c r="S297" s="3">
        <f t="shared" si="39"/>
        <v>19.754482315901328</v>
      </c>
      <c r="T297" s="4">
        <f t="shared" si="40"/>
        <v>91.570845205479458</v>
      </c>
      <c r="U297" s="4">
        <f t="shared" si="41"/>
        <v>15.203604093293007</v>
      </c>
    </row>
    <row r="298" spans="1:21" x14ac:dyDescent="0.25">
      <c r="A298" s="6" t="s">
        <v>1074</v>
      </c>
      <c r="B298" s="6" t="s">
        <v>583</v>
      </c>
      <c r="C298" s="6" t="s">
        <v>5022</v>
      </c>
      <c r="D298" s="6" t="s">
        <v>190</v>
      </c>
      <c r="E298" s="6" t="s">
        <v>1087</v>
      </c>
      <c r="F298" s="6" t="s">
        <v>5081</v>
      </c>
      <c r="G298" s="6" t="s">
        <v>83</v>
      </c>
      <c r="O298" s="2">
        <f t="shared" si="35"/>
        <v>42918.680555555555</v>
      </c>
      <c r="P298" s="3">
        <f t="shared" si="36"/>
        <v>5.535888671875</v>
      </c>
      <c r="Q298" s="3">
        <f t="shared" si="37"/>
        <v>5.313720703125</v>
      </c>
      <c r="R298" s="3">
        <f t="shared" si="38"/>
        <v>24.800204132538568</v>
      </c>
      <c r="S298" s="3">
        <f t="shared" si="39"/>
        <v>19.789839594478678</v>
      </c>
      <c r="T298" s="4">
        <f t="shared" si="40"/>
        <v>77.03579041095891</v>
      </c>
      <c r="U298" s="4">
        <f t="shared" si="41"/>
        <v>15.203604093293007</v>
      </c>
    </row>
    <row r="299" spans="1:21" x14ac:dyDescent="0.25">
      <c r="A299" s="6" t="s">
        <v>1077</v>
      </c>
      <c r="B299" s="6" t="s">
        <v>583</v>
      </c>
      <c r="C299" s="6" t="s">
        <v>467</v>
      </c>
      <c r="D299" s="6" t="s">
        <v>190</v>
      </c>
      <c r="E299" s="6" t="s">
        <v>5082</v>
      </c>
      <c r="F299" s="6" t="s">
        <v>5083</v>
      </c>
      <c r="G299" s="6" t="s">
        <v>84</v>
      </c>
      <c r="O299" s="2">
        <f t="shared" si="35"/>
        <v>42918.6875</v>
      </c>
      <c r="P299" s="3">
        <f t="shared" si="36"/>
        <v>5.535888671875</v>
      </c>
      <c r="Q299" s="3">
        <f t="shared" si="37"/>
        <v>5.31646728515625</v>
      </c>
      <c r="R299" s="3">
        <f t="shared" si="38"/>
        <v>24.800204132538568</v>
      </c>
      <c r="S299" s="3">
        <f t="shared" si="39"/>
        <v>19.828484375158666</v>
      </c>
      <c r="T299" s="4">
        <f t="shared" si="40"/>
        <v>67.998778082191777</v>
      </c>
      <c r="U299" s="4">
        <f t="shared" si="41"/>
        <v>15.634598901019483</v>
      </c>
    </row>
    <row r="300" spans="1:21" x14ac:dyDescent="0.25">
      <c r="A300" s="6" t="s">
        <v>1080</v>
      </c>
      <c r="B300" s="6" t="s">
        <v>583</v>
      </c>
      <c r="C300" s="6" t="s">
        <v>5022</v>
      </c>
      <c r="D300" s="6" t="s">
        <v>190</v>
      </c>
      <c r="E300" s="6" t="s">
        <v>1075</v>
      </c>
      <c r="F300" s="6" t="s">
        <v>5084</v>
      </c>
      <c r="G300" s="6" t="s">
        <v>36</v>
      </c>
      <c r="O300" s="2">
        <f t="shared" si="35"/>
        <v>42918.694444444445</v>
      </c>
      <c r="P300" s="3">
        <f t="shared" si="36"/>
        <v>5.535888671875</v>
      </c>
      <c r="Q300" s="3">
        <f t="shared" si="37"/>
        <v>5.313720703125</v>
      </c>
      <c r="R300" s="3">
        <f t="shared" si="38"/>
        <v>24.800204132538568</v>
      </c>
      <c r="S300" s="3">
        <f t="shared" si="39"/>
        <v>19.80593228784744</v>
      </c>
      <c r="T300" s="4">
        <f t="shared" si="40"/>
        <v>59.846508219178084</v>
      </c>
      <c r="U300" s="4">
        <f t="shared" si="41"/>
        <v>15.42057079299024</v>
      </c>
    </row>
    <row r="301" spans="1:21" x14ac:dyDescent="0.25">
      <c r="A301" s="6" t="s">
        <v>1083</v>
      </c>
      <c r="B301" s="6" t="s">
        <v>583</v>
      </c>
      <c r="C301" s="6" t="s">
        <v>4940</v>
      </c>
      <c r="D301" s="6" t="s">
        <v>190</v>
      </c>
      <c r="E301" s="6" t="s">
        <v>1084</v>
      </c>
      <c r="F301" s="6" t="s">
        <v>5085</v>
      </c>
      <c r="G301" s="6" t="s">
        <v>36</v>
      </c>
      <c r="O301" s="2">
        <f t="shared" si="35"/>
        <v>42918.701388888891</v>
      </c>
      <c r="P301" s="3">
        <f t="shared" si="36"/>
        <v>5.535888671875</v>
      </c>
      <c r="Q301" s="3">
        <f t="shared" si="37"/>
        <v>5.3155517578125</v>
      </c>
      <c r="R301" s="3">
        <f t="shared" si="38"/>
        <v>24.800204132538568</v>
      </c>
      <c r="S301" s="3">
        <f t="shared" si="39"/>
        <v>19.834932617780112</v>
      </c>
      <c r="T301" s="4">
        <f t="shared" si="40"/>
        <v>56.497126027397265</v>
      </c>
      <c r="U301" s="4">
        <f t="shared" si="41"/>
        <v>15.42057079299024</v>
      </c>
    </row>
    <row r="302" spans="1:21" x14ac:dyDescent="0.25">
      <c r="A302" s="6" t="s">
        <v>1086</v>
      </c>
      <c r="B302" s="6" t="s">
        <v>566</v>
      </c>
      <c r="C302" s="6" t="s">
        <v>451</v>
      </c>
      <c r="D302" s="6" t="s">
        <v>190</v>
      </c>
      <c r="E302" s="6" t="s">
        <v>5086</v>
      </c>
      <c r="F302" s="6" t="s">
        <v>5087</v>
      </c>
      <c r="G302" s="6" t="s">
        <v>36</v>
      </c>
      <c r="O302" s="2">
        <f t="shared" si="35"/>
        <v>42918.708333333328</v>
      </c>
      <c r="P302" s="3">
        <f t="shared" si="36"/>
        <v>5.5328369140625</v>
      </c>
      <c r="Q302" s="3">
        <f t="shared" si="37"/>
        <v>5.3118896484375</v>
      </c>
      <c r="R302" s="3">
        <f t="shared" si="38"/>
        <v>24.800204132538568</v>
      </c>
      <c r="S302" s="3">
        <f t="shared" si="39"/>
        <v>19.776974988125289</v>
      </c>
      <c r="T302" s="4">
        <f t="shared" si="40"/>
        <v>46.069804109589043</v>
      </c>
      <c r="U302" s="4">
        <f t="shared" si="41"/>
        <v>15.42057079299024</v>
      </c>
    </row>
    <row r="303" spans="1:21" x14ac:dyDescent="0.25">
      <c r="A303" s="6" t="s">
        <v>1088</v>
      </c>
      <c r="B303" s="6" t="s">
        <v>563</v>
      </c>
      <c r="C303" s="6" t="s">
        <v>445</v>
      </c>
      <c r="D303" s="6" t="s">
        <v>190</v>
      </c>
      <c r="E303" s="6" t="s">
        <v>4982</v>
      </c>
      <c r="F303" s="6" t="s">
        <v>5088</v>
      </c>
      <c r="G303" s="6" t="s">
        <v>36</v>
      </c>
      <c r="O303" s="2">
        <f t="shared" si="35"/>
        <v>42918.715277777781</v>
      </c>
      <c r="P303" s="3">
        <f t="shared" si="36"/>
        <v>5.52978515625</v>
      </c>
      <c r="Q303" s="3">
        <f t="shared" si="37"/>
        <v>5.30914306640625</v>
      </c>
      <c r="R303" s="3">
        <f t="shared" si="38"/>
        <v>24.800204132538568</v>
      </c>
      <c r="S303" s="3">
        <f t="shared" si="39"/>
        <v>19.770545864089797</v>
      </c>
      <c r="T303" s="4">
        <f t="shared" si="40"/>
        <v>42.467638356164386</v>
      </c>
      <c r="U303" s="4">
        <f t="shared" si="41"/>
        <v>15.42057079299024</v>
      </c>
    </row>
    <row r="304" spans="1:21" x14ac:dyDescent="0.25">
      <c r="A304" s="6" t="s">
        <v>1091</v>
      </c>
      <c r="B304" s="6" t="s">
        <v>566</v>
      </c>
      <c r="C304" s="6" t="s">
        <v>4938</v>
      </c>
      <c r="D304" s="6" t="s">
        <v>190</v>
      </c>
      <c r="E304" s="6" t="s">
        <v>5086</v>
      </c>
      <c r="F304" s="6" t="s">
        <v>5005</v>
      </c>
      <c r="G304" s="6" t="s">
        <v>83</v>
      </c>
      <c r="O304" s="2">
        <f t="shared" si="35"/>
        <v>42918.722222222219</v>
      </c>
      <c r="P304" s="3">
        <f t="shared" si="36"/>
        <v>5.5328369140625</v>
      </c>
      <c r="Q304" s="3">
        <f t="shared" si="37"/>
        <v>5.31097412109375</v>
      </c>
      <c r="R304" s="3">
        <f t="shared" si="38"/>
        <v>24.800204132538568</v>
      </c>
      <c r="S304" s="3">
        <f t="shared" si="39"/>
        <v>19.776974988125289</v>
      </c>
      <c r="T304" s="4">
        <f t="shared" si="40"/>
        <v>37.348771232876715</v>
      </c>
      <c r="U304" s="4">
        <f t="shared" si="41"/>
        <v>15.203604093293007</v>
      </c>
    </row>
    <row r="305" spans="1:21" x14ac:dyDescent="0.25">
      <c r="A305" s="6" t="s">
        <v>1094</v>
      </c>
      <c r="B305" s="6" t="s">
        <v>566</v>
      </c>
      <c r="C305" s="6" t="s">
        <v>451</v>
      </c>
      <c r="D305" s="6" t="s">
        <v>190</v>
      </c>
      <c r="E305" s="6" t="s">
        <v>2230</v>
      </c>
      <c r="F305" s="6" t="s">
        <v>1576</v>
      </c>
      <c r="G305" s="6" t="s">
        <v>36</v>
      </c>
      <c r="O305" s="2">
        <f t="shared" si="35"/>
        <v>42918.729166666672</v>
      </c>
      <c r="P305" s="3">
        <f t="shared" si="36"/>
        <v>5.5328369140625</v>
      </c>
      <c r="Q305" s="3">
        <f t="shared" si="37"/>
        <v>5.3118896484375</v>
      </c>
      <c r="R305" s="3">
        <f t="shared" si="38"/>
        <v>24.800204132538568</v>
      </c>
      <c r="S305" s="3">
        <f t="shared" si="39"/>
        <v>19.796275079442466</v>
      </c>
      <c r="T305" s="4">
        <f t="shared" si="40"/>
        <v>34.252172602739726</v>
      </c>
      <c r="U305" s="4">
        <f t="shared" si="41"/>
        <v>15.42057079299024</v>
      </c>
    </row>
    <row r="306" spans="1:21" x14ac:dyDescent="0.25">
      <c r="A306" s="6" t="s">
        <v>1097</v>
      </c>
      <c r="B306" s="6" t="s">
        <v>583</v>
      </c>
      <c r="C306" s="6" t="s">
        <v>451</v>
      </c>
      <c r="D306" s="6" t="s">
        <v>190</v>
      </c>
      <c r="E306" s="6" t="s">
        <v>5020</v>
      </c>
      <c r="F306" s="6" t="s">
        <v>4478</v>
      </c>
      <c r="G306" s="6" t="s">
        <v>76</v>
      </c>
      <c r="O306" s="2">
        <f t="shared" si="35"/>
        <v>42918.736111111109</v>
      </c>
      <c r="P306" s="3">
        <f t="shared" si="36"/>
        <v>5.535888671875</v>
      </c>
      <c r="Q306" s="3">
        <f t="shared" si="37"/>
        <v>5.3118896484375</v>
      </c>
      <c r="R306" s="3">
        <f t="shared" si="38"/>
        <v>24.800204132538568</v>
      </c>
      <c r="S306" s="3">
        <f t="shared" si="39"/>
        <v>19.841382991332864</v>
      </c>
      <c r="T306" s="4">
        <f t="shared" si="40"/>
        <v>31.281965753424657</v>
      </c>
      <c r="U306" s="4">
        <f t="shared" si="41"/>
        <v>14.98357108617108</v>
      </c>
    </row>
    <row r="307" spans="1:21" x14ac:dyDescent="0.25">
      <c r="A307" s="6" t="s">
        <v>1099</v>
      </c>
      <c r="B307" s="6" t="s">
        <v>563</v>
      </c>
      <c r="C307" s="6" t="s">
        <v>448</v>
      </c>
      <c r="D307" s="6" t="s">
        <v>190</v>
      </c>
      <c r="E307" s="6" t="s">
        <v>5089</v>
      </c>
      <c r="F307" s="6" t="s">
        <v>2517</v>
      </c>
      <c r="G307" s="6" t="s">
        <v>84</v>
      </c>
      <c r="O307" s="2">
        <f t="shared" si="35"/>
        <v>42918.743055555555</v>
      </c>
      <c r="P307" s="3">
        <f t="shared" si="36"/>
        <v>5.52978515625</v>
      </c>
      <c r="Q307" s="3">
        <f t="shared" si="37"/>
        <v>5.3082275390625</v>
      </c>
      <c r="R307" s="3">
        <f t="shared" si="38"/>
        <v>24.800204132538568</v>
      </c>
      <c r="S307" s="3">
        <f t="shared" si="39"/>
        <v>19.870436078373643</v>
      </c>
      <c r="T307" s="4">
        <f t="shared" si="40"/>
        <v>27.237428767123291</v>
      </c>
      <c r="U307" s="4">
        <f t="shared" si="41"/>
        <v>15.634598901019483</v>
      </c>
    </row>
    <row r="308" spans="1:21" x14ac:dyDescent="0.25">
      <c r="A308" s="6" t="s">
        <v>1102</v>
      </c>
      <c r="B308" s="6" t="s">
        <v>563</v>
      </c>
      <c r="C308" s="6" t="s">
        <v>454</v>
      </c>
      <c r="D308" s="6" t="s">
        <v>190</v>
      </c>
      <c r="E308" s="6" t="s">
        <v>5090</v>
      </c>
      <c r="F308" s="6" t="s">
        <v>5008</v>
      </c>
      <c r="G308" s="6" t="s">
        <v>83</v>
      </c>
      <c r="O308" s="2">
        <f t="shared" si="35"/>
        <v>42918.75</v>
      </c>
      <c r="P308" s="3">
        <f t="shared" si="36"/>
        <v>5.52978515625</v>
      </c>
      <c r="Q308" s="3">
        <f t="shared" si="37"/>
        <v>5.31005859375</v>
      </c>
      <c r="R308" s="3">
        <f t="shared" si="38"/>
        <v>24.800204132538568</v>
      </c>
      <c r="S308" s="3">
        <f t="shared" si="39"/>
        <v>19.909240904757837</v>
      </c>
      <c r="T308" s="4">
        <f t="shared" si="40"/>
        <v>25.341552054794523</v>
      </c>
      <c r="U308" s="4">
        <f t="shared" si="41"/>
        <v>15.203604093293007</v>
      </c>
    </row>
    <row r="309" spans="1:21" x14ac:dyDescent="0.25">
      <c r="A309" s="6" t="s">
        <v>1105</v>
      </c>
      <c r="B309" s="6" t="s">
        <v>563</v>
      </c>
      <c r="C309" s="6" t="s">
        <v>454</v>
      </c>
      <c r="D309" s="6" t="s">
        <v>190</v>
      </c>
      <c r="E309" s="6" t="s">
        <v>5091</v>
      </c>
      <c r="F309" s="6" t="s">
        <v>5092</v>
      </c>
      <c r="G309" s="6" t="s">
        <v>83</v>
      </c>
      <c r="O309" s="2">
        <f t="shared" si="35"/>
        <v>42918.756944444445</v>
      </c>
      <c r="P309" s="3">
        <f t="shared" si="36"/>
        <v>5.52978515625</v>
      </c>
      <c r="Q309" s="3">
        <f t="shared" si="37"/>
        <v>5.31005859375</v>
      </c>
      <c r="R309" s="3">
        <f t="shared" si="38"/>
        <v>24.800204132538568</v>
      </c>
      <c r="S309" s="3">
        <f t="shared" si="39"/>
        <v>19.88659538443153</v>
      </c>
      <c r="T309" s="4">
        <f t="shared" si="40"/>
        <v>22.687324657534248</v>
      </c>
      <c r="U309" s="4">
        <f t="shared" si="41"/>
        <v>15.203604093293007</v>
      </c>
    </row>
    <row r="310" spans="1:21" x14ac:dyDescent="0.25">
      <c r="A310" s="6" t="s">
        <v>1108</v>
      </c>
      <c r="B310" s="6" t="s">
        <v>563</v>
      </c>
      <c r="C310" s="6" t="s">
        <v>448</v>
      </c>
      <c r="D310" s="6" t="s">
        <v>190</v>
      </c>
      <c r="E310" s="6" t="s">
        <v>5093</v>
      </c>
      <c r="F310" s="6" t="s">
        <v>953</v>
      </c>
      <c r="G310" s="6" t="s">
        <v>36</v>
      </c>
      <c r="O310" s="2">
        <f t="shared" si="35"/>
        <v>42918.763888888891</v>
      </c>
      <c r="P310" s="3">
        <f t="shared" si="36"/>
        <v>5.52978515625</v>
      </c>
      <c r="Q310" s="3">
        <f t="shared" si="37"/>
        <v>5.3082275390625</v>
      </c>
      <c r="R310" s="3">
        <f t="shared" si="38"/>
        <v>24.800204132538568</v>
      </c>
      <c r="S310" s="3">
        <f t="shared" si="39"/>
        <v>19.873666869775377</v>
      </c>
      <c r="T310" s="4">
        <f t="shared" si="40"/>
        <v>20.159489041095892</v>
      </c>
      <c r="U310" s="4">
        <f t="shared" si="41"/>
        <v>15.42057079299024</v>
      </c>
    </row>
    <row r="311" spans="1:21" x14ac:dyDescent="0.25">
      <c r="A311" s="6" t="s">
        <v>1111</v>
      </c>
      <c r="B311" s="6" t="s">
        <v>563</v>
      </c>
      <c r="C311" s="6" t="s">
        <v>338</v>
      </c>
      <c r="D311" s="6" t="s">
        <v>190</v>
      </c>
      <c r="E311" s="6" t="s">
        <v>818</v>
      </c>
      <c r="F311" s="6" t="s">
        <v>3614</v>
      </c>
      <c r="G311" s="6" t="s">
        <v>36</v>
      </c>
      <c r="O311" s="2">
        <f t="shared" si="35"/>
        <v>42918.770833333328</v>
      </c>
      <c r="P311" s="3">
        <f t="shared" si="36"/>
        <v>5.52978515625</v>
      </c>
      <c r="Q311" s="3">
        <f t="shared" si="37"/>
        <v>5.30731201171875</v>
      </c>
      <c r="R311" s="3">
        <f t="shared" si="38"/>
        <v>24.800204132538568</v>
      </c>
      <c r="S311" s="3">
        <f t="shared" si="39"/>
        <v>19.893062853536833</v>
      </c>
      <c r="T311" s="4">
        <f t="shared" si="40"/>
        <v>18.263612328767124</v>
      </c>
      <c r="U311" s="4">
        <f t="shared" si="41"/>
        <v>15.42057079299024</v>
      </c>
    </row>
    <row r="312" spans="1:21" x14ac:dyDescent="0.25">
      <c r="A312" s="6" t="s">
        <v>1115</v>
      </c>
      <c r="B312" s="6" t="s">
        <v>537</v>
      </c>
      <c r="C312" s="6" t="s">
        <v>438</v>
      </c>
      <c r="D312" s="6" t="s">
        <v>190</v>
      </c>
      <c r="E312" s="6" t="s">
        <v>3345</v>
      </c>
      <c r="F312" s="6" t="s">
        <v>5094</v>
      </c>
      <c r="G312" s="6" t="s">
        <v>83</v>
      </c>
      <c r="O312" s="2">
        <f t="shared" si="35"/>
        <v>42918.777777777781</v>
      </c>
      <c r="P312" s="3">
        <f t="shared" si="36"/>
        <v>5.5267333984375</v>
      </c>
      <c r="Q312" s="3">
        <f t="shared" si="37"/>
        <v>5.306396484375</v>
      </c>
      <c r="R312" s="3">
        <f t="shared" si="38"/>
        <v>24.800204132538568</v>
      </c>
      <c r="S312" s="3">
        <f t="shared" si="39"/>
        <v>19.964346746439048</v>
      </c>
      <c r="T312" s="4">
        <f t="shared" si="40"/>
        <v>16.178147945205481</v>
      </c>
      <c r="U312" s="4">
        <f t="shared" si="41"/>
        <v>15.203604093293007</v>
      </c>
    </row>
    <row r="313" spans="1:21" x14ac:dyDescent="0.25">
      <c r="A313" s="6" t="s">
        <v>1118</v>
      </c>
      <c r="B313" s="6" t="s">
        <v>563</v>
      </c>
      <c r="C313" s="6" t="s">
        <v>445</v>
      </c>
      <c r="D313" s="6" t="s">
        <v>190</v>
      </c>
      <c r="E313" s="6" t="s">
        <v>1119</v>
      </c>
      <c r="F313" s="6" t="s">
        <v>939</v>
      </c>
      <c r="G313" s="6" t="s">
        <v>84</v>
      </c>
      <c r="O313" s="2">
        <f t="shared" si="35"/>
        <v>42918.784722222219</v>
      </c>
      <c r="P313" s="3">
        <f t="shared" si="36"/>
        <v>5.52978515625</v>
      </c>
      <c r="Q313" s="3">
        <f t="shared" si="37"/>
        <v>5.30914306640625</v>
      </c>
      <c r="R313" s="3">
        <f t="shared" si="38"/>
        <v>24.800204132538568</v>
      </c>
      <c r="S313" s="3">
        <f t="shared" si="39"/>
        <v>19.967593113530597</v>
      </c>
      <c r="T313" s="4">
        <f t="shared" si="40"/>
        <v>14.40866301369863</v>
      </c>
      <c r="U313" s="4">
        <f t="shared" si="41"/>
        <v>15.634598901019483</v>
      </c>
    </row>
    <row r="314" spans="1:21" x14ac:dyDescent="0.25">
      <c r="A314" s="6" t="s">
        <v>1121</v>
      </c>
      <c r="B314" s="6" t="s">
        <v>563</v>
      </c>
      <c r="C314" s="6" t="s">
        <v>448</v>
      </c>
      <c r="D314" s="6" t="s">
        <v>190</v>
      </c>
      <c r="E314" s="6" t="s">
        <v>1122</v>
      </c>
      <c r="F314" s="6" t="s">
        <v>930</v>
      </c>
      <c r="G314" s="6" t="s">
        <v>36</v>
      </c>
      <c r="O314" s="2">
        <f t="shared" si="35"/>
        <v>42918.791666666672</v>
      </c>
      <c r="P314" s="3">
        <f t="shared" si="36"/>
        <v>5.52978515625</v>
      </c>
      <c r="Q314" s="3">
        <f t="shared" si="37"/>
        <v>5.3082275390625</v>
      </c>
      <c r="R314" s="3">
        <f t="shared" si="38"/>
        <v>24.800204132538568</v>
      </c>
      <c r="S314" s="3">
        <f t="shared" si="39"/>
        <v>19.990332802260696</v>
      </c>
      <c r="T314" s="4">
        <f t="shared" si="40"/>
        <v>12.19680684931507</v>
      </c>
      <c r="U314" s="4">
        <f t="shared" si="41"/>
        <v>15.42057079299024</v>
      </c>
    </row>
    <row r="315" spans="1:21" x14ac:dyDescent="0.25">
      <c r="A315" s="6" t="s">
        <v>1124</v>
      </c>
      <c r="B315" s="6" t="s">
        <v>563</v>
      </c>
      <c r="C315" s="6" t="s">
        <v>4938</v>
      </c>
      <c r="D315" s="6" t="s">
        <v>190</v>
      </c>
      <c r="E315" s="6" t="s">
        <v>5095</v>
      </c>
      <c r="F315" s="6" t="s">
        <v>3521</v>
      </c>
      <c r="G315" s="6" t="s">
        <v>84</v>
      </c>
      <c r="O315" s="2">
        <f t="shared" si="35"/>
        <v>42918.798611111109</v>
      </c>
      <c r="P315" s="3">
        <f t="shared" si="36"/>
        <v>5.52978515625</v>
      </c>
      <c r="Q315" s="3">
        <f t="shared" si="37"/>
        <v>5.31097412109375</v>
      </c>
      <c r="R315" s="3">
        <f t="shared" si="38"/>
        <v>24.800204132538568</v>
      </c>
      <c r="S315" s="3">
        <f t="shared" si="39"/>
        <v>19.99358349113254</v>
      </c>
      <c r="T315" s="4">
        <f t="shared" si="40"/>
        <v>11.185672602739725</v>
      </c>
      <c r="U315" s="4">
        <f t="shared" si="41"/>
        <v>15.634598901019483</v>
      </c>
    </row>
    <row r="316" spans="1:21" x14ac:dyDescent="0.25">
      <c r="A316" s="6" t="s">
        <v>1127</v>
      </c>
      <c r="B316" s="6" t="s">
        <v>563</v>
      </c>
      <c r="C316" s="6" t="s">
        <v>445</v>
      </c>
      <c r="D316" s="6" t="s">
        <v>190</v>
      </c>
      <c r="E316" s="6" t="s">
        <v>3793</v>
      </c>
      <c r="F316" s="6" t="s">
        <v>1675</v>
      </c>
      <c r="G316" s="6" t="s">
        <v>36</v>
      </c>
      <c r="O316" s="2">
        <f t="shared" si="35"/>
        <v>42918.805555555555</v>
      </c>
      <c r="P316" s="3">
        <f t="shared" si="36"/>
        <v>5.52978515625</v>
      </c>
      <c r="Q316" s="3">
        <f t="shared" si="37"/>
        <v>5.30914306640625</v>
      </c>
      <c r="R316" s="3">
        <f t="shared" si="38"/>
        <v>24.800204132538568</v>
      </c>
      <c r="S316" s="3">
        <f t="shared" si="39"/>
        <v>20.055449562148965</v>
      </c>
      <c r="T316" s="4">
        <f t="shared" si="40"/>
        <v>9.6689712328767126</v>
      </c>
      <c r="U316" s="4">
        <f t="shared" si="41"/>
        <v>15.42057079299024</v>
      </c>
    </row>
    <row r="317" spans="1:21" x14ac:dyDescent="0.25">
      <c r="A317" s="6" t="s">
        <v>1130</v>
      </c>
      <c r="B317" s="6" t="s">
        <v>566</v>
      </c>
      <c r="C317" s="6" t="s">
        <v>454</v>
      </c>
      <c r="D317" s="6" t="s">
        <v>190</v>
      </c>
      <c r="E317" s="6" t="s">
        <v>662</v>
      </c>
      <c r="F317" s="6" t="s">
        <v>104</v>
      </c>
      <c r="G317" s="6" t="s">
        <v>83</v>
      </c>
      <c r="O317" s="2">
        <f t="shared" si="35"/>
        <v>42918.8125</v>
      </c>
      <c r="P317" s="3">
        <f t="shared" si="36"/>
        <v>5.5328369140625</v>
      </c>
      <c r="Q317" s="3">
        <f t="shared" si="37"/>
        <v>5.31005859375</v>
      </c>
      <c r="R317" s="3">
        <f t="shared" si="38"/>
        <v>24.800204132538568</v>
      </c>
      <c r="S317" s="3">
        <f t="shared" si="39"/>
        <v>20.068498993749188</v>
      </c>
      <c r="T317" s="4">
        <f t="shared" si="40"/>
        <v>8.0890739726027405</v>
      </c>
      <c r="U317" s="4">
        <f t="shared" si="41"/>
        <v>15.203604093293007</v>
      </c>
    </row>
    <row r="318" spans="1:21" x14ac:dyDescent="0.25">
      <c r="A318" s="6" t="s">
        <v>1132</v>
      </c>
      <c r="B318" s="6" t="s">
        <v>566</v>
      </c>
      <c r="C318" s="6" t="s">
        <v>448</v>
      </c>
      <c r="D318" s="6" t="s">
        <v>190</v>
      </c>
      <c r="E318" s="6" t="s">
        <v>2586</v>
      </c>
      <c r="F318" s="6" t="s">
        <v>175</v>
      </c>
      <c r="G318" s="6" t="s">
        <v>83</v>
      </c>
      <c r="O318" s="2">
        <f t="shared" si="35"/>
        <v>42918.819444444445</v>
      </c>
      <c r="P318" s="3">
        <f t="shared" si="36"/>
        <v>5.5328369140625</v>
      </c>
      <c r="Q318" s="3">
        <f t="shared" si="37"/>
        <v>5.3082275390625</v>
      </c>
      <c r="R318" s="3">
        <f t="shared" si="38"/>
        <v>24.800204132538568</v>
      </c>
      <c r="S318" s="3">
        <f t="shared" si="39"/>
        <v>20.27518481378695</v>
      </c>
      <c r="T318" s="4">
        <f t="shared" si="40"/>
        <v>6.9515479452054798</v>
      </c>
      <c r="U318" s="4">
        <f t="shared" si="41"/>
        <v>15.203604093293007</v>
      </c>
    </row>
    <row r="319" spans="1:21" x14ac:dyDescent="0.25">
      <c r="A319" s="6" t="s">
        <v>1135</v>
      </c>
      <c r="B319" s="6" t="s">
        <v>566</v>
      </c>
      <c r="C319" s="6" t="s">
        <v>434</v>
      </c>
      <c r="D319" s="6" t="s">
        <v>190</v>
      </c>
      <c r="E319" s="6" t="s">
        <v>639</v>
      </c>
      <c r="F319" s="6" t="s">
        <v>116</v>
      </c>
      <c r="G319" s="6" t="s">
        <v>36</v>
      </c>
      <c r="O319" s="2">
        <f t="shared" si="35"/>
        <v>42918.826388888891</v>
      </c>
      <c r="P319" s="3">
        <f t="shared" si="36"/>
        <v>5.5328369140625</v>
      </c>
      <c r="Q319" s="3">
        <f t="shared" si="37"/>
        <v>5.30548095703125</v>
      </c>
      <c r="R319" s="3">
        <f t="shared" si="38"/>
        <v>24.800204132538568</v>
      </c>
      <c r="S319" s="3">
        <f t="shared" si="39"/>
        <v>20.324719300617176</v>
      </c>
      <c r="T319" s="4">
        <f t="shared" si="40"/>
        <v>4.2973205479452057</v>
      </c>
      <c r="U319" s="4">
        <f t="shared" si="41"/>
        <v>15.42057079299024</v>
      </c>
    </row>
    <row r="320" spans="1:21" x14ac:dyDescent="0.25">
      <c r="A320" s="6" t="s">
        <v>1138</v>
      </c>
      <c r="B320" s="6" t="s">
        <v>563</v>
      </c>
      <c r="C320" s="6" t="s">
        <v>4936</v>
      </c>
      <c r="D320" s="6" t="s">
        <v>190</v>
      </c>
      <c r="E320" s="6" t="s">
        <v>1139</v>
      </c>
      <c r="F320" s="6" t="s">
        <v>121</v>
      </c>
      <c r="G320" s="6" t="s">
        <v>84</v>
      </c>
      <c r="O320" s="2">
        <f t="shared" si="35"/>
        <v>42918.833333333328</v>
      </c>
      <c r="P320" s="3">
        <f t="shared" si="36"/>
        <v>5.52978515625</v>
      </c>
      <c r="Q320" s="3">
        <f t="shared" si="37"/>
        <v>5.3045654296875</v>
      </c>
      <c r="R320" s="3">
        <f t="shared" si="38"/>
        <v>24.800204132538568</v>
      </c>
      <c r="S320" s="3">
        <f t="shared" si="39"/>
        <v>20.308193869500144</v>
      </c>
      <c r="T320" s="4">
        <f t="shared" si="40"/>
        <v>2.3382479452054792</v>
      </c>
      <c r="U320" s="4">
        <f t="shared" si="41"/>
        <v>15.634598901019483</v>
      </c>
    </row>
    <row r="321" spans="1:21" x14ac:dyDescent="0.25">
      <c r="A321" s="6" t="s">
        <v>1140</v>
      </c>
      <c r="B321" s="6" t="s">
        <v>534</v>
      </c>
      <c r="C321" s="6" t="s">
        <v>434</v>
      </c>
      <c r="D321" s="6" t="s">
        <v>190</v>
      </c>
      <c r="E321" s="6" t="s">
        <v>5096</v>
      </c>
      <c r="F321" s="6" t="s">
        <v>3</v>
      </c>
      <c r="G321" s="6" t="s">
        <v>84</v>
      </c>
      <c r="O321" s="2">
        <f t="shared" si="35"/>
        <v>42918.840277777781</v>
      </c>
      <c r="P321" s="3">
        <f t="shared" si="36"/>
        <v>5.5206298828125</v>
      </c>
      <c r="Q321" s="3">
        <f t="shared" si="37"/>
        <v>5.30548095703125</v>
      </c>
      <c r="R321" s="3">
        <f t="shared" si="38"/>
        <v>24.800204132538568</v>
      </c>
      <c r="S321" s="3">
        <f t="shared" si="39"/>
        <v>20.318107453593598</v>
      </c>
      <c r="T321" s="4">
        <f t="shared" si="40"/>
        <v>1.9590726027397261</v>
      </c>
      <c r="U321" s="4">
        <f t="shared" si="41"/>
        <v>15.634598901019483</v>
      </c>
    </row>
    <row r="322" spans="1:21" x14ac:dyDescent="0.25">
      <c r="A322" s="6" t="s">
        <v>1143</v>
      </c>
      <c r="B322" s="6" t="s">
        <v>563</v>
      </c>
      <c r="C322" s="6" t="s">
        <v>438</v>
      </c>
      <c r="D322" s="6" t="s">
        <v>190</v>
      </c>
      <c r="E322" s="6" t="s">
        <v>636</v>
      </c>
      <c r="F322" s="6" t="s">
        <v>25</v>
      </c>
      <c r="G322" s="6" t="s">
        <v>83</v>
      </c>
      <c r="O322" s="2">
        <f t="shared" si="35"/>
        <v>42918.847222222219</v>
      </c>
      <c r="P322" s="3">
        <f t="shared" si="36"/>
        <v>5.52978515625</v>
      </c>
      <c r="Q322" s="3">
        <f t="shared" si="37"/>
        <v>5.306396484375</v>
      </c>
      <c r="R322" s="3">
        <f t="shared" si="38"/>
        <v>24.800204132538568</v>
      </c>
      <c r="S322" s="3">
        <f t="shared" si="39"/>
        <v>20.328026061952926</v>
      </c>
      <c r="T322" s="4">
        <f t="shared" si="40"/>
        <v>1.5167013698630136</v>
      </c>
      <c r="U322" s="4">
        <f t="shared" si="41"/>
        <v>15.203604093293007</v>
      </c>
    </row>
    <row r="323" spans="1:21" x14ac:dyDescent="0.25">
      <c r="A323" s="6" t="s">
        <v>1145</v>
      </c>
      <c r="B323" s="6" t="s">
        <v>537</v>
      </c>
      <c r="C323" s="6" t="s">
        <v>434</v>
      </c>
      <c r="D323" s="6" t="s">
        <v>190</v>
      </c>
      <c r="E323" s="6" t="s">
        <v>1146</v>
      </c>
      <c r="F323" s="6" t="s">
        <v>224</v>
      </c>
      <c r="G323" s="6" t="s">
        <v>36</v>
      </c>
      <c r="O323" s="2">
        <f t="shared" si="35"/>
        <v>42918.854166666672</v>
      </c>
      <c r="P323" s="3">
        <f t="shared" si="36"/>
        <v>5.5267333984375</v>
      </c>
      <c r="Q323" s="3">
        <f t="shared" si="37"/>
        <v>5.30548095703125</v>
      </c>
      <c r="R323" s="3">
        <f t="shared" si="38"/>
        <v>24.800204132538568</v>
      </c>
      <c r="S323" s="3">
        <f t="shared" si="39"/>
        <v>20.304890457140175</v>
      </c>
      <c r="T323" s="4">
        <f t="shared" si="40"/>
        <v>1.2007219178082194</v>
      </c>
      <c r="U323" s="4">
        <f t="shared" si="41"/>
        <v>15.42057079299024</v>
      </c>
    </row>
    <row r="324" spans="1:21" x14ac:dyDescent="0.25">
      <c r="A324" s="6" t="s">
        <v>1147</v>
      </c>
      <c r="B324" s="6" t="s">
        <v>537</v>
      </c>
      <c r="C324" s="6" t="s">
        <v>438</v>
      </c>
      <c r="D324" s="6" t="s">
        <v>190</v>
      </c>
      <c r="E324" s="6" t="s">
        <v>5097</v>
      </c>
      <c r="F324" s="6" t="s">
        <v>111</v>
      </c>
      <c r="G324" s="6" t="s">
        <v>36</v>
      </c>
      <c r="O324" s="2">
        <f t="shared" si="35"/>
        <v>42918.861111111109</v>
      </c>
      <c r="P324" s="3">
        <f t="shared" si="36"/>
        <v>5.5267333984375</v>
      </c>
      <c r="Q324" s="3">
        <f t="shared" si="37"/>
        <v>5.306396484375</v>
      </c>
      <c r="R324" s="3">
        <f t="shared" si="38"/>
        <v>24.800204132538568</v>
      </c>
      <c r="S324" s="3">
        <f t="shared" si="39"/>
        <v>20.404236160665448</v>
      </c>
      <c r="T324" s="4">
        <f t="shared" si="40"/>
        <v>0.88474246575342474</v>
      </c>
      <c r="U324" s="4">
        <f t="shared" si="41"/>
        <v>15.42057079299024</v>
      </c>
    </row>
    <row r="325" spans="1:21" x14ac:dyDescent="0.25">
      <c r="A325" s="6" t="s">
        <v>1149</v>
      </c>
      <c r="B325" s="6" t="s">
        <v>563</v>
      </c>
      <c r="C325" s="6" t="s">
        <v>438</v>
      </c>
      <c r="D325" s="6" t="s">
        <v>190</v>
      </c>
      <c r="E325" s="6" t="s">
        <v>5098</v>
      </c>
      <c r="F325" s="6" t="s">
        <v>38</v>
      </c>
      <c r="G325" s="6" t="s">
        <v>36</v>
      </c>
      <c r="O325" s="2">
        <f t="shared" si="35"/>
        <v>42918.868055555555</v>
      </c>
      <c r="P325" s="3">
        <f t="shared" si="36"/>
        <v>5.52978515625</v>
      </c>
      <c r="Q325" s="3">
        <f t="shared" si="37"/>
        <v>5.306396484375</v>
      </c>
      <c r="R325" s="3">
        <f t="shared" si="38"/>
        <v>24.800204132538568</v>
      </c>
      <c r="S325" s="3">
        <f t="shared" si="39"/>
        <v>20.440789600146502</v>
      </c>
      <c r="T325" s="4">
        <f t="shared" si="40"/>
        <v>0.50556712328767128</v>
      </c>
      <c r="U325" s="4">
        <f t="shared" si="41"/>
        <v>15.42057079299024</v>
      </c>
    </row>
    <row r="326" spans="1:21" x14ac:dyDescent="0.25">
      <c r="A326" s="6" t="s">
        <v>1151</v>
      </c>
      <c r="B326" s="6" t="s">
        <v>563</v>
      </c>
      <c r="C326" s="6" t="s">
        <v>438</v>
      </c>
      <c r="D326" s="6" t="s">
        <v>190</v>
      </c>
      <c r="E326" s="6" t="s">
        <v>1152</v>
      </c>
      <c r="F326" s="6" t="s">
        <v>49</v>
      </c>
      <c r="G326" s="6" t="s">
        <v>76</v>
      </c>
      <c r="O326" s="2">
        <f t="shared" si="35"/>
        <v>42918.875</v>
      </c>
      <c r="P326" s="3">
        <f t="shared" si="36"/>
        <v>5.52978515625</v>
      </c>
      <c r="Q326" s="3">
        <f t="shared" si="37"/>
        <v>5.306396484375</v>
      </c>
      <c r="R326" s="3">
        <f t="shared" si="38"/>
        <v>24.800204132538568</v>
      </c>
      <c r="S326" s="3">
        <f t="shared" si="39"/>
        <v>20.53414372493296</v>
      </c>
      <c r="T326" s="4">
        <f t="shared" si="40"/>
        <v>0.25278356164383564</v>
      </c>
      <c r="U326" s="4">
        <f t="shared" si="41"/>
        <v>14.98357108617108</v>
      </c>
    </row>
    <row r="327" spans="1:21" x14ac:dyDescent="0.25">
      <c r="A327" s="6" t="s">
        <v>1153</v>
      </c>
      <c r="B327" s="6" t="s">
        <v>563</v>
      </c>
      <c r="C327" s="6" t="s">
        <v>4936</v>
      </c>
      <c r="D327" s="6" t="s">
        <v>190</v>
      </c>
      <c r="E327" s="6" t="s">
        <v>1496</v>
      </c>
      <c r="F327" s="6" t="s">
        <v>50</v>
      </c>
      <c r="G327" s="6" t="s">
        <v>83</v>
      </c>
      <c r="O327" s="2">
        <f t="shared" si="35"/>
        <v>42918.881944444445</v>
      </c>
      <c r="P327" s="3">
        <f t="shared" si="36"/>
        <v>5.52978515625</v>
      </c>
      <c r="Q327" s="3">
        <f t="shared" si="37"/>
        <v>5.3045654296875</v>
      </c>
      <c r="R327" s="3">
        <f t="shared" si="38"/>
        <v>24.800204132538568</v>
      </c>
      <c r="S327" s="3">
        <f t="shared" si="39"/>
        <v>20.564245124625643</v>
      </c>
      <c r="T327" s="4">
        <f t="shared" si="40"/>
        <v>0.12639178082191782</v>
      </c>
      <c r="U327" s="4">
        <f t="shared" si="41"/>
        <v>15.203604093293007</v>
      </c>
    </row>
    <row r="328" spans="1:21" x14ac:dyDescent="0.25">
      <c r="A328" s="6" t="s">
        <v>1155</v>
      </c>
      <c r="B328" s="6" t="s">
        <v>563</v>
      </c>
      <c r="C328" s="6" t="s">
        <v>454</v>
      </c>
      <c r="D328" s="6" t="s">
        <v>190</v>
      </c>
      <c r="E328" s="6" t="s">
        <v>1816</v>
      </c>
      <c r="F328" s="6" t="s">
        <v>222</v>
      </c>
      <c r="G328" s="6" t="s">
        <v>36</v>
      </c>
      <c r="O328" s="2">
        <f t="shared" ref="O328:O391" si="42">(HEX2DEC(A328)/86400)+25569</f>
        <v>42918.888888888891</v>
      </c>
      <c r="P328" s="3">
        <f t="shared" ref="P328:P391" si="43">HEX2DEC(B328)/32768*100</f>
        <v>5.52978515625</v>
      </c>
      <c r="Q328" s="3">
        <f t="shared" ref="Q328:Q391" si="44">HEX2DEC(C328)/32768*30</f>
        <v>5.31005859375</v>
      </c>
      <c r="R328" s="3">
        <f t="shared" ref="R328:R391" si="45">1/($X$2+$X$3*LOG10(5600-HEX2DEC(D328))+$X$4*LOG10(5600-HEX2DEC(D328))^3)-273.15</f>
        <v>24.800204132538568</v>
      </c>
      <c r="S328" s="3">
        <f t="shared" ref="S328:S391" si="46">1/($X$2+$X$3*LOG10(21000-HEX2DEC(E328))+$X$4*LOG10(21000-HEX2DEC(E328))^3)-273.15</f>
        <v>20.810123893851312</v>
      </c>
      <c r="T328" s="4">
        <f t="shared" ref="T328:T391" si="47">((HEX2DEC(F328)+4700)-4842)*0.046133/0.73</f>
        <v>6.319589041095891E-2</v>
      </c>
      <c r="U328" s="4">
        <f t="shared" ref="U328:U391" si="48">DEGREES(ACOS((1000-G328)/1000))</f>
        <v>15.42057079299024</v>
      </c>
    </row>
    <row r="329" spans="1:21" x14ac:dyDescent="0.25">
      <c r="A329" s="6" t="s">
        <v>1157</v>
      </c>
      <c r="B329" s="6" t="s">
        <v>566</v>
      </c>
      <c r="C329" s="6" t="s">
        <v>4938</v>
      </c>
      <c r="D329" s="6" t="s">
        <v>190</v>
      </c>
      <c r="E329" s="6" t="s">
        <v>532</v>
      </c>
      <c r="F329" s="6" t="s">
        <v>222</v>
      </c>
      <c r="G329" s="6" t="s">
        <v>83</v>
      </c>
      <c r="O329" s="2">
        <f t="shared" si="42"/>
        <v>42918.895833333328</v>
      </c>
      <c r="P329" s="3">
        <f t="shared" si="43"/>
        <v>5.5328369140625</v>
      </c>
      <c r="Q329" s="3">
        <f t="shared" si="44"/>
        <v>5.31097412109375</v>
      </c>
      <c r="R329" s="3">
        <f t="shared" si="45"/>
        <v>24.800204132538568</v>
      </c>
      <c r="S329" s="3">
        <f t="shared" si="46"/>
        <v>20.966658859224765</v>
      </c>
      <c r="T329" s="4">
        <f t="shared" si="47"/>
        <v>6.319589041095891E-2</v>
      </c>
      <c r="U329" s="4">
        <f t="shared" si="48"/>
        <v>15.203604093293007</v>
      </c>
    </row>
    <row r="330" spans="1:21" x14ac:dyDescent="0.25">
      <c r="A330" s="6" t="s">
        <v>1159</v>
      </c>
      <c r="B330" s="6" t="s">
        <v>563</v>
      </c>
      <c r="C330" s="6" t="s">
        <v>460</v>
      </c>
      <c r="D330" s="6" t="s">
        <v>190</v>
      </c>
      <c r="E330" s="6" t="s">
        <v>5099</v>
      </c>
      <c r="F330" s="6" t="s">
        <v>289</v>
      </c>
      <c r="G330" s="6" t="s">
        <v>36</v>
      </c>
      <c r="O330" s="2">
        <f t="shared" si="42"/>
        <v>42918.902777777781</v>
      </c>
      <c r="P330" s="3">
        <f t="shared" si="43"/>
        <v>5.52978515625</v>
      </c>
      <c r="Q330" s="3">
        <f t="shared" si="44"/>
        <v>5.31280517578125</v>
      </c>
      <c r="R330" s="3">
        <f t="shared" si="45"/>
        <v>24.800204132538568</v>
      </c>
      <c r="S330" s="3">
        <f t="shared" si="46"/>
        <v>21.065989074889217</v>
      </c>
      <c r="T330" s="4">
        <f t="shared" si="47"/>
        <v>0</v>
      </c>
      <c r="U330" s="4">
        <f t="shared" si="48"/>
        <v>15.42057079299024</v>
      </c>
    </row>
    <row r="331" spans="1:21" x14ac:dyDescent="0.25">
      <c r="A331" s="6" t="s">
        <v>1161</v>
      </c>
      <c r="B331" s="6" t="s">
        <v>615</v>
      </c>
      <c r="C331" s="6" t="s">
        <v>463</v>
      </c>
      <c r="D331" s="6" t="s">
        <v>190</v>
      </c>
      <c r="E331" s="6" t="s">
        <v>517</v>
      </c>
      <c r="F331" s="6" t="s">
        <v>289</v>
      </c>
      <c r="G331" s="6" t="s">
        <v>36</v>
      </c>
      <c r="O331" s="2">
        <f t="shared" si="42"/>
        <v>42918.909722222219</v>
      </c>
      <c r="P331" s="3">
        <f t="shared" si="43"/>
        <v>5.5389404296875</v>
      </c>
      <c r="Q331" s="3">
        <f t="shared" si="44"/>
        <v>5.31463623046875</v>
      </c>
      <c r="R331" s="3">
        <f t="shared" si="45"/>
        <v>24.800204132538568</v>
      </c>
      <c r="S331" s="3">
        <f t="shared" si="46"/>
        <v>21.176180661894762</v>
      </c>
      <c r="T331" s="4">
        <f t="shared" si="47"/>
        <v>0</v>
      </c>
      <c r="U331" s="4">
        <f t="shared" si="48"/>
        <v>15.42057079299024</v>
      </c>
    </row>
    <row r="332" spans="1:21" x14ac:dyDescent="0.25">
      <c r="A332" s="6" t="s">
        <v>1163</v>
      </c>
      <c r="B332" s="6" t="s">
        <v>583</v>
      </c>
      <c r="C332" s="6" t="s">
        <v>5022</v>
      </c>
      <c r="D332" s="6" t="s">
        <v>190</v>
      </c>
      <c r="E332" s="6" t="s">
        <v>1164</v>
      </c>
      <c r="F332" s="6" t="s">
        <v>289</v>
      </c>
      <c r="G332" s="6" t="s">
        <v>84</v>
      </c>
      <c r="O332" s="2">
        <f t="shared" si="42"/>
        <v>42918.916666666672</v>
      </c>
      <c r="P332" s="3">
        <f t="shared" si="43"/>
        <v>5.535888671875</v>
      </c>
      <c r="Q332" s="3">
        <f t="shared" si="44"/>
        <v>5.313720703125</v>
      </c>
      <c r="R332" s="3">
        <f t="shared" si="45"/>
        <v>24.800204132538568</v>
      </c>
      <c r="S332" s="3">
        <f t="shared" si="46"/>
        <v>21.186542858904261</v>
      </c>
      <c r="T332" s="4">
        <f t="shared" si="47"/>
        <v>0</v>
      </c>
      <c r="U332" s="4">
        <f t="shared" si="48"/>
        <v>15.634598901019483</v>
      </c>
    </row>
    <row r="333" spans="1:21" x14ac:dyDescent="0.25">
      <c r="A333" s="6" t="s">
        <v>1165</v>
      </c>
      <c r="B333" s="6" t="s">
        <v>583</v>
      </c>
      <c r="C333" s="6" t="s">
        <v>5022</v>
      </c>
      <c r="D333" s="6" t="s">
        <v>190</v>
      </c>
      <c r="E333" s="6" t="s">
        <v>5100</v>
      </c>
      <c r="F333" s="6" t="s">
        <v>289</v>
      </c>
      <c r="G333" s="6" t="s">
        <v>83</v>
      </c>
      <c r="O333" s="2">
        <f t="shared" si="42"/>
        <v>42918.923611111109</v>
      </c>
      <c r="P333" s="3">
        <f t="shared" si="43"/>
        <v>5.535888671875</v>
      </c>
      <c r="Q333" s="3">
        <f t="shared" si="44"/>
        <v>5.313720703125</v>
      </c>
      <c r="R333" s="3">
        <f t="shared" si="45"/>
        <v>24.800204132538568</v>
      </c>
      <c r="S333" s="3">
        <f t="shared" si="46"/>
        <v>21.26616827642431</v>
      </c>
      <c r="T333" s="4">
        <f t="shared" si="47"/>
        <v>0</v>
      </c>
      <c r="U333" s="4">
        <f t="shared" si="48"/>
        <v>15.203604093293007</v>
      </c>
    </row>
    <row r="334" spans="1:21" x14ac:dyDescent="0.25">
      <c r="A334" s="6" t="s">
        <v>1167</v>
      </c>
      <c r="B334" s="6" t="s">
        <v>583</v>
      </c>
      <c r="C334" s="6" t="s">
        <v>463</v>
      </c>
      <c r="D334" s="6" t="s">
        <v>190</v>
      </c>
      <c r="E334" s="6" t="s">
        <v>5101</v>
      </c>
      <c r="F334" s="6" t="s">
        <v>289</v>
      </c>
      <c r="G334" s="6" t="s">
        <v>84</v>
      </c>
      <c r="O334" s="2">
        <f t="shared" si="42"/>
        <v>42918.930555555555</v>
      </c>
      <c r="P334" s="3">
        <f t="shared" si="43"/>
        <v>5.535888671875</v>
      </c>
      <c r="Q334" s="3">
        <f t="shared" si="44"/>
        <v>5.31463623046875</v>
      </c>
      <c r="R334" s="3">
        <f t="shared" si="45"/>
        <v>24.800204132538568</v>
      </c>
      <c r="S334" s="3">
        <f t="shared" si="46"/>
        <v>21.221123003569801</v>
      </c>
      <c r="T334" s="4">
        <f t="shared" si="47"/>
        <v>0</v>
      </c>
      <c r="U334" s="4">
        <f t="shared" si="48"/>
        <v>15.634598901019483</v>
      </c>
    </row>
    <row r="335" spans="1:21" x14ac:dyDescent="0.25">
      <c r="A335" s="6" t="s">
        <v>1169</v>
      </c>
      <c r="B335" s="6" t="s">
        <v>615</v>
      </c>
      <c r="C335" s="6" t="s">
        <v>474</v>
      </c>
      <c r="D335" s="6" t="s">
        <v>190</v>
      </c>
      <c r="E335" s="6" t="s">
        <v>5100</v>
      </c>
      <c r="F335" s="6" t="s">
        <v>289</v>
      </c>
      <c r="G335" s="6" t="s">
        <v>84</v>
      </c>
      <c r="O335" s="2">
        <f t="shared" si="42"/>
        <v>42918.9375</v>
      </c>
      <c r="P335" s="3">
        <f t="shared" si="43"/>
        <v>5.5389404296875</v>
      </c>
      <c r="Q335" s="3">
        <f t="shared" si="44"/>
        <v>5.32012939453125</v>
      </c>
      <c r="R335" s="3">
        <f t="shared" si="45"/>
        <v>24.800204132538568</v>
      </c>
      <c r="S335" s="3">
        <f t="shared" si="46"/>
        <v>21.26616827642431</v>
      </c>
      <c r="T335" s="4">
        <f t="shared" si="47"/>
        <v>0</v>
      </c>
      <c r="U335" s="4">
        <f t="shared" si="48"/>
        <v>15.634598901019483</v>
      </c>
    </row>
    <row r="336" spans="1:21" x14ac:dyDescent="0.25">
      <c r="A336" s="6" t="s">
        <v>1171</v>
      </c>
      <c r="B336" s="6" t="s">
        <v>615</v>
      </c>
      <c r="C336" s="6" t="s">
        <v>467</v>
      </c>
      <c r="D336" s="6" t="s">
        <v>190</v>
      </c>
      <c r="E336" s="6" t="s">
        <v>5102</v>
      </c>
      <c r="F336" s="6" t="s">
        <v>289</v>
      </c>
      <c r="G336" s="6" t="s">
        <v>36</v>
      </c>
      <c r="O336" s="2">
        <f t="shared" si="42"/>
        <v>42918.944444444445</v>
      </c>
      <c r="P336" s="3">
        <f t="shared" si="43"/>
        <v>5.5389404296875</v>
      </c>
      <c r="Q336" s="3">
        <f t="shared" si="44"/>
        <v>5.31646728515625</v>
      </c>
      <c r="R336" s="3">
        <f t="shared" si="45"/>
        <v>24.800204132538568</v>
      </c>
      <c r="S336" s="3">
        <f t="shared" si="46"/>
        <v>21.283520883598044</v>
      </c>
      <c r="T336" s="4">
        <f t="shared" si="47"/>
        <v>0</v>
      </c>
      <c r="U336" s="4">
        <f t="shared" si="48"/>
        <v>15.42057079299024</v>
      </c>
    </row>
    <row r="337" spans="1:21" x14ac:dyDescent="0.25">
      <c r="A337" s="6" t="s">
        <v>1173</v>
      </c>
      <c r="B337" s="6" t="s">
        <v>615</v>
      </c>
      <c r="C337" s="6" t="s">
        <v>467</v>
      </c>
      <c r="D337" s="6" t="s">
        <v>190</v>
      </c>
      <c r="E337" s="6" t="s">
        <v>1176</v>
      </c>
      <c r="F337" s="6" t="s">
        <v>289</v>
      </c>
      <c r="G337" s="6" t="s">
        <v>83</v>
      </c>
      <c r="O337" s="2">
        <f t="shared" si="42"/>
        <v>42918.951388888891</v>
      </c>
      <c r="P337" s="3">
        <f t="shared" si="43"/>
        <v>5.5389404296875</v>
      </c>
      <c r="Q337" s="3">
        <f t="shared" si="44"/>
        <v>5.31646728515625</v>
      </c>
      <c r="R337" s="3">
        <f t="shared" si="45"/>
        <v>24.800204132538568</v>
      </c>
      <c r="S337" s="3">
        <f t="shared" si="46"/>
        <v>21.307840273864315</v>
      </c>
      <c r="T337" s="4">
        <f t="shared" si="47"/>
        <v>0</v>
      </c>
      <c r="U337" s="4">
        <f t="shared" si="48"/>
        <v>15.203604093293007</v>
      </c>
    </row>
    <row r="338" spans="1:21" x14ac:dyDescent="0.25">
      <c r="A338" s="6" t="s">
        <v>1175</v>
      </c>
      <c r="B338" s="6" t="s">
        <v>583</v>
      </c>
      <c r="C338" s="6" t="s">
        <v>467</v>
      </c>
      <c r="D338" s="6" t="s">
        <v>190</v>
      </c>
      <c r="E338" s="6" t="s">
        <v>1218</v>
      </c>
      <c r="F338" s="6" t="s">
        <v>289</v>
      </c>
      <c r="G338" s="6" t="s">
        <v>84</v>
      </c>
      <c r="O338" s="2">
        <f t="shared" si="42"/>
        <v>42918.958333333328</v>
      </c>
      <c r="P338" s="3">
        <f t="shared" si="43"/>
        <v>5.535888671875</v>
      </c>
      <c r="Q338" s="3">
        <f t="shared" si="44"/>
        <v>5.31646728515625</v>
      </c>
      <c r="R338" s="3">
        <f t="shared" si="45"/>
        <v>24.800204132538568</v>
      </c>
      <c r="S338" s="3">
        <f t="shared" si="46"/>
        <v>21.314794195450929</v>
      </c>
      <c r="T338" s="4">
        <f t="shared" si="47"/>
        <v>0</v>
      </c>
      <c r="U338" s="4">
        <f t="shared" si="48"/>
        <v>15.634598901019483</v>
      </c>
    </row>
    <row r="339" spans="1:21" x14ac:dyDescent="0.25">
      <c r="A339" s="6" t="s">
        <v>1177</v>
      </c>
      <c r="B339" s="6" t="s">
        <v>583</v>
      </c>
      <c r="C339" s="6" t="s">
        <v>469</v>
      </c>
      <c r="D339" s="6" t="s">
        <v>190</v>
      </c>
      <c r="E339" s="6" t="s">
        <v>320</v>
      </c>
      <c r="F339" s="6" t="s">
        <v>289</v>
      </c>
      <c r="G339" s="6" t="s">
        <v>36</v>
      </c>
      <c r="O339" s="2">
        <f t="shared" si="42"/>
        <v>42918.965277777781</v>
      </c>
      <c r="P339" s="3">
        <f t="shared" si="43"/>
        <v>5.535888671875</v>
      </c>
      <c r="Q339" s="3">
        <f t="shared" si="44"/>
        <v>5.31829833984375</v>
      </c>
      <c r="R339" s="3">
        <f t="shared" si="45"/>
        <v>24.800204132538568</v>
      </c>
      <c r="S339" s="3">
        <f t="shared" si="46"/>
        <v>21.325229687630042</v>
      </c>
      <c r="T339" s="4">
        <f t="shared" si="47"/>
        <v>0</v>
      </c>
      <c r="U339" s="4">
        <f t="shared" si="48"/>
        <v>15.42057079299024</v>
      </c>
    </row>
    <row r="340" spans="1:21" x14ac:dyDescent="0.25">
      <c r="A340" s="6" t="s">
        <v>1179</v>
      </c>
      <c r="B340" s="6" t="s">
        <v>615</v>
      </c>
      <c r="C340" s="6" t="s">
        <v>467</v>
      </c>
      <c r="D340" s="6" t="s">
        <v>190</v>
      </c>
      <c r="E340" s="6" t="s">
        <v>5103</v>
      </c>
      <c r="F340" s="6" t="s">
        <v>289</v>
      </c>
      <c r="G340" s="6" t="s">
        <v>36</v>
      </c>
      <c r="O340" s="2">
        <f t="shared" si="42"/>
        <v>42918.972222222219</v>
      </c>
      <c r="P340" s="3">
        <f t="shared" si="43"/>
        <v>5.5389404296875</v>
      </c>
      <c r="Q340" s="3">
        <f t="shared" si="44"/>
        <v>5.31646728515625</v>
      </c>
      <c r="R340" s="3">
        <f t="shared" si="45"/>
        <v>24.800204132538568</v>
      </c>
      <c r="S340" s="3">
        <f t="shared" si="46"/>
        <v>21.367027078960916</v>
      </c>
      <c r="T340" s="4">
        <f t="shared" si="47"/>
        <v>0</v>
      </c>
      <c r="U340" s="4">
        <f t="shared" si="48"/>
        <v>15.42057079299024</v>
      </c>
    </row>
    <row r="341" spans="1:21" x14ac:dyDescent="0.25">
      <c r="A341" s="6" t="s">
        <v>1181</v>
      </c>
      <c r="B341" s="6" t="s">
        <v>615</v>
      </c>
      <c r="C341" s="6" t="s">
        <v>467</v>
      </c>
      <c r="D341" s="6" t="s">
        <v>190</v>
      </c>
      <c r="E341" s="6" t="s">
        <v>5104</v>
      </c>
      <c r="F341" s="6" t="s">
        <v>289</v>
      </c>
      <c r="G341" s="6" t="s">
        <v>83</v>
      </c>
      <c r="O341" s="2">
        <f t="shared" si="42"/>
        <v>42918.979166666672</v>
      </c>
      <c r="P341" s="3">
        <f t="shared" si="43"/>
        <v>5.5389404296875</v>
      </c>
      <c r="Q341" s="3">
        <f t="shared" si="44"/>
        <v>5.31646728515625</v>
      </c>
      <c r="R341" s="3">
        <f t="shared" si="45"/>
        <v>24.800204132538568</v>
      </c>
      <c r="S341" s="3">
        <f t="shared" si="46"/>
        <v>21.374001948520117</v>
      </c>
      <c r="T341" s="4">
        <f t="shared" si="47"/>
        <v>0</v>
      </c>
      <c r="U341" s="4">
        <f t="shared" si="48"/>
        <v>15.203604093293007</v>
      </c>
    </row>
    <row r="342" spans="1:21" x14ac:dyDescent="0.25">
      <c r="A342" s="6" t="s">
        <v>1183</v>
      </c>
      <c r="B342" s="6" t="s">
        <v>615</v>
      </c>
      <c r="C342" s="6" t="s">
        <v>469</v>
      </c>
      <c r="D342" s="6" t="s">
        <v>190</v>
      </c>
      <c r="E342" s="6" t="s">
        <v>5104</v>
      </c>
      <c r="F342" s="6" t="s">
        <v>289</v>
      </c>
      <c r="G342" s="6" t="s">
        <v>83</v>
      </c>
      <c r="O342" s="2">
        <f t="shared" si="42"/>
        <v>42918.986111111109</v>
      </c>
      <c r="P342" s="3">
        <f t="shared" si="43"/>
        <v>5.5389404296875</v>
      </c>
      <c r="Q342" s="3">
        <f t="shared" si="44"/>
        <v>5.31829833984375</v>
      </c>
      <c r="R342" s="3">
        <f t="shared" si="45"/>
        <v>24.800204132538568</v>
      </c>
      <c r="S342" s="3">
        <f t="shared" si="46"/>
        <v>21.374001948520117</v>
      </c>
      <c r="T342" s="4">
        <f t="shared" si="47"/>
        <v>0</v>
      </c>
      <c r="U342" s="4">
        <f t="shared" si="48"/>
        <v>15.203604093293007</v>
      </c>
    </row>
    <row r="343" spans="1:21" x14ac:dyDescent="0.25">
      <c r="A343" s="6" t="s">
        <v>1184</v>
      </c>
      <c r="B343" s="6" t="s">
        <v>1240</v>
      </c>
      <c r="C343" s="6" t="s">
        <v>477</v>
      </c>
      <c r="D343" s="6" t="s">
        <v>190</v>
      </c>
      <c r="E343" s="6" t="s">
        <v>5105</v>
      </c>
      <c r="F343" s="6" t="s">
        <v>289</v>
      </c>
      <c r="G343" s="6" t="s">
        <v>84</v>
      </c>
      <c r="O343" s="2">
        <f t="shared" si="42"/>
        <v>42918.993055555555</v>
      </c>
      <c r="P343" s="3">
        <f t="shared" si="43"/>
        <v>5.5450439453125</v>
      </c>
      <c r="Q343" s="3">
        <f t="shared" si="44"/>
        <v>5.32196044921875</v>
      </c>
      <c r="R343" s="3">
        <f t="shared" si="45"/>
        <v>24.800204132538568</v>
      </c>
      <c r="S343" s="3">
        <f t="shared" si="46"/>
        <v>21.401926166549686</v>
      </c>
      <c r="T343" s="4">
        <f t="shared" si="47"/>
        <v>0</v>
      </c>
      <c r="U343" s="4">
        <f t="shared" si="48"/>
        <v>15.634598901019483</v>
      </c>
    </row>
    <row r="344" spans="1:21" x14ac:dyDescent="0.25">
      <c r="A344" s="6" t="s">
        <v>1186</v>
      </c>
      <c r="B344" s="6" t="s">
        <v>371</v>
      </c>
      <c r="C344" s="6" t="s">
        <v>1141</v>
      </c>
      <c r="D344" s="6" t="s">
        <v>190</v>
      </c>
      <c r="E344" s="6" t="s">
        <v>1185</v>
      </c>
      <c r="F344" s="6" t="s">
        <v>289</v>
      </c>
      <c r="G344" s="6" t="s">
        <v>83</v>
      </c>
      <c r="O344" s="2">
        <f t="shared" si="42"/>
        <v>42919</v>
      </c>
      <c r="P344" s="3">
        <f t="shared" si="43"/>
        <v>5.5419921875</v>
      </c>
      <c r="Q344" s="3">
        <f t="shared" si="44"/>
        <v>5.321044921875</v>
      </c>
      <c r="R344" s="3">
        <f t="shared" si="45"/>
        <v>24.800204132538568</v>
      </c>
      <c r="S344" s="3">
        <f t="shared" si="46"/>
        <v>21.394941397752518</v>
      </c>
      <c r="T344" s="4">
        <f t="shared" si="47"/>
        <v>0</v>
      </c>
      <c r="U344" s="4">
        <f t="shared" si="48"/>
        <v>15.203604093293007</v>
      </c>
    </row>
    <row r="345" spans="1:21" x14ac:dyDescent="0.25">
      <c r="A345" s="6" t="s">
        <v>1188</v>
      </c>
      <c r="B345" s="6" t="s">
        <v>371</v>
      </c>
      <c r="C345" s="6" t="s">
        <v>477</v>
      </c>
      <c r="D345" s="6" t="s">
        <v>190</v>
      </c>
      <c r="E345" s="6" t="s">
        <v>5105</v>
      </c>
      <c r="F345" s="6" t="s">
        <v>289</v>
      </c>
      <c r="G345" s="6" t="s">
        <v>83</v>
      </c>
      <c r="O345" s="2">
        <f t="shared" si="42"/>
        <v>42919.006944444445</v>
      </c>
      <c r="P345" s="3">
        <f t="shared" si="43"/>
        <v>5.5419921875</v>
      </c>
      <c r="Q345" s="3">
        <f t="shared" si="44"/>
        <v>5.32196044921875</v>
      </c>
      <c r="R345" s="3">
        <f t="shared" si="45"/>
        <v>24.800204132538568</v>
      </c>
      <c r="S345" s="3">
        <f t="shared" si="46"/>
        <v>21.401926166549686</v>
      </c>
      <c r="T345" s="4">
        <f t="shared" si="47"/>
        <v>0</v>
      </c>
      <c r="U345" s="4">
        <f t="shared" si="48"/>
        <v>15.203604093293007</v>
      </c>
    </row>
    <row r="346" spans="1:21" x14ac:dyDescent="0.25">
      <c r="A346" s="6" t="s">
        <v>1190</v>
      </c>
      <c r="B346" s="6" t="s">
        <v>1242</v>
      </c>
      <c r="C346" s="6" t="s">
        <v>490</v>
      </c>
      <c r="D346" s="6" t="s">
        <v>190</v>
      </c>
      <c r="E346" s="6" t="s">
        <v>1193</v>
      </c>
      <c r="F346" s="6" t="s">
        <v>289</v>
      </c>
      <c r="G346" s="6" t="s">
        <v>83</v>
      </c>
      <c r="O346" s="2">
        <f t="shared" si="42"/>
        <v>42919.013888888891</v>
      </c>
      <c r="P346" s="3">
        <f t="shared" si="43"/>
        <v>5.548095703125</v>
      </c>
      <c r="Q346" s="3">
        <f t="shared" si="44"/>
        <v>5.32562255859375</v>
      </c>
      <c r="R346" s="3">
        <f t="shared" si="45"/>
        <v>24.800204132538568</v>
      </c>
      <c r="S346" s="3">
        <f t="shared" si="46"/>
        <v>21.412407968324658</v>
      </c>
      <c r="T346" s="4">
        <f t="shared" si="47"/>
        <v>0</v>
      </c>
      <c r="U346" s="4">
        <f t="shared" si="48"/>
        <v>15.203604093293007</v>
      </c>
    </row>
    <row r="347" spans="1:21" x14ac:dyDescent="0.25">
      <c r="A347" s="6" t="s">
        <v>1192</v>
      </c>
      <c r="B347" s="6" t="s">
        <v>1242</v>
      </c>
      <c r="C347" s="6" t="s">
        <v>481</v>
      </c>
      <c r="D347" s="6" t="s">
        <v>190</v>
      </c>
      <c r="E347" s="6" t="s">
        <v>5106</v>
      </c>
      <c r="F347" s="6" t="s">
        <v>289</v>
      </c>
      <c r="G347" s="6" t="s">
        <v>83</v>
      </c>
      <c r="O347" s="2">
        <f t="shared" si="42"/>
        <v>42919.020833333328</v>
      </c>
      <c r="P347" s="3">
        <f t="shared" si="43"/>
        <v>5.548095703125</v>
      </c>
      <c r="Q347" s="3">
        <f t="shared" si="44"/>
        <v>5.3228759765625</v>
      </c>
      <c r="R347" s="3">
        <f t="shared" si="45"/>
        <v>24.800204132538568</v>
      </c>
      <c r="S347" s="3">
        <f t="shared" si="46"/>
        <v>21.419398937656638</v>
      </c>
      <c r="T347" s="4">
        <f t="shared" si="47"/>
        <v>0</v>
      </c>
      <c r="U347" s="4">
        <f t="shared" si="48"/>
        <v>15.203604093293007</v>
      </c>
    </row>
    <row r="348" spans="1:21" x14ac:dyDescent="0.25">
      <c r="A348" s="6" t="s">
        <v>1194</v>
      </c>
      <c r="B348" s="6" t="s">
        <v>1242</v>
      </c>
      <c r="C348" s="6" t="s">
        <v>490</v>
      </c>
      <c r="D348" s="6" t="s">
        <v>190</v>
      </c>
      <c r="E348" s="6" t="s">
        <v>5106</v>
      </c>
      <c r="F348" s="6" t="s">
        <v>289</v>
      </c>
      <c r="G348" s="6" t="s">
        <v>36</v>
      </c>
      <c r="O348" s="2">
        <f t="shared" si="42"/>
        <v>42919.027777777781</v>
      </c>
      <c r="P348" s="3">
        <f t="shared" si="43"/>
        <v>5.548095703125</v>
      </c>
      <c r="Q348" s="3">
        <f t="shared" si="44"/>
        <v>5.32562255859375</v>
      </c>
      <c r="R348" s="3">
        <f t="shared" si="45"/>
        <v>24.800204132538568</v>
      </c>
      <c r="S348" s="3">
        <f t="shared" si="46"/>
        <v>21.419398937656638</v>
      </c>
      <c r="T348" s="4">
        <f t="shared" si="47"/>
        <v>0</v>
      </c>
      <c r="U348" s="4">
        <f t="shared" si="48"/>
        <v>15.42057079299024</v>
      </c>
    </row>
    <row r="349" spans="1:21" x14ac:dyDescent="0.25">
      <c r="A349" s="6" t="s">
        <v>1195</v>
      </c>
      <c r="B349" s="6" t="s">
        <v>1242</v>
      </c>
      <c r="C349" s="6" t="s">
        <v>501</v>
      </c>
      <c r="D349" s="6" t="s">
        <v>190</v>
      </c>
      <c r="E349" s="6" t="s">
        <v>422</v>
      </c>
      <c r="F349" s="6" t="s">
        <v>289</v>
      </c>
      <c r="G349" s="6" t="s">
        <v>36</v>
      </c>
      <c r="O349" s="2">
        <f t="shared" si="42"/>
        <v>42919.034722222219</v>
      </c>
      <c r="P349" s="3">
        <f t="shared" si="43"/>
        <v>5.548095703125</v>
      </c>
      <c r="Q349" s="3">
        <f t="shared" si="44"/>
        <v>5.3265380859375</v>
      </c>
      <c r="R349" s="3">
        <f t="shared" si="45"/>
        <v>24.800204132538568</v>
      </c>
      <c r="S349" s="3">
        <f t="shared" si="46"/>
        <v>21.415903142703542</v>
      </c>
      <c r="T349" s="4">
        <f t="shared" si="47"/>
        <v>0</v>
      </c>
      <c r="U349" s="4">
        <f t="shared" si="48"/>
        <v>15.42057079299024</v>
      </c>
    </row>
    <row r="350" spans="1:21" x14ac:dyDescent="0.25">
      <c r="A350" s="6" t="s">
        <v>1196</v>
      </c>
      <c r="B350" s="6" t="s">
        <v>1242</v>
      </c>
      <c r="C350" s="6" t="s">
        <v>501</v>
      </c>
      <c r="D350" s="6" t="s">
        <v>190</v>
      </c>
      <c r="E350" s="6" t="s">
        <v>5106</v>
      </c>
      <c r="F350" s="6" t="s">
        <v>289</v>
      </c>
      <c r="G350" s="6" t="s">
        <v>36</v>
      </c>
      <c r="O350" s="2">
        <f t="shared" si="42"/>
        <v>42919.041666666672</v>
      </c>
      <c r="P350" s="3">
        <f t="shared" si="43"/>
        <v>5.548095703125</v>
      </c>
      <c r="Q350" s="3">
        <f t="shared" si="44"/>
        <v>5.3265380859375</v>
      </c>
      <c r="R350" s="3">
        <f t="shared" si="45"/>
        <v>24.800204132538568</v>
      </c>
      <c r="S350" s="3">
        <f t="shared" si="46"/>
        <v>21.419398937656638</v>
      </c>
      <c r="T350" s="4">
        <f t="shared" si="47"/>
        <v>0</v>
      </c>
      <c r="U350" s="4">
        <f t="shared" si="48"/>
        <v>15.42057079299024</v>
      </c>
    </row>
    <row r="351" spans="1:21" x14ac:dyDescent="0.25">
      <c r="A351" s="6" t="s">
        <v>1197</v>
      </c>
      <c r="B351" s="6" t="s">
        <v>1240</v>
      </c>
      <c r="C351" s="6" t="s">
        <v>1112</v>
      </c>
      <c r="D351" s="6" t="s">
        <v>190</v>
      </c>
      <c r="E351" s="6" t="s">
        <v>5107</v>
      </c>
      <c r="F351" s="6" t="s">
        <v>289</v>
      </c>
      <c r="G351" s="6" t="s">
        <v>84</v>
      </c>
      <c r="O351" s="2">
        <f t="shared" si="42"/>
        <v>42919.048611111109</v>
      </c>
      <c r="P351" s="3">
        <f t="shared" si="43"/>
        <v>5.5450439453125</v>
      </c>
      <c r="Q351" s="3">
        <f t="shared" si="44"/>
        <v>5.32470703125</v>
      </c>
      <c r="R351" s="3">
        <f t="shared" si="45"/>
        <v>24.800204132538568</v>
      </c>
      <c r="S351" s="3">
        <f t="shared" si="46"/>
        <v>21.433388327384023</v>
      </c>
      <c r="T351" s="4">
        <f t="shared" si="47"/>
        <v>0</v>
      </c>
      <c r="U351" s="4">
        <f t="shared" si="48"/>
        <v>15.634598901019483</v>
      </c>
    </row>
    <row r="352" spans="1:21" x14ac:dyDescent="0.25">
      <c r="A352" s="6" t="s">
        <v>1199</v>
      </c>
      <c r="B352" s="6" t="s">
        <v>1240</v>
      </c>
      <c r="C352" s="6" t="s">
        <v>496</v>
      </c>
      <c r="D352" s="6" t="s">
        <v>190</v>
      </c>
      <c r="E352" s="6" t="s">
        <v>5107</v>
      </c>
      <c r="F352" s="6" t="s">
        <v>289</v>
      </c>
      <c r="G352" s="6" t="s">
        <v>84</v>
      </c>
      <c r="O352" s="2">
        <f t="shared" si="42"/>
        <v>42919.055555555555</v>
      </c>
      <c r="P352" s="3">
        <f t="shared" si="43"/>
        <v>5.5450439453125</v>
      </c>
      <c r="Q352" s="3">
        <f t="shared" si="44"/>
        <v>5.328369140625</v>
      </c>
      <c r="R352" s="3">
        <f t="shared" si="45"/>
        <v>24.800204132538568</v>
      </c>
      <c r="S352" s="3">
        <f t="shared" si="46"/>
        <v>21.433388327384023</v>
      </c>
      <c r="T352" s="4">
        <f t="shared" si="47"/>
        <v>0</v>
      </c>
      <c r="U352" s="4">
        <f t="shared" si="48"/>
        <v>15.634598901019483</v>
      </c>
    </row>
    <row r="353" spans="1:21" x14ac:dyDescent="0.25">
      <c r="A353" s="6" t="s">
        <v>1200</v>
      </c>
      <c r="B353" s="6" t="s">
        <v>1255</v>
      </c>
      <c r="C353" s="6" t="s">
        <v>501</v>
      </c>
      <c r="D353" s="6" t="s">
        <v>190</v>
      </c>
      <c r="E353" s="6" t="s">
        <v>5108</v>
      </c>
      <c r="F353" s="6" t="s">
        <v>289</v>
      </c>
      <c r="G353" s="6" t="s">
        <v>76</v>
      </c>
      <c r="O353" s="2">
        <f t="shared" si="42"/>
        <v>42919.0625</v>
      </c>
      <c r="P353" s="3">
        <f t="shared" si="43"/>
        <v>5.5511474609375</v>
      </c>
      <c r="Q353" s="3">
        <f t="shared" si="44"/>
        <v>5.3265380859375</v>
      </c>
      <c r="R353" s="3">
        <f t="shared" si="45"/>
        <v>24.800204132538568</v>
      </c>
      <c r="S353" s="3">
        <f t="shared" si="46"/>
        <v>21.440386751119888</v>
      </c>
      <c r="T353" s="4">
        <f t="shared" si="47"/>
        <v>0</v>
      </c>
      <c r="U353" s="4">
        <f t="shared" si="48"/>
        <v>14.98357108617108</v>
      </c>
    </row>
    <row r="354" spans="1:21" x14ac:dyDescent="0.25">
      <c r="A354" s="6" t="s">
        <v>1202</v>
      </c>
      <c r="B354" s="6" t="s">
        <v>4949</v>
      </c>
      <c r="C354" s="6" t="s">
        <v>496</v>
      </c>
      <c r="D354" s="6" t="s">
        <v>190</v>
      </c>
      <c r="E354" s="6" t="s">
        <v>1201</v>
      </c>
      <c r="F354" s="6" t="s">
        <v>289</v>
      </c>
      <c r="G354" s="6" t="s">
        <v>84</v>
      </c>
      <c r="O354" s="2">
        <f t="shared" si="42"/>
        <v>42919.069444444445</v>
      </c>
      <c r="P354" s="3">
        <f t="shared" si="43"/>
        <v>5.55419921875</v>
      </c>
      <c r="Q354" s="3">
        <f t="shared" si="44"/>
        <v>5.328369140625</v>
      </c>
      <c r="R354" s="3">
        <f t="shared" si="45"/>
        <v>24.800204132538568</v>
      </c>
      <c r="S354" s="3">
        <f t="shared" si="46"/>
        <v>21.436887228338435</v>
      </c>
      <c r="T354" s="4">
        <f t="shared" si="47"/>
        <v>0</v>
      </c>
      <c r="U354" s="4">
        <f t="shared" si="48"/>
        <v>15.634598901019483</v>
      </c>
    </row>
    <row r="355" spans="1:21" x14ac:dyDescent="0.25">
      <c r="A355" s="6" t="s">
        <v>1204</v>
      </c>
      <c r="B355" s="6" t="s">
        <v>4949</v>
      </c>
      <c r="C355" s="6" t="s">
        <v>501</v>
      </c>
      <c r="D355" s="6" t="s">
        <v>190</v>
      </c>
      <c r="E355" s="6" t="s">
        <v>5109</v>
      </c>
      <c r="F355" s="6" t="s">
        <v>289</v>
      </c>
      <c r="G355" s="6" t="s">
        <v>36</v>
      </c>
      <c r="O355" s="2">
        <f t="shared" si="42"/>
        <v>42919.076388888891</v>
      </c>
      <c r="P355" s="3">
        <f t="shared" si="43"/>
        <v>5.55419921875</v>
      </c>
      <c r="Q355" s="3">
        <f t="shared" si="44"/>
        <v>5.3265380859375</v>
      </c>
      <c r="R355" s="3">
        <f t="shared" si="45"/>
        <v>24.800204132538568</v>
      </c>
      <c r="S355" s="3">
        <f t="shared" si="46"/>
        <v>21.443886895937396</v>
      </c>
      <c r="T355" s="4">
        <f t="shared" si="47"/>
        <v>0</v>
      </c>
      <c r="U355" s="4">
        <f t="shared" si="48"/>
        <v>15.42057079299024</v>
      </c>
    </row>
    <row r="356" spans="1:21" x14ac:dyDescent="0.25">
      <c r="A356" s="6" t="s">
        <v>1205</v>
      </c>
      <c r="B356" s="6" t="s">
        <v>1242</v>
      </c>
      <c r="C356" s="6" t="s">
        <v>496</v>
      </c>
      <c r="D356" s="6" t="s">
        <v>190</v>
      </c>
      <c r="E356" s="6" t="s">
        <v>1208</v>
      </c>
      <c r="F356" s="6" t="s">
        <v>289</v>
      </c>
      <c r="G356" s="6" t="s">
        <v>36</v>
      </c>
      <c r="O356" s="2">
        <f t="shared" si="42"/>
        <v>42919.083333333328</v>
      </c>
      <c r="P356" s="3">
        <f t="shared" si="43"/>
        <v>5.548095703125</v>
      </c>
      <c r="Q356" s="3">
        <f t="shared" si="44"/>
        <v>5.328369140625</v>
      </c>
      <c r="R356" s="3">
        <f t="shared" si="45"/>
        <v>24.800204132538568</v>
      </c>
      <c r="S356" s="3">
        <f t="shared" si="46"/>
        <v>21.45789369975563</v>
      </c>
      <c r="T356" s="4">
        <f t="shared" si="47"/>
        <v>0</v>
      </c>
      <c r="U356" s="4">
        <f t="shared" si="48"/>
        <v>15.42057079299024</v>
      </c>
    </row>
    <row r="357" spans="1:21" x14ac:dyDescent="0.25">
      <c r="A357" s="6" t="s">
        <v>1207</v>
      </c>
      <c r="B357" s="6" t="s">
        <v>4949</v>
      </c>
      <c r="C357" s="6" t="s">
        <v>496</v>
      </c>
      <c r="D357" s="6" t="s">
        <v>190</v>
      </c>
      <c r="E357" s="6" t="s">
        <v>5110</v>
      </c>
      <c r="F357" s="6" t="s">
        <v>289</v>
      </c>
      <c r="G357" s="6" t="s">
        <v>84</v>
      </c>
      <c r="O357" s="2">
        <f t="shared" si="42"/>
        <v>42919.090277777781</v>
      </c>
      <c r="P357" s="3">
        <f t="shared" si="43"/>
        <v>5.55419921875</v>
      </c>
      <c r="Q357" s="3">
        <f t="shared" si="44"/>
        <v>5.328369140625</v>
      </c>
      <c r="R357" s="3">
        <f t="shared" si="45"/>
        <v>24.800204132538568</v>
      </c>
      <c r="S357" s="3">
        <f t="shared" si="46"/>
        <v>21.461396957894806</v>
      </c>
      <c r="T357" s="4">
        <f t="shared" si="47"/>
        <v>0</v>
      </c>
      <c r="U357" s="4">
        <f t="shared" si="48"/>
        <v>15.634598901019483</v>
      </c>
    </row>
    <row r="358" spans="1:21" x14ac:dyDescent="0.25">
      <c r="A358" s="6" t="s">
        <v>1209</v>
      </c>
      <c r="B358" s="6" t="s">
        <v>4950</v>
      </c>
      <c r="C358" s="6" t="s">
        <v>506</v>
      </c>
      <c r="D358" s="6" t="s">
        <v>190</v>
      </c>
      <c r="E358" s="6" t="s">
        <v>5111</v>
      </c>
      <c r="F358" s="6" t="s">
        <v>289</v>
      </c>
      <c r="G358" s="6" t="s">
        <v>36</v>
      </c>
      <c r="O358" s="2">
        <f t="shared" si="42"/>
        <v>42919.097222222219</v>
      </c>
      <c r="P358" s="3">
        <f t="shared" si="43"/>
        <v>5.5572509765625</v>
      </c>
      <c r="Q358" s="3">
        <f t="shared" si="44"/>
        <v>5.32928466796875</v>
      </c>
      <c r="R358" s="3">
        <f t="shared" si="45"/>
        <v>24.800204132538568</v>
      </c>
      <c r="S358" s="3">
        <f t="shared" si="46"/>
        <v>21.485937228838964</v>
      </c>
      <c r="T358" s="4">
        <f t="shared" si="47"/>
        <v>0</v>
      </c>
      <c r="U358" s="4">
        <f t="shared" si="48"/>
        <v>15.42057079299024</v>
      </c>
    </row>
    <row r="359" spans="1:21" x14ac:dyDescent="0.25">
      <c r="A359" s="6" t="s">
        <v>1211</v>
      </c>
      <c r="B359" s="6" t="s">
        <v>4950</v>
      </c>
      <c r="C359" s="6" t="s">
        <v>509</v>
      </c>
      <c r="D359" s="6" t="s">
        <v>190</v>
      </c>
      <c r="E359" s="6" t="s">
        <v>5111</v>
      </c>
      <c r="F359" s="6" t="s">
        <v>289</v>
      </c>
      <c r="G359" s="6" t="s">
        <v>84</v>
      </c>
      <c r="O359" s="2">
        <f t="shared" si="42"/>
        <v>42919.104166666672</v>
      </c>
      <c r="P359" s="3">
        <f t="shared" si="43"/>
        <v>5.5572509765625</v>
      </c>
      <c r="Q359" s="3">
        <f t="shared" si="44"/>
        <v>5.33111572265625</v>
      </c>
      <c r="R359" s="3">
        <f t="shared" si="45"/>
        <v>24.800204132538568</v>
      </c>
      <c r="S359" s="3">
        <f t="shared" si="46"/>
        <v>21.485937228838964</v>
      </c>
      <c r="T359" s="4">
        <f t="shared" si="47"/>
        <v>0</v>
      </c>
      <c r="U359" s="4">
        <f t="shared" si="48"/>
        <v>15.634598901019483</v>
      </c>
    </row>
    <row r="360" spans="1:21" x14ac:dyDescent="0.25">
      <c r="A360" s="6" t="s">
        <v>1213</v>
      </c>
      <c r="B360" s="6" t="s">
        <v>4949</v>
      </c>
      <c r="C360" s="6" t="s">
        <v>509</v>
      </c>
      <c r="D360" s="6" t="s">
        <v>190</v>
      </c>
      <c r="E360" s="6" t="s">
        <v>5111</v>
      </c>
      <c r="F360" s="6" t="s">
        <v>289</v>
      </c>
      <c r="G360" s="6" t="s">
        <v>83</v>
      </c>
      <c r="O360" s="2">
        <f t="shared" si="42"/>
        <v>42919.111111111109</v>
      </c>
      <c r="P360" s="3">
        <f t="shared" si="43"/>
        <v>5.55419921875</v>
      </c>
      <c r="Q360" s="3">
        <f t="shared" si="44"/>
        <v>5.33111572265625</v>
      </c>
      <c r="R360" s="3">
        <f t="shared" si="45"/>
        <v>24.800204132538568</v>
      </c>
      <c r="S360" s="3">
        <f t="shared" si="46"/>
        <v>21.485937228838964</v>
      </c>
      <c r="T360" s="4">
        <f t="shared" si="47"/>
        <v>0</v>
      </c>
      <c r="U360" s="4">
        <f t="shared" si="48"/>
        <v>15.203604093293007</v>
      </c>
    </row>
    <row r="361" spans="1:21" x14ac:dyDescent="0.25">
      <c r="A361" s="6" t="s">
        <v>1214</v>
      </c>
      <c r="B361" s="6" t="s">
        <v>1242</v>
      </c>
      <c r="C361" s="6" t="s">
        <v>506</v>
      </c>
      <c r="D361" s="6" t="s">
        <v>190</v>
      </c>
      <c r="E361" s="6" t="s">
        <v>1210</v>
      </c>
      <c r="F361" s="6" t="s">
        <v>289</v>
      </c>
      <c r="G361" s="6" t="s">
        <v>83</v>
      </c>
      <c r="O361" s="2">
        <f t="shared" si="42"/>
        <v>42919.118055555555</v>
      </c>
      <c r="P361" s="3">
        <f t="shared" si="43"/>
        <v>5.548095703125</v>
      </c>
      <c r="Q361" s="3">
        <f t="shared" si="44"/>
        <v>5.32928466796875</v>
      </c>
      <c r="R361" s="3">
        <f t="shared" si="45"/>
        <v>24.800204132538568</v>
      </c>
      <c r="S361" s="3">
        <f t="shared" si="46"/>
        <v>21.482429603236312</v>
      </c>
      <c r="T361" s="4">
        <f t="shared" si="47"/>
        <v>0</v>
      </c>
      <c r="U361" s="4">
        <f t="shared" si="48"/>
        <v>15.203604093293007</v>
      </c>
    </row>
    <row r="362" spans="1:21" x14ac:dyDescent="0.25">
      <c r="A362" s="6" t="s">
        <v>1215</v>
      </c>
      <c r="B362" s="6" t="s">
        <v>4949</v>
      </c>
      <c r="C362" s="6" t="s">
        <v>506</v>
      </c>
      <c r="D362" s="6" t="s">
        <v>190</v>
      </c>
      <c r="E362" s="6" t="s">
        <v>5112</v>
      </c>
      <c r="F362" s="6" t="s">
        <v>289</v>
      </c>
      <c r="G362" s="6" t="s">
        <v>84</v>
      </c>
      <c r="O362" s="2">
        <f t="shared" si="42"/>
        <v>42919.125</v>
      </c>
      <c r="P362" s="3">
        <f t="shared" si="43"/>
        <v>5.55419921875</v>
      </c>
      <c r="Q362" s="3">
        <f t="shared" si="44"/>
        <v>5.32928466796875</v>
      </c>
      <c r="R362" s="3">
        <f t="shared" si="45"/>
        <v>24.800204132538568</v>
      </c>
      <c r="S362" s="3">
        <f t="shared" si="46"/>
        <v>21.475416225482661</v>
      </c>
      <c r="T362" s="4">
        <f t="shared" si="47"/>
        <v>0</v>
      </c>
      <c r="U362" s="4">
        <f t="shared" si="48"/>
        <v>15.634598901019483</v>
      </c>
    </row>
    <row r="363" spans="1:21" x14ac:dyDescent="0.25">
      <c r="A363" s="6" t="s">
        <v>1217</v>
      </c>
      <c r="B363" s="6" t="s">
        <v>4950</v>
      </c>
      <c r="C363" s="6" t="s">
        <v>776</v>
      </c>
      <c r="D363" s="6" t="s">
        <v>190</v>
      </c>
      <c r="E363" s="6" t="s">
        <v>5113</v>
      </c>
      <c r="F363" s="6" t="s">
        <v>289</v>
      </c>
      <c r="G363" s="6" t="s">
        <v>36</v>
      </c>
      <c r="O363" s="2">
        <f t="shared" si="42"/>
        <v>42919.131944444445</v>
      </c>
      <c r="P363" s="3">
        <f t="shared" si="43"/>
        <v>5.5572509765625</v>
      </c>
      <c r="Q363" s="3">
        <f t="shared" si="44"/>
        <v>5.33203125</v>
      </c>
      <c r="R363" s="3">
        <f t="shared" si="45"/>
        <v>24.800204132538568</v>
      </c>
      <c r="S363" s="3">
        <f t="shared" si="46"/>
        <v>21.363540570783243</v>
      </c>
      <c r="T363" s="4">
        <f t="shared" si="47"/>
        <v>0</v>
      </c>
      <c r="U363" s="4">
        <f t="shared" si="48"/>
        <v>15.42057079299024</v>
      </c>
    </row>
    <row r="364" spans="1:21" x14ac:dyDescent="0.25">
      <c r="A364" s="6" t="s">
        <v>1219</v>
      </c>
      <c r="B364" s="6" t="s">
        <v>4950</v>
      </c>
      <c r="C364" s="6" t="s">
        <v>755</v>
      </c>
      <c r="D364" s="6" t="s">
        <v>190</v>
      </c>
      <c r="E364" s="6" t="s">
        <v>5114</v>
      </c>
      <c r="F364" s="6" t="s">
        <v>289</v>
      </c>
      <c r="G364" s="6" t="s">
        <v>36</v>
      </c>
      <c r="O364" s="2">
        <f t="shared" si="42"/>
        <v>42919.138888888891</v>
      </c>
      <c r="P364" s="3">
        <f t="shared" si="43"/>
        <v>5.5572509765625</v>
      </c>
      <c r="Q364" s="3">
        <f t="shared" si="44"/>
        <v>5.335693359375</v>
      </c>
      <c r="R364" s="3">
        <f t="shared" si="45"/>
        <v>24.800204132538568</v>
      </c>
      <c r="S364" s="3">
        <f t="shared" si="46"/>
        <v>21.245365331807477</v>
      </c>
      <c r="T364" s="4">
        <f t="shared" si="47"/>
        <v>0</v>
      </c>
      <c r="U364" s="4">
        <f t="shared" si="48"/>
        <v>15.42057079299024</v>
      </c>
    </row>
    <row r="365" spans="1:21" x14ac:dyDescent="0.25">
      <c r="A365" s="6" t="s">
        <v>1221</v>
      </c>
      <c r="B365" s="6" t="s">
        <v>1266</v>
      </c>
      <c r="C365" s="6" t="s">
        <v>776</v>
      </c>
      <c r="D365" s="6" t="s">
        <v>190</v>
      </c>
      <c r="E365" s="6" t="s">
        <v>5115</v>
      </c>
      <c r="F365" s="6" t="s">
        <v>289</v>
      </c>
      <c r="G365" s="6" t="s">
        <v>83</v>
      </c>
      <c r="O365" s="2">
        <f t="shared" si="42"/>
        <v>42919.145833333328</v>
      </c>
      <c r="P365" s="3">
        <f t="shared" si="43"/>
        <v>5.560302734375</v>
      </c>
      <c r="Q365" s="3">
        <f t="shared" si="44"/>
        <v>5.33203125</v>
      </c>
      <c r="R365" s="3">
        <f t="shared" si="45"/>
        <v>24.800204132538568</v>
      </c>
      <c r="S365" s="3">
        <f t="shared" si="46"/>
        <v>21.21420210864801</v>
      </c>
      <c r="T365" s="4">
        <f t="shared" si="47"/>
        <v>0</v>
      </c>
      <c r="U365" s="4">
        <f t="shared" si="48"/>
        <v>15.203604093293007</v>
      </c>
    </row>
    <row r="366" spans="1:21" x14ac:dyDescent="0.25">
      <c r="A366" s="6" t="s">
        <v>1223</v>
      </c>
      <c r="B366" s="6" t="s">
        <v>1255</v>
      </c>
      <c r="C366" s="6" t="s">
        <v>506</v>
      </c>
      <c r="D366" s="6" t="s">
        <v>190</v>
      </c>
      <c r="E366" s="6" t="s">
        <v>326</v>
      </c>
      <c r="F366" s="6" t="s">
        <v>289</v>
      </c>
      <c r="G366" s="6" t="s">
        <v>36</v>
      </c>
      <c r="O366" s="2">
        <f t="shared" si="42"/>
        <v>42919.152777777781</v>
      </c>
      <c r="P366" s="3">
        <f t="shared" si="43"/>
        <v>5.5511474609375</v>
      </c>
      <c r="Q366" s="3">
        <f t="shared" si="44"/>
        <v>5.32928466796875</v>
      </c>
      <c r="R366" s="3">
        <f t="shared" si="45"/>
        <v>24.800204132538568</v>
      </c>
      <c r="S366" s="3">
        <f t="shared" si="46"/>
        <v>21.189998138376382</v>
      </c>
      <c r="T366" s="4">
        <f t="shared" si="47"/>
        <v>0</v>
      </c>
      <c r="U366" s="4">
        <f t="shared" si="48"/>
        <v>15.42057079299024</v>
      </c>
    </row>
    <row r="367" spans="1:21" x14ac:dyDescent="0.25">
      <c r="A367" s="6" t="s">
        <v>1225</v>
      </c>
      <c r="B367" s="6" t="s">
        <v>4950</v>
      </c>
      <c r="C367" s="6" t="s">
        <v>516</v>
      </c>
      <c r="D367" s="6" t="s">
        <v>190</v>
      </c>
      <c r="E367" s="6" t="s">
        <v>5116</v>
      </c>
      <c r="F367" s="6" t="s">
        <v>289</v>
      </c>
      <c r="G367" s="6" t="s">
        <v>36</v>
      </c>
      <c r="O367" s="2">
        <f t="shared" si="42"/>
        <v>42919.159722222219</v>
      </c>
      <c r="P367" s="3">
        <f t="shared" si="43"/>
        <v>5.5572509765625</v>
      </c>
      <c r="Q367" s="3">
        <f t="shared" si="44"/>
        <v>5.3302001953125</v>
      </c>
      <c r="R367" s="3">
        <f t="shared" si="45"/>
        <v>24.800204132538568</v>
      </c>
      <c r="S367" s="3">
        <f t="shared" si="46"/>
        <v>21.13134080721801</v>
      </c>
      <c r="T367" s="4">
        <f t="shared" si="47"/>
        <v>0</v>
      </c>
      <c r="U367" s="4">
        <f t="shared" si="48"/>
        <v>15.42057079299024</v>
      </c>
    </row>
    <row r="368" spans="1:21" x14ac:dyDescent="0.25">
      <c r="A368" s="6" t="s">
        <v>1227</v>
      </c>
      <c r="B368" s="6" t="s">
        <v>4949</v>
      </c>
      <c r="C368" s="6" t="s">
        <v>522</v>
      </c>
      <c r="D368" s="6" t="s">
        <v>190</v>
      </c>
      <c r="E368" s="6" t="s">
        <v>5117</v>
      </c>
      <c r="F368" s="6" t="s">
        <v>289</v>
      </c>
      <c r="G368" s="6" t="s">
        <v>36</v>
      </c>
      <c r="O368" s="2">
        <f t="shared" si="42"/>
        <v>42919.166666666672</v>
      </c>
      <c r="P368" s="3">
        <f t="shared" si="43"/>
        <v>5.55419921875</v>
      </c>
      <c r="Q368" s="3">
        <f t="shared" si="44"/>
        <v>5.33477783203125</v>
      </c>
      <c r="R368" s="3">
        <f t="shared" si="45"/>
        <v>24.800204132538568</v>
      </c>
      <c r="S368" s="3">
        <f t="shared" si="46"/>
        <v>21.079729287635701</v>
      </c>
      <c r="T368" s="4">
        <f t="shared" si="47"/>
        <v>0</v>
      </c>
      <c r="U368" s="4">
        <f t="shared" si="48"/>
        <v>15.42057079299024</v>
      </c>
    </row>
    <row r="369" spans="1:21" x14ac:dyDescent="0.25">
      <c r="A369" s="6" t="s">
        <v>1229</v>
      </c>
      <c r="B369" s="6" t="s">
        <v>1266</v>
      </c>
      <c r="C369" s="6" t="s">
        <v>772</v>
      </c>
      <c r="D369" s="6" t="s">
        <v>190</v>
      </c>
      <c r="E369" s="6" t="s">
        <v>1160</v>
      </c>
      <c r="F369" s="6" t="s">
        <v>289</v>
      </c>
      <c r="G369" s="6" t="s">
        <v>36</v>
      </c>
      <c r="O369" s="2">
        <f t="shared" si="42"/>
        <v>42919.173611111109</v>
      </c>
      <c r="P369" s="3">
        <f t="shared" si="43"/>
        <v>5.560302734375</v>
      </c>
      <c r="Q369" s="3">
        <f t="shared" si="44"/>
        <v>5.33660888671875</v>
      </c>
      <c r="R369" s="3">
        <f t="shared" si="45"/>
        <v>24.800204132538568</v>
      </c>
      <c r="S369" s="3">
        <f t="shared" si="46"/>
        <v>21.062555522277819</v>
      </c>
      <c r="T369" s="4">
        <f t="shared" si="47"/>
        <v>0</v>
      </c>
      <c r="U369" s="4">
        <f t="shared" si="48"/>
        <v>15.42057079299024</v>
      </c>
    </row>
    <row r="370" spans="1:21" x14ac:dyDescent="0.25">
      <c r="A370" s="6" t="s">
        <v>1231</v>
      </c>
      <c r="B370" s="6" t="s">
        <v>1266</v>
      </c>
      <c r="C370" s="6" t="s">
        <v>772</v>
      </c>
      <c r="D370" s="6" t="s">
        <v>190</v>
      </c>
      <c r="E370" s="6" t="s">
        <v>5118</v>
      </c>
      <c r="F370" s="6" t="s">
        <v>289</v>
      </c>
      <c r="G370" s="6" t="s">
        <v>36</v>
      </c>
      <c r="O370" s="2">
        <f t="shared" si="42"/>
        <v>42919.180555555555</v>
      </c>
      <c r="P370" s="3">
        <f t="shared" si="43"/>
        <v>5.560302734375</v>
      </c>
      <c r="Q370" s="3">
        <f t="shared" si="44"/>
        <v>5.33660888671875</v>
      </c>
      <c r="R370" s="3">
        <f t="shared" si="45"/>
        <v>24.800204132538568</v>
      </c>
      <c r="S370" s="3">
        <f t="shared" si="46"/>
        <v>21.045396752754186</v>
      </c>
      <c r="T370" s="4">
        <f t="shared" si="47"/>
        <v>0</v>
      </c>
      <c r="U370" s="4">
        <f t="shared" si="48"/>
        <v>15.42057079299024</v>
      </c>
    </row>
    <row r="371" spans="1:21" x14ac:dyDescent="0.25">
      <c r="A371" s="6" t="s">
        <v>1233</v>
      </c>
      <c r="B371" s="6" t="s">
        <v>4950</v>
      </c>
      <c r="C371" s="6" t="s">
        <v>531</v>
      </c>
      <c r="D371" s="6" t="s">
        <v>190</v>
      </c>
      <c r="E371" s="6" t="s">
        <v>1232</v>
      </c>
      <c r="F371" s="6" t="s">
        <v>289</v>
      </c>
      <c r="G371" s="6" t="s">
        <v>36</v>
      </c>
      <c r="O371" s="2">
        <f t="shared" si="42"/>
        <v>42919.1875</v>
      </c>
      <c r="P371" s="3">
        <f t="shared" si="43"/>
        <v>5.5572509765625</v>
      </c>
      <c r="Q371" s="3">
        <f t="shared" si="44"/>
        <v>5.33843994140625</v>
      </c>
      <c r="R371" s="3">
        <f t="shared" si="45"/>
        <v>24.800204132538568</v>
      </c>
      <c r="S371" s="3">
        <f t="shared" si="46"/>
        <v>21.041966796169675</v>
      </c>
      <c r="T371" s="4">
        <f t="shared" si="47"/>
        <v>0</v>
      </c>
      <c r="U371" s="4">
        <f t="shared" si="48"/>
        <v>15.42057079299024</v>
      </c>
    </row>
    <row r="372" spans="1:21" x14ac:dyDescent="0.25">
      <c r="A372" s="6" t="s">
        <v>1235</v>
      </c>
      <c r="B372" s="6" t="s">
        <v>4950</v>
      </c>
      <c r="C372" s="6" t="s">
        <v>522</v>
      </c>
      <c r="D372" s="6" t="s">
        <v>190</v>
      </c>
      <c r="E372" s="6" t="s">
        <v>5119</v>
      </c>
      <c r="F372" s="6" t="s">
        <v>289</v>
      </c>
      <c r="G372" s="6" t="s">
        <v>36</v>
      </c>
      <c r="O372" s="2">
        <f t="shared" si="42"/>
        <v>42919.194444444445</v>
      </c>
      <c r="P372" s="3">
        <f t="shared" si="43"/>
        <v>5.5572509765625</v>
      </c>
      <c r="Q372" s="3">
        <f t="shared" si="44"/>
        <v>5.33477783203125</v>
      </c>
      <c r="R372" s="3">
        <f t="shared" si="45"/>
        <v>24.800204132538568</v>
      </c>
      <c r="S372" s="3">
        <f t="shared" si="46"/>
        <v>21.024825988969496</v>
      </c>
      <c r="T372" s="4">
        <f t="shared" si="47"/>
        <v>0</v>
      </c>
      <c r="U372" s="4">
        <f t="shared" si="48"/>
        <v>15.42057079299024</v>
      </c>
    </row>
    <row r="373" spans="1:21" x14ac:dyDescent="0.25">
      <c r="A373" s="6" t="s">
        <v>1237</v>
      </c>
      <c r="B373" s="6" t="s">
        <v>1270</v>
      </c>
      <c r="C373" s="6" t="s">
        <v>525</v>
      </c>
      <c r="D373" s="6" t="s">
        <v>190</v>
      </c>
      <c r="E373" s="6" t="s">
        <v>5120</v>
      </c>
      <c r="F373" s="6" t="s">
        <v>289</v>
      </c>
      <c r="G373" s="6" t="s">
        <v>36</v>
      </c>
      <c r="O373" s="2">
        <f t="shared" si="42"/>
        <v>42919.201388888891</v>
      </c>
      <c r="P373" s="3">
        <f t="shared" si="43"/>
        <v>5.5633544921875</v>
      </c>
      <c r="Q373" s="3">
        <f t="shared" si="44"/>
        <v>5.3375244140625</v>
      </c>
      <c r="R373" s="3">
        <f t="shared" si="45"/>
        <v>24.800204132538568</v>
      </c>
      <c r="S373" s="3">
        <f t="shared" si="46"/>
        <v>21.000853954992863</v>
      </c>
      <c r="T373" s="4">
        <f t="shared" si="47"/>
        <v>0</v>
      </c>
      <c r="U373" s="4">
        <f t="shared" si="48"/>
        <v>15.42057079299024</v>
      </c>
    </row>
    <row r="374" spans="1:21" x14ac:dyDescent="0.25">
      <c r="A374" s="6" t="s">
        <v>1239</v>
      </c>
      <c r="B374" s="6" t="s">
        <v>1270</v>
      </c>
      <c r="C374" s="6" t="s">
        <v>538</v>
      </c>
      <c r="D374" s="6" t="s">
        <v>190</v>
      </c>
      <c r="E374" s="6" t="s">
        <v>4947</v>
      </c>
      <c r="F374" s="6" t="s">
        <v>222</v>
      </c>
      <c r="G374" s="6" t="s">
        <v>84</v>
      </c>
      <c r="O374" s="2">
        <f t="shared" si="42"/>
        <v>42919.208333333328</v>
      </c>
      <c r="P374" s="3">
        <f t="shared" si="43"/>
        <v>5.5633544921875</v>
      </c>
      <c r="Q374" s="3">
        <f t="shared" si="44"/>
        <v>5.34027099609375</v>
      </c>
      <c r="R374" s="3">
        <f t="shared" si="45"/>
        <v>24.800204132538568</v>
      </c>
      <c r="S374" s="3">
        <f t="shared" si="46"/>
        <v>20.898446768087581</v>
      </c>
      <c r="T374" s="4">
        <f t="shared" si="47"/>
        <v>6.319589041095891E-2</v>
      </c>
      <c r="U374" s="4">
        <f t="shared" si="48"/>
        <v>15.634598901019483</v>
      </c>
    </row>
    <row r="375" spans="1:21" x14ac:dyDescent="0.25">
      <c r="A375" s="6" t="s">
        <v>1241</v>
      </c>
      <c r="B375" s="6" t="s">
        <v>1270</v>
      </c>
      <c r="C375" s="6" t="s">
        <v>538</v>
      </c>
      <c r="D375" s="6" t="s">
        <v>190</v>
      </c>
      <c r="E375" s="6" t="s">
        <v>1858</v>
      </c>
      <c r="F375" s="6" t="s">
        <v>50</v>
      </c>
      <c r="G375" s="6" t="s">
        <v>36</v>
      </c>
      <c r="O375" s="2">
        <f t="shared" si="42"/>
        <v>42919.215277777781</v>
      </c>
      <c r="P375" s="3">
        <f t="shared" si="43"/>
        <v>5.5633544921875</v>
      </c>
      <c r="Q375" s="3">
        <f t="shared" si="44"/>
        <v>5.34027099609375</v>
      </c>
      <c r="R375" s="3">
        <f t="shared" si="45"/>
        <v>24.800204132538568</v>
      </c>
      <c r="S375" s="3">
        <f t="shared" si="46"/>
        <v>20.850838917960118</v>
      </c>
      <c r="T375" s="4">
        <f t="shared" si="47"/>
        <v>0.12639178082191782</v>
      </c>
      <c r="U375" s="4">
        <f t="shared" si="48"/>
        <v>15.42057079299024</v>
      </c>
    </row>
    <row r="376" spans="1:21" x14ac:dyDescent="0.25">
      <c r="A376" s="6" t="s">
        <v>1245</v>
      </c>
      <c r="B376" s="6" t="s">
        <v>1270</v>
      </c>
      <c r="C376" s="6" t="s">
        <v>550</v>
      </c>
      <c r="D376" s="6" t="s">
        <v>190</v>
      </c>
      <c r="E376" s="6" t="s">
        <v>1804</v>
      </c>
      <c r="F376" s="6" t="s">
        <v>49</v>
      </c>
      <c r="G376" s="6" t="s">
        <v>36</v>
      </c>
      <c r="O376" s="2">
        <f t="shared" si="42"/>
        <v>42919.222222222219</v>
      </c>
      <c r="P376" s="3">
        <f t="shared" si="43"/>
        <v>5.5633544921875</v>
      </c>
      <c r="Q376" s="3">
        <f t="shared" si="44"/>
        <v>5.3411865234375</v>
      </c>
      <c r="R376" s="3">
        <f t="shared" si="45"/>
        <v>24.800204132538568</v>
      </c>
      <c r="S376" s="3">
        <f t="shared" si="46"/>
        <v>20.799958322650127</v>
      </c>
      <c r="T376" s="4">
        <f t="shared" si="47"/>
        <v>0.25278356164383564</v>
      </c>
      <c r="U376" s="4">
        <f t="shared" si="48"/>
        <v>15.42057079299024</v>
      </c>
    </row>
    <row r="377" spans="1:21" x14ac:dyDescent="0.25">
      <c r="A377" s="6" t="s">
        <v>1248</v>
      </c>
      <c r="B377" s="6" t="s">
        <v>1270</v>
      </c>
      <c r="C377" s="6" t="s">
        <v>550</v>
      </c>
      <c r="D377" s="6" t="s">
        <v>190</v>
      </c>
      <c r="E377" s="6" t="s">
        <v>1761</v>
      </c>
      <c r="F377" s="6" t="s">
        <v>74</v>
      </c>
      <c r="G377" s="6" t="s">
        <v>76</v>
      </c>
      <c r="O377" s="2">
        <f t="shared" si="42"/>
        <v>42919.229166666672</v>
      </c>
      <c r="P377" s="3">
        <f t="shared" si="43"/>
        <v>5.5633544921875</v>
      </c>
      <c r="Q377" s="3">
        <f t="shared" si="44"/>
        <v>5.3411865234375</v>
      </c>
      <c r="R377" s="3">
        <f t="shared" si="45"/>
        <v>24.800204132538568</v>
      </c>
      <c r="S377" s="3">
        <f t="shared" si="46"/>
        <v>20.762729555363308</v>
      </c>
      <c r="T377" s="4">
        <f t="shared" si="47"/>
        <v>0.37917534246575341</v>
      </c>
      <c r="U377" s="4">
        <f t="shared" si="48"/>
        <v>14.98357108617108</v>
      </c>
    </row>
    <row r="378" spans="1:21" x14ac:dyDescent="0.25">
      <c r="A378" s="6" t="s">
        <v>1250</v>
      </c>
      <c r="B378" s="6" t="s">
        <v>1279</v>
      </c>
      <c r="C378" s="6" t="s">
        <v>550</v>
      </c>
      <c r="D378" s="6" t="s">
        <v>190</v>
      </c>
      <c r="E378" s="6" t="s">
        <v>1740</v>
      </c>
      <c r="F378" s="6" t="s">
        <v>48</v>
      </c>
      <c r="G378" s="6" t="s">
        <v>84</v>
      </c>
      <c r="O378" s="2">
        <f t="shared" si="42"/>
        <v>42919.236111111109</v>
      </c>
      <c r="P378" s="3">
        <f t="shared" si="43"/>
        <v>5.56640625</v>
      </c>
      <c r="Q378" s="3">
        <f t="shared" si="44"/>
        <v>5.3411865234375</v>
      </c>
      <c r="R378" s="3">
        <f t="shared" si="45"/>
        <v>24.800204132538568</v>
      </c>
      <c r="S378" s="3">
        <f t="shared" si="46"/>
        <v>20.735698391545327</v>
      </c>
      <c r="T378" s="4">
        <f t="shared" si="47"/>
        <v>0.56876301369863014</v>
      </c>
      <c r="U378" s="4">
        <f t="shared" si="48"/>
        <v>15.634598901019483</v>
      </c>
    </row>
    <row r="379" spans="1:21" x14ac:dyDescent="0.25">
      <c r="A379" s="6" t="s">
        <v>1252</v>
      </c>
      <c r="B379" s="6" t="s">
        <v>1270</v>
      </c>
      <c r="C379" s="6" t="s">
        <v>541</v>
      </c>
      <c r="D379" s="6" t="s">
        <v>190</v>
      </c>
      <c r="E379" s="6" t="s">
        <v>1740</v>
      </c>
      <c r="F379" s="6" t="s">
        <v>111</v>
      </c>
      <c r="G379" s="6" t="s">
        <v>84</v>
      </c>
      <c r="O379" s="2">
        <f t="shared" si="42"/>
        <v>42919.243055555555</v>
      </c>
      <c r="P379" s="3">
        <f t="shared" si="43"/>
        <v>5.5633544921875</v>
      </c>
      <c r="Q379" s="3">
        <f t="shared" si="44"/>
        <v>5.343017578125</v>
      </c>
      <c r="R379" s="3">
        <f t="shared" si="45"/>
        <v>24.800204132538568</v>
      </c>
      <c r="S379" s="3">
        <f t="shared" si="46"/>
        <v>20.735698391545327</v>
      </c>
      <c r="T379" s="4">
        <f t="shared" si="47"/>
        <v>0.88474246575342474</v>
      </c>
      <c r="U379" s="4">
        <f t="shared" si="48"/>
        <v>15.634598901019483</v>
      </c>
    </row>
    <row r="380" spans="1:21" x14ac:dyDescent="0.25">
      <c r="A380" s="6" t="s">
        <v>1254</v>
      </c>
      <c r="B380" s="6" t="s">
        <v>1306</v>
      </c>
      <c r="C380" s="6" t="s">
        <v>730</v>
      </c>
      <c r="D380" s="6" t="s">
        <v>190</v>
      </c>
      <c r="E380" s="6" t="s">
        <v>1740</v>
      </c>
      <c r="F380" s="6" t="s">
        <v>112</v>
      </c>
      <c r="G380" s="6" t="s">
        <v>36</v>
      </c>
      <c r="O380" s="2">
        <f t="shared" si="42"/>
        <v>42919.25</v>
      </c>
      <c r="P380" s="3">
        <f t="shared" si="43"/>
        <v>5.5694580078125</v>
      </c>
      <c r="Q380" s="3">
        <f t="shared" si="44"/>
        <v>5.3448486328125</v>
      </c>
      <c r="R380" s="3">
        <f t="shared" si="45"/>
        <v>24.800204132538568</v>
      </c>
      <c r="S380" s="3">
        <f t="shared" si="46"/>
        <v>20.735698391545327</v>
      </c>
      <c r="T380" s="4">
        <f t="shared" si="47"/>
        <v>0.9479383561643836</v>
      </c>
      <c r="U380" s="4">
        <f t="shared" si="48"/>
        <v>15.42057079299024</v>
      </c>
    </row>
    <row r="381" spans="1:21" x14ac:dyDescent="0.25">
      <c r="A381" s="6" t="s">
        <v>1257</v>
      </c>
      <c r="B381" s="6" t="s">
        <v>1306</v>
      </c>
      <c r="C381" s="6" t="s">
        <v>541</v>
      </c>
      <c r="D381" s="6" t="s">
        <v>190</v>
      </c>
      <c r="E381" s="6" t="s">
        <v>1734</v>
      </c>
      <c r="F381" s="6" t="s">
        <v>86</v>
      </c>
      <c r="G381" s="6" t="s">
        <v>36</v>
      </c>
      <c r="O381" s="2">
        <f t="shared" si="42"/>
        <v>42919.256944444445</v>
      </c>
      <c r="P381" s="3">
        <f t="shared" si="43"/>
        <v>5.5694580078125</v>
      </c>
      <c r="Q381" s="3">
        <f t="shared" si="44"/>
        <v>5.343017578125</v>
      </c>
      <c r="R381" s="3">
        <f t="shared" si="45"/>
        <v>24.800204132538568</v>
      </c>
      <c r="S381" s="3">
        <f t="shared" si="46"/>
        <v>20.722196765216438</v>
      </c>
      <c r="T381" s="4">
        <f t="shared" si="47"/>
        <v>1.3903095890410959</v>
      </c>
      <c r="U381" s="4">
        <f t="shared" si="48"/>
        <v>15.42057079299024</v>
      </c>
    </row>
    <row r="382" spans="1:21" x14ac:dyDescent="0.25">
      <c r="A382" s="6" t="s">
        <v>1259</v>
      </c>
      <c r="B382" s="6" t="s">
        <v>1279</v>
      </c>
      <c r="C382" s="6" t="s">
        <v>550</v>
      </c>
      <c r="D382" s="6" t="s">
        <v>190</v>
      </c>
      <c r="E382" s="6" t="s">
        <v>1725</v>
      </c>
      <c r="F382" s="6" t="s">
        <v>114</v>
      </c>
      <c r="G382" s="6" t="s">
        <v>83</v>
      </c>
      <c r="O382" s="2">
        <f t="shared" si="42"/>
        <v>42919.263888888891</v>
      </c>
      <c r="P382" s="3">
        <f t="shared" si="43"/>
        <v>5.56640625</v>
      </c>
      <c r="Q382" s="3">
        <f t="shared" si="44"/>
        <v>5.3411865234375</v>
      </c>
      <c r="R382" s="3">
        <f t="shared" si="45"/>
        <v>24.800204132538568</v>
      </c>
      <c r="S382" s="3">
        <f t="shared" si="46"/>
        <v>20.695221363186249</v>
      </c>
      <c r="T382" s="4">
        <f t="shared" si="47"/>
        <v>2.2118561643835615</v>
      </c>
      <c r="U382" s="4">
        <f t="shared" si="48"/>
        <v>15.203604093293007</v>
      </c>
    </row>
    <row r="383" spans="1:21" x14ac:dyDescent="0.25">
      <c r="A383" s="6" t="s">
        <v>1261</v>
      </c>
      <c r="B383" s="6" t="s">
        <v>1306</v>
      </c>
      <c r="C383" s="6" t="s">
        <v>555</v>
      </c>
      <c r="D383" s="6" t="s">
        <v>190</v>
      </c>
      <c r="E383" s="6" t="s">
        <v>1268</v>
      </c>
      <c r="F383" s="6" t="s">
        <v>210</v>
      </c>
      <c r="G383" s="6" t="s">
        <v>36</v>
      </c>
      <c r="O383" s="2">
        <f t="shared" si="42"/>
        <v>42919.270833333328</v>
      </c>
      <c r="P383" s="3">
        <f t="shared" si="43"/>
        <v>5.5694580078125</v>
      </c>
      <c r="Q383" s="3">
        <f t="shared" si="44"/>
        <v>5.34210205078125</v>
      </c>
      <c r="R383" s="3">
        <f t="shared" si="45"/>
        <v>24.800204132538568</v>
      </c>
      <c r="S383" s="3">
        <f t="shared" si="46"/>
        <v>20.6716482853397</v>
      </c>
      <c r="T383" s="4">
        <f t="shared" si="47"/>
        <v>2.7174232876712328</v>
      </c>
      <c r="U383" s="4">
        <f t="shared" si="48"/>
        <v>15.42057079299024</v>
      </c>
    </row>
    <row r="384" spans="1:21" x14ac:dyDescent="0.25">
      <c r="A384" s="6" t="s">
        <v>1263</v>
      </c>
      <c r="B384" s="6" t="s">
        <v>1294</v>
      </c>
      <c r="C384" s="6" t="s">
        <v>564</v>
      </c>
      <c r="D384" s="6" t="s">
        <v>190</v>
      </c>
      <c r="E384" s="6" t="s">
        <v>1712</v>
      </c>
      <c r="F384" s="6" t="s">
        <v>18</v>
      </c>
      <c r="G384" s="6" t="s">
        <v>36</v>
      </c>
      <c r="O384" s="2">
        <f t="shared" si="42"/>
        <v>42919.277777777781</v>
      </c>
      <c r="P384" s="3">
        <f t="shared" si="43"/>
        <v>5.572509765625</v>
      </c>
      <c r="Q384" s="3">
        <f t="shared" si="44"/>
        <v>5.34576416015625</v>
      </c>
      <c r="R384" s="3">
        <f t="shared" si="45"/>
        <v>24.800204132538568</v>
      </c>
      <c r="S384" s="3">
        <f t="shared" si="46"/>
        <v>20.661554206174401</v>
      </c>
      <c r="T384" s="4">
        <f t="shared" si="47"/>
        <v>2.4014438356164387</v>
      </c>
      <c r="U384" s="4">
        <f t="shared" si="48"/>
        <v>15.42057079299024</v>
      </c>
    </row>
    <row r="385" spans="1:21" x14ac:dyDescent="0.25">
      <c r="A385" s="6" t="s">
        <v>1265</v>
      </c>
      <c r="B385" s="6" t="s">
        <v>1294</v>
      </c>
      <c r="C385" s="6" t="s">
        <v>568</v>
      </c>
      <c r="D385" s="6" t="s">
        <v>190</v>
      </c>
      <c r="E385" s="6" t="s">
        <v>1272</v>
      </c>
      <c r="F385" s="6" t="s">
        <v>114</v>
      </c>
      <c r="G385" s="6" t="s">
        <v>36</v>
      </c>
      <c r="O385" s="2">
        <f t="shared" si="42"/>
        <v>42919.284722222219</v>
      </c>
      <c r="P385" s="3">
        <f t="shared" si="43"/>
        <v>5.572509765625</v>
      </c>
      <c r="Q385" s="3">
        <f t="shared" si="44"/>
        <v>5.3466796875</v>
      </c>
      <c r="R385" s="3">
        <f t="shared" si="45"/>
        <v>24.800204132538568</v>
      </c>
      <c r="S385" s="3">
        <f t="shared" si="46"/>
        <v>20.675014133441607</v>
      </c>
      <c r="T385" s="4">
        <f t="shared" si="47"/>
        <v>2.2118561643835615</v>
      </c>
      <c r="U385" s="4">
        <f t="shared" si="48"/>
        <v>15.42057079299024</v>
      </c>
    </row>
    <row r="386" spans="1:21" x14ac:dyDescent="0.25">
      <c r="A386" s="6" t="s">
        <v>1269</v>
      </c>
      <c r="B386" s="6" t="s">
        <v>1306</v>
      </c>
      <c r="C386" s="6" t="s">
        <v>568</v>
      </c>
      <c r="D386" s="6" t="s">
        <v>190</v>
      </c>
      <c r="E386" s="6" t="s">
        <v>546</v>
      </c>
      <c r="F386" s="6" t="s">
        <v>211</v>
      </c>
      <c r="G386" s="6" t="s">
        <v>36</v>
      </c>
      <c r="O386" s="2">
        <f t="shared" si="42"/>
        <v>42919.291666666672</v>
      </c>
      <c r="P386" s="3">
        <f t="shared" si="43"/>
        <v>5.5694580078125</v>
      </c>
      <c r="Q386" s="3">
        <f t="shared" si="44"/>
        <v>5.3466796875</v>
      </c>
      <c r="R386" s="3">
        <f t="shared" si="45"/>
        <v>24.800204132538568</v>
      </c>
      <c r="S386" s="3">
        <f t="shared" si="46"/>
        <v>20.678380559379548</v>
      </c>
      <c r="T386" s="4">
        <f t="shared" si="47"/>
        <v>2.6542273972602741</v>
      </c>
      <c r="U386" s="4">
        <f t="shared" si="48"/>
        <v>15.42057079299024</v>
      </c>
    </row>
    <row r="387" spans="1:21" x14ac:dyDescent="0.25">
      <c r="A387" s="6" t="s">
        <v>1273</v>
      </c>
      <c r="B387" s="6" t="s">
        <v>1306</v>
      </c>
      <c r="C387" s="6" t="s">
        <v>568</v>
      </c>
      <c r="D387" s="6" t="s">
        <v>190</v>
      </c>
      <c r="E387" s="6" t="s">
        <v>1714</v>
      </c>
      <c r="F387" s="6" t="s">
        <v>133</v>
      </c>
      <c r="G387" s="6" t="s">
        <v>36</v>
      </c>
      <c r="O387" s="2">
        <f t="shared" si="42"/>
        <v>42919.298611111109</v>
      </c>
      <c r="P387" s="3">
        <f t="shared" si="43"/>
        <v>5.5694580078125</v>
      </c>
      <c r="Q387" s="3">
        <f t="shared" si="44"/>
        <v>5.3466796875</v>
      </c>
      <c r="R387" s="3">
        <f t="shared" si="45"/>
        <v>24.800204132538568</v>
      </c>
      <c r="S387" s="3">
        <f t="shared" si="46"/>
        <v>20.664918321893651</v>
      </c>
      <c r="T387" s="4">
        <f t="shared" si="47"/>
        <v>2.9070109589041095</v>
      </c>
      <c r="U387" s="4">
        <f t="shared" si="48"/>
        <v>15.42057079299024</v>
      </c>
    </row>
    <row r="388" spans="1:21" x14ac:dyDescent="0.25">
      <c r="A388" s="6" t="s">
        <v>1276</v>
      </c>
      <c r="B388" s="6" t="s">
        <v>1306</v>
      </c>
      <c r="C388" s="6" t="s">
        <v>564</v>
      </c>
      <c r="D388" s="6" t="s">
        <v>190</v>
      </c>
      <c r="E388" s="6" t="s">
        <v>546</v>
      </c>
      <c r="F388" s="6" t="s">
        <v>8</v>
      </c>
      <c r="G388" s="6" t="s">
        <v>83</v>
      </c>
      <c r="O388" s="2">
        <f t="shared" si="42"/>
        <v>42919.305555555555</v>
      </c>
      <c r="P388" s="3">
        <f t="shared" si="43"/>
        <v>5.5694580078125</v>
      </c>
      <c r="Q388" s="3">
        <f t="shared" si="44"/>
        <v>5.34576416015625</v>
      </c>
      <c r="R388" s="3">
        <f t="shared" si="45"/>
        <v>24.800204132538568</v>
      </c>
      <c r="S388" s="3">
        <f t="shared" si="46"/>
        <v>20.678380559379548</v>
      </c>
      <c r="T388" s="4">
        <f t="shared" si="47"/>
        <v>3.4125780821917813</v>
      </c>
      <c r="U388" s="4">
        <f t="shared" si="48"/>
        <v>15.203604093293007</v>
      </c>
    </row>
    <row r="389" spans="1:21" x14ac:dyDescent="0.25">
      <c r="A389" s="6" t="s">
        <v>1277</v>
      </c>
      <c r="B389" s="6" t="s">
        <v>1306</v>
      </c>
      <c r="C389" s="6" t="s">
        <v>568</v>
      </c>
      <c r="D389" s="6" t="s">
        <v>190</v>
      </c>
      <c r="E389" s="6" t="s">
        <v>1272</v>
      </c>
      <c r="F389" s="6" t="s">
        <v>71</v>
      </c>
      <c r="G389" s="6" t="s">
        <v>76</v>
      </c>
      <c r="O389" s="2">
        <f t="shared" si="42"/>
        <v>42919.3125</v>
      </c>
      <c r="P389" s="3">
        <f t="shared" si="43"/>
        <v>5.5694580078125</v>
      </c>
      <c r="Q389" s="3">
        <f t="shared" si="44"/>
        <v>5.3466796875</v>
      </c>
      <c r="R389" s="3">
        <f t="shared" si="45"/>
        <v>24.800204132538568</v>
      </c>
      <c r="S389" s="3">
        <f t="shared" si="46"/>
        <v>20.675014133441607</v>
      </c>
      <c r="T389" s="4">
        <f t="shared" si="47"/>
        <v>3.9181452054794521</v>
      </c>
      <c r="U389" s="4">
        <f t="shared" si="48"/>
        <v>14.98357108617108</v>
      </c>
    </row>
    <row r="390" spans="1:21" x14ac:dyDescent="0.25">
      <c r="A390" s="6" t="s">
        <v>1278</v>
      </c>
      <c r="B390" s="6" t="s">
        <v>5121</v>
      </c>
      <c r="C390" s="6" t="s">
        <v>590</v>
      </c>
      <c r="D390" s="6" t="s">
        <v>190</v>
      </c>
      <c r="E390" s="6" t="s">
        <v>1281</v>
      </c>
      <c r="F390" s="6" t="s">
        <v>93</v>
      </c>
      <c r="G390" s="6" t="s">
        <v>36</v>
      </c>
      <c r="O390" s="2">
        <f t="shared" si="42"/>
        <v>42919.319444444445</v>
      </c>
      <c r="P390" s="3">
        <f t="shared" si="43"/>
        <v>5.57861328125</v>
      </c>
      <c r="Q390" s="3">
        <f t="shared" si="44"/>
        <v>5.35308837890625</v>
      </c>
      <c r="R390" s="3">
        <f t="shared" si="45"/>
        <v>24.800204132538568</v>
      </c>
      <c r="S390" s="3">
        <f t="shared" si="46"/>
        <v>20.681747563341446</v>
      </c>
      <c r="T390" s="4">
        <f t="shared" si="47"/>
        <v>4.5501041095890411</v>
      </c>
      <c r="U390" s="4">
        <f t="shared" si="48"/>
        <v>15.42057079299024</v>
      </c>
    </row>
    <row r="391" spans="1:21" x14ac:dyDescent="0.25">
      <c r="A391" s="6" t="s">
        <v>1283</v>
      </c>
      <c r="B391" s="6" t="s">
        <v>5121</v>
      </c>
      <c r="C391" s="6" t="s">
        <v>601</v>
      </c>
      <c r="D391" s="6" t="s">
        <v>190</v>
      </c>
      <c r="E391" s="6" t="s">
        <v>1281</v>
      </c>
      <c r="F391" s="6" t="s">
        <v>237</v>
      </c>
      <c r="G391" s="6" t="s">
        <v>36</v>
      </c>
      <c r="O391" s="2">
        <f t="shared" si="42"/>
        <v>42919.326388888891</v>
      </c>
      <c r="P391" s="3">
        <f t="shared" si="43"/>
        <v>5.57861328125</v>
      </c>
      <c r="Q391" s="3">
        <f t="shared" si="44"/>
        <v>5.35491943359375</v>
      </c>
      <c r="R391" s="3">
        <f t="shared" si="45"/>
        <v>24.800204132538568</v>
      </c>
      <c r="S391" s="3">
        <f t="shared" si="46"/>
        <v>20.681747563341446</v>
      </c>
      <c r="T391" s="4">
        <f t="shared" si="47"/>
        <v>4.9924753424657533</v>
      </c>
      <c r="U391" s="4">
        <f t="shared" si="48"/>
        <v>15.42057079299024</v>
      </c>
    </row>
    <row r="392" spans="1:21" x14ac:dyDescent="0.25">
      <c r="A392" s="6" t="s">
        <v>1286</v>
      </c>
      <c r="B392" s="6" t="s">
        <v>1294</v>
      </c>
      <c r="C392" s="6" t="s">
        <v>593</v>
      </c>
      <c r="D392" s="6" t="s">
        <v>190</v>
      </c>
      <c r="E392" s="6" t="s">
        <v>1281</v>
      </c>
      <c r="F392" s="6" t="s">
        <v>186</v>
      </c>
      <c r="G392" s="6" t="s">
        <v>83</v>
      </c>
      <c r="O392" s="2">
        <f t="shared" ref="O392:O455" si="49">(HEX2DEC(A392)/86400)+25569</f>
        <v>42919.333333333328</v>
      </c>
      <c r="P392" s="3">
        <f t="shared" ref="P392:P455" si="50">HEX2DEC(B392)/32768*100</f>
        <v>5.572509765625</v>
      </c>
      <c r="Q392" s="3">
        <f t="shared" ref="Q392:Q455" si="51">HEX2DEC(C392)/32768*30</f>
        <v>5.3521728515625</v>
      </c>
      <c r="R392" s="3">
        <f t="shared" ref="R392:R455" si="52">1/($X$2+$X$3*LOG10(5600-HEX2DEC(D392))+$X$4*LOG10(5600-HEX2DEC(D392))^3)-273.15</f>
        <v>24.800204132538568</v>
      </c>
      <c r="S392" s="3">
        <f t="shared" ref="S392:S455" si="53">1/($X$2+$X$3*LOG10(21000-HEX2DEC(E392))+$X$4*LOG10(21000-HEX2DEC(E392))^3)-273.15</f>
        <v>20.681747563341446</v>
      </c>
      <c r="T392" s="4">
        <f t="shared" ref="T392:T455" si="54">((HEX2DEC(F392)+4700)-4842)*0.046133/0.73</f>
        <v>5.3716506849315069</v>
      </c>
      <c r="U392" s="4">
        <f t="shared" ref="U392:U455" si="55">DEGREES(ACOS((1000-G392)/1000))</f>
        <v>15.203604093293007</v>
      </c>
    </row>
    <row r="393" spans="1:21" x14ac:dyDescent="0.25">
      <c r="A393" s="6" t="s">
        <v>1289</v>
      </c>
      <c r="B393" s="6" t="s">
        <v>1306</v>
      </c>
      <c r="C393" s="6" t="s">
        <v>593</v>
      </c>
      <c r="D393" s="6" t="s">
        <v>190</v>
      </c>
      <c r="E393" s="6" t="s">
        <v>1281</v>
      </c>
      <c r="F393" s="6" t="s">
        <v>98</v>
      </c>
      <c r="G393" s="6" t="s">
        <v>36</v>
      </c>
      <c r="O393" s="2">
        <f t="shared" si="49"/>
        <v>42919.340277777781</v>
      </c>
      <c r="P393" s="3">
        <f t="shared" si="50"/>
        <v>5.5694580078125</v>
      </c>
      <c r="Q393" s="3">
        <f t="shared" si="51"/>
        <v>5.3521728515625</v>
      </c>
      <c r="R393" s="3">
        <f t="shared" si="52"/>
        <v>24.800204132538568</v>
      </c>
      <c r="S393" s="3">
        <f t="shared" si="53"/>
        <v>20.681747563341446</v>
      </c>
      <c r="T393" s="4">
        <f t="shared" si="54"/>
        <v>6.3827849315068494</v>
      </c>
      <c r="U393" s="4">
        <f t="shared" si="55"/>
        <v>15.42057079299024</v>
      </c>
    </row>
    <row r="394" spans="1:21" x14ac:dyDescent="0.25">
      <c r="A394" s="6" t="s">
        <v>1291</v>
      </c>
      <c r="B394" s="6" t="s">
        <v>1298</v>
      </c>
      <c r="C394" s="6" t="s">
        <v>611</v>
      </c>
      <c r="D394" s="6" t="s">
        <v>190</v>
      </c>
      <c r="E394" s="6" t="s">
        <v>1281</v>
      </c>
      <c r="F394" s="6" t="s">
        <v>139</v>
      </c>
      <c r="G394" s="6" t="s">
        <v>83</v>
      </c>
      <c r="O394" s="2">
        <f t="shared" si="49"/>
        <v>42919.347222222219</v>
      </c>
      <c r="P394" s="3">
        <f t="shared" si="50"/>
        <v>5.5755615234375</v>
      </c>
      <c r="Q394" s="3">
        <f t="shared" si="51"/>
        <v>5.35400390625</v>
      </c>
      <c r="R394" s="3">
        <f t="shared" si="52"/>
        <v>24.800204132538568</v>
      </c>
      <c r="S394" s="3">
        <f t="shared" si="53"/>
        <v>20.681747563341446</v>
      </c>
      <c r="T394" s="4">
        <f t="shared" si="54"/>
        <v>6.761960273972603</v>
      </c>
      <c r="U394" s="4">
        <f t="shared" si="55"/>
        <v>15.203604093293007</v>
      </c>
    </row>
    <row r="395" spans="1:21" x14ac:dyDescent="0.25">
      <c r="A395" s="6" t="s">
        <v>1293</v>
      </c>
      <c r="B395" s="6" t="s">
        <v>5121</v>
      </c>
      <c r="C395" s="6" t="s">
        <v>601</v>
      </c>
      <c r="D395" s="6" t="s">
        <v>190</v>
      </c>
      <c r="E395" s="6" t="s">
        <v>1272</v>
      </c>
      <c r="F395" s="6" t="s">
        <v>104</v>
      </c>
      <c r="G395" s="6" t="s">
        <v>83</v>
      </c>
      <c r="O395" s="2">
        <f t="shared" si="49"/>
        <v>42919.354166666672</v>
      </c>
      <c r="P395" s="3">
        <f t="shared" si="50"/>
        <v>5.57861328125</v>
      </c>
      <c r="Q395" s="3">
        <f t="shared" si="51"/>
        <v>5.35491943359375</v>
      </c>
      <c r="R395" s="3">
        <f t="shared" si="52"/>
        <v>24.800204132538568</v>
      </c>
      <c r="S395" s="3">
        <f t="shared" si="53"/>
        <v>20.675014133441607</v>
      </c>
      <c r="T395" s="4">
        <f t="shared" si="54"/>
        <v>8.0890739726027405</v>
      </c>
      <c r="U395" s="4">
        <f t="shared" si="55"/>
        <v>15.203604093293007</v>
      </c>
    </row>
    <row r="396" spans="1:21" x14ac:dyDescent="0.25">
      <c r="A396" s="6" t="s">
        <v>1297</v>
      </c>
      <c r="B396" s="6" t="s">
        <v>5122</v>
      </c>
      <c r="C396" s="6" t="s">
        <v>616</v>
      </c>
      <c r="D396" s="6" t="s">
        <v>190</v>
      </c>
      <c r="E396" s="6" t="s">
        <v>1712</v>
      </c>
      <c r="F396" s="6" t="s">
        <v>1288</v>
      </c>
      <c r="G396" s="6" t="s">
        <v>36</v>
      </c>
      <c r="O396" s="2">
        <f t="shared" si="49"/>
        <v>42919.361111111109</v>
      </c>
      <c r="P396" s="3">
        <f t="shared" si="50"/>
        <v>5.5816650390625</v>
      </c>
      <c r="Q396" s="3">
        <f t="shared" si="51"/>
        <v>5.3558349609375</v>
      </c>
      <c r="R396" s="3">
        <f t="shared" si="52"/>
        <v>24.800204132538568</v>
      </c>
      <c r="S396" s="3">
        <f t="shared" si="53"/>
        <v>20.661554206174401</v>
      </c>
      <c r="T396" s="4">
        <f t="shared" si="54"/>
        <v>11.312064383561644</v>
      </c>
      <c r="U396" s="4">
        <f t="shared" si="55"/>
        <v>15.42057079299024</v>
      </c>
    </row>
    <row r="397" spans="1:21" x14ac:dyDescent="0.25">
      <c r="A397" s="6" t="s">
        <v>1302</v>
      </c>
      <c r="B397" s="6" t="s">
        <v>5121</v>
      </c>
      <c r="C397" s="6" t="s">
        <v>601</v>
      </c>
      <c r="D397" s="6" t="s">
        <v>190</v>
      </c>
      <c r="E397" s="6" t="s">
        <v>1310</v>
      </c>
      <c r="F397" s="6" t="s">
        <v>149</v>
      </c>
      <c r="G397" s="6" t="s">
        <v>36</v>
      </c>
      <c r="O397" s="2">
        <f t="shared" si="49"/>
        <v>42919.368055555555</v>
      </c>
      <c r="P397" s="3">
        <f t="shared" si="50"/>
        <v>5.57861328125</v>
      </c>
      <c r="Q397" s="3">
        <f t="shared" si="51"/>
        <v>5.35491943359375</v>
      </c>
      <c r="R397" s="3">
        <f t="shared" si="52"/>
        <v>24.800204132538568</v>
      </c>
      <c r="S397" s="3">
        <f t="shared" si="53"/>
        <v>20.634662039790726</v>
      </c>
      <c r="T397" s="4">
        <f t="shared" si="54"/>
        <v>8.4682493150684941</v>
      </c>
      <c r="U397" s="4">
        <f t="shared" si="55"/>
        <v>15.42057079299024</v>
      </c>
    </row>
    <row r="398" spans="1:21" x14ac:dyDescent="0.25">
      <c r="A398" s="6" t="s">
        <v>1305</v>
      </c>
      <c r="B398" s="6" t="s">
        <v>5121</v>
      </c>
      <c r="C398" s="6" t="s">
        <v>611</v>
      </c>
      <c r="D398" s="6" t="s">
        <v>190</v>
      </c>
      <c r="E398" s="6" t="s">
        <v>1672</v>
      </c>
      <c r="F398" s="6" t="s">
        <v>1721</v>
      </c>
      <c r="G398" s="6" t="s">
        <v>84</v>
      </c>
      <c r="O398" s="2">
        <f t="shared" si="49"/>
        <v>42919.375</v>
      </c>
      <c r="P398" s="3">
        <f t="shared" si="50"/>
        <v>5.57861328125</v>
      </c>
      <c r="Q398" s="3">
        <f t="shared" si="51"/>
        <v>5.35400390625</v>
      </c>
      <c r="R398" s="3">
        <f t="shared" si="52"/>
        <v>24.800204132538568</v>
      </c>
      <c r="S398" s="3">
        <f t="shared" si="53"/>
        <v>20.624586979768821</v>
      </c>
      <c r="T398" s="4">
        <f t="shared" si="54"/>
        <v>11.754435616438357</v>
      </c>
      <c r="U398" s="4">
        <f t="shared" si="55"/>
        <v>15.634598901019483</v>
      </c>
    </row>
    <row r="399" spans="1:21" x14ac:dyDescent="0.25">
      <c r="A399" s="6" t="s">
        <v>1309</v>
      </c>
      <c r="B399" s="6" t="s">
        <v>5121</v>
      </c>
      <c r="C399" s="6" t="s">
        <v>611</v>
      </c>
      <c r="D399" s="6" t="s">
        <v>190</v>
      </c>
      <c r="E399" s="6" t="s">
        <v>1672</v>
      </c>
      <c r="F399" s="6" t="s">
        <v>5123</v>
      </c>
      <c r="G399" s="6" t="s">
        <v>83</v>
      </c>
      <c r="O399" s="2">
        <f t="shared" si="49"/>
        <v>42919.381944444445</v>
      </c>
      <c r="P399" s="3">
        <f t="shared" si="50"/>
        <v>5.57861328125</v>
      </c>
      <c r="Q399" s="3">
        <f t="shared" si="51"/>
        <v>5.35400390625</v>
      </c>
      <c r="R399" s="3">
        <f t="shared" si="52"/>
        <v>24.800204132538568</v>
      </c>
      <c r="S399" s="3">
        <f t="shared" si="53"/>
        <v>20.624586979768821</v>
      </c>
      <c r="T399" s="4">
        <f t="shared" si="54"/>
        <v>17.126086301369863</v>
      </c>
      <c r="U399" s="4">
        <f t="shared" si="55"/>
        <v>15.203604093293007</v>
      </c>
    </row>
    <row r="400" spans="1:21" x14ac:dyDescent="0.25">
      <c r="A400" s="6" t="s">
        <v>1312</v>
      </c>
      <c r="B400" s="6" t="s">
        <v>5122</v>
      </c>
      <c r="C400" s="6" t="s">
        <v>1243</v>
      </c>
      <c r="D400" s="6" t="s">
        <v>190</v>
      </c>
      <c r="E400" s="6" t="s">
        <v>1303</v>
      </c>
      <c r="F400" s="6" t="s">
        <v>1292</v>
      </c>
      <c r="G400" s="6" t="s">
        <v>84</v>
      </c>
      <c r="O400" s="2">
        <f t="shared" si="49"/>
        <v>42919.388888888891</v>
      </c>
      <c r="P400" s="3">
        <f t="shared" si="50"/>
        <v>5.5816650390625</v>
      </c>
      <c r="Q400" s="3">
        <f t="shared" si="51"/>
        <v>5.357666015625</v>
      </c>
      <c r="R400" s="3">
        <f t="shared" si="52"/>
        <v>24.800204132538568</v>
      </c>
      <c r="S400" s="3">
        <f t="shared" si="53"/>
        <v>20.621229776737437</v>
      </c>
      <c r="T400" s="4">
        <f t="shared" si="54"/>
        <v>14.029487671232877</v>
      </c>
      <c r="U400" s="4">
        <f t="shared" si="55"/>
        <v>15.634598901019483</v>
      </c>
    </row>
    <row r="401" spans="1:21" x14ac:dyDescent="0.25">
      <c r="A401" s="6" t="s">
        <v>1315</v>
      </c>
      <c r="B401" s="6" t="s">
        <v>5121</v>
      </c>
      <c r="C401" s="6" t="s">
        <v>1253</v>
      </c>
      <c r="D401" s="6" t="s">
        <v>190</v>
      </c>
      <c r="E401" s="6" t="s">
        <v>1672</v>
      </c>
      <c r="F401" s="6" t="s">
        <v>5124</v>
      </c>
      <c r="G401" s="6" t="s">
        <v>36</v>
      </c>
      <c r="O401" s="2">
        <f t="shared" si="49"/>
        <v>42919.395833333328</v>
      </c>
      <c r="P401" s="3">
        <f t="shared" si="50"/>
        <v>5.57861328125</v>
      </c>
      <c r="Q401" s="3">
        <f t="shared" si="51"/>
        <v>5.3594970703125</v>
      </c>
      <c r="R401" s="3">
        <f t="shared" si="52"/>
        <v>24.800204132538568</v>
      </c>
      <c r="S401" s="3">
        <f t="shared" si="53"/>
        <v>20.624586979768821</v>
      </c>
      <c r="T401" s="4">
        <f t="shared" si="54"/>
        <v>15.356601369863014</v>
      </c>
      <c r="U401" s="4">
        <f t="shared" si="55"/>
        <v>15.42057079299024</v>
      </c>
    </row>
    <row r="402" spans="1:21" x14ac:dyDescent="0.25">
      <c r="A402" s="6" t="s">
        <v>1317</v>
      </c>
      <c r="B402" s="6" t="s">
        <v>5125</v>
      </c>
      <c r="C402" s="6" t="s">
        <v>608</v>
      </c>
      <c r="D402" s="6" t="s">
        <v>190</v>
      </c>
      <c r="E402" s="6" t="s">
        <v>1672</v>
      </c>
      <c r="F402" s="6" t="s">
        <v>1137</v>
      </c>
      <c r="G402" s="6" t="s">
        <v>83</v>
      </c>
      <c r="O402" s="2">
        <f t="shared" si="49"/>
        <v>42919.402777777781</v>
      </c>
      <c r="P402" s="3">
        <f t="shared" si="50"/>
        <v>5.584716796875</v>
      </c>
      <c r="Q402" s="3">
        <f t="shared" si="51"/>
        <v>5.35675048828125</v>
      </c>
      <c r="R402" s="3">
        <f t="shared" si="52"/>
        <v>24.800204132538568</v>
      </c>
      <c r="S402" s="3">
        <f t="shared" si="53"/>
        <v>20.624586979768821</v>
      </c>
      <c r="T402" s="4">
        <f t="shared" si="54"/>
        <v>11.05928082191781</v>
      </c>
      <c r="U402" s="4">
        <f t="shared" si="55"/>
        <v>15.203604093293007</v>
      </c>
    </row>
    <row r="403" spans="1:21" x14ac:dyDescent="0.25">
      <c r="A403" s="6" t="s">
        <v>1320</v>
      </c>
      <c r="B403" s="6" t="s">
        <v>1298</v>
      </c>
      <c r="C403" s="6" t="s">
        <v>608</v>
      </c>
      <c r="D403" s="6" t="s">
        <v>190</v>
      </c>
      <c r="E403" s="6" t="s">
        <v>1672</v>
      </c>
      <c r="F403" s="6" t="s">
        <v>5126</v>
      </c>
      <c r="G403" s="6" t="s">
        <v>36</v>
      </c>
      <c r="O403" s="2">
        <f t="shared" si="49"/>
        <v>42919.409722222219</v>
      </c>
      <c r="P403" s="3">
        <f t="shared" si="50"/>
        <v>5.5755615234375</v>
      </c>
      <c r="Q403" s="3">
        <f t="shared" si="51"/>
        <v>5.35675048828125</v>
      </c>
      <c r="R403" s="3">
        <f t="shared" si="52"/>
        <v>24.800204132538568</v>
      </c>
      <c r="S403" s="3">
        <f t="shared" si="53"/>
        <v>20.624586979768821</v>
      </c>
      <c r="T403" s="4">
        <f t="shared" si="54"/>
        <v>13.966291780821917</v>
      </c>
      <c r="U403" s="4">
        <f t="shared" si="55"/>
        <v>15.42057079299024</v>
      </c>
    </row>
    <row r="404" spans="1:21" x14ac:dyDescent="0.25">
      <c r="A404" s="6" t="s">
        <v>1322</v>
      </c>
      <c r="B404" s="6" t="s">
        <v>5121</v>
      </c>
      <c r="C404" s="6" t="s">
        <v>611</v>
      </c>
      <c r="D404" s="6" t="s">
        <v>190</v>
      </c>
      <c r="E404" s="6" t="s">
        <v>1313</v>
      </c>
      <c r="F404" s="6" t="s">
        <v>5127</v>
      </c>
      <c r="G404" s="6" t="s">
        <v>84</v>
      </c>
      <c r="O404" s="2">
        <f t="shared" si="49"/>
        <v>42919.416666666672</v>
      </c>
      <c r="P404" s="3">
        <f t="shared" si="50"/>
        <v>5.57861328125</v>
      </c>
      <c r="Q404" s="3">
        <f t="shared" si="51"/>
        <v>5.35400390625</v>
      </c>
      <c r="R404" s="3">
        <f t="shared" si="52"/>
        <v>24.800204132538568</v>
      </c>
      <c r="S404" s="3">
        <f t="shared" si="53"/>
        <v>20.627944757830505</v>
      </c>
      <c r="T404" s="4">
        <f t="shared" si="54"/>
        <v>16.3045397260274</v>
      </c>
      <c r="U404" s="4">
        <f t="shared" si="55"/>
        <v>15.634598901019483</v>
      </c>
    </row>
    <row r="405" spans="1:21" x14ac:dyDescent="0.25">
      <c r="A405" s="6" t="s">
        <v>1323</v>
      </c>
      <c r="B405" s="6" t="s">
        <v>1294</v>
      </c>
      <c r="C405" s="6" t="s">
        <v>611</v>
      </c>
      <c r="D405" s="6" t="s">
        <v>190</v>
      </c>
      <c r="E405" s="6" t="s">
        <v>1324</v>
      </c>
      <c r="F405" s="6" t="s">
        <v>3653</v>
      </c>
      <c r="G405" s="6" t="s">
        <v>36</v>
      </c>
      <c r="O405" s="2">
        <f t="shared" si="49"/>
        <v>42919.423611111109</v>
      </c>
      <c r="P405" s="3">
        <f t="shared" si="50"/>
        <v>5.572509765625</v>
      </c>
      <c r="Q405" s="3">
        <f t="shared" si="51"/>
        <v>5.35400390625</v>
      </c>
      <c r="R405" s="3">
        <f t="shared" si="52"/>
        <v>24.800204132538568</v>
      </c>
      <c r="S405" s="3">
        <f t="shared" si="53"/>
        <v>20.59774544072576</v>
      </c>
      <c r="T405" s="4">
        <f t="shared" si="54"/>
        <v>21.992169863013697</v>
      </c>
      <c r="U405" s="4">
        <f t="shared" si="55"/>
        <v>15.42057079299024</v>
      </c>
    </row>
    <row r="406" spans="1:21" x14ac:dyDescent="0.25">
      <c r="A406" s="6" t="s">
        <v>1326</v>
      </c>
      <c r="B406" s="6" t="s">
        <v>5121</v>
      </c>
      <c r="C406" s="6" t="s">
        <v>1243</v>
      </c>
      <c r="D406" s="6" t="s">
        <v>190</v>
      </c>
      <c r="E406" s="6" t="s">
        <v>1313</v>
      </c>
      <c r="F406" s="6" t="s">
        <v>5128</v>
      </c>
      <c r="G406" s="6" t="s">
        <v>36</v>
      </c>
      <c r="O406" s="2">
        <f t="shared" si="49"/>
        <v>42919.430555555555</v>
      </c>
      <c r="P406" s="3">
        <f t="shared" si="50"/>
        <v>5.57861328125</v>
      </c>
      <c r="Q406" s="3">
        <f t="shared" si="51"/>
        <v>5.357666015625</v>
      </c>
      <c r="R406" s="3">
        <f t="shared" si="52"/>
        <v>24.800204132538568</v>
      </c>
      <c r="S406" s="3">
        <f t="shared" si="53"/>
        <v>20.627944757830505</v>
      </c>
      <c r="T406" s="4">
        <f t="shared" si="54"/>
        <v>23.508871232876714</v>
      </c>
      <c r="U406" s="4">
        <f t="shared" si="55"/>
        <v>15.42057079299024</v>
      </c>
    </row>
    <row r="407" spans="1:21" x14ac:dyDescent="0.25">
      <c r="A407" s="6" t="s">
        <v>1328</v>
      </c>
      <c r="B407" s="6" t="s">
        <v>5121</v>
      </c>
      <c r="C407" s="6" t="s">
        <v>1253</v>
      </c>
      <c r="D407" s="6" t="s">
        <v>190</v>
      </c>
      <c r="E407" s="6" t="s">
        <v>620</v>
      </c>
      <c r="F407" s="6" t="s">
        <v>5129</v>
      </c>
      <c r="G407" s="6" t="s">
        <v>76</v>
      </c>
      <c r="O407" s="2">
        <f t="shared" si="49"/>
        <v>42919.4375</v>
      </c>
      <c r="P407" s="3">
        <f t="shared" si="50"/>
        <v>5.57861328125</v>
      </c>
      <c r="Q407" s="3">
        <f t="shared" si="51"/>
        <v>5.3594970703125</v>
      </c>
      <c r="R407" s="3">
        <f t="shared" si="52"/>
        <v>24.800204132538568</v>
      </c>
      <c r="S407" s="3">
        <f t="shared" si="53"/>
        <v>20.631303111108991</v>
      </c>
      <c r="T407" s="4">
        <f t="shared" si="54"/>
        <v>26.542273972602739</v>
      </c>
      <c r="U407" s="4">
        <f t="shared" si="55"/>
        <v>14.98357108617108</v>
      </c>
    </row>
    <row r="408" spans="1:21" x14ac:dyDescent="0.25">
      <c r="A408" s="6" t="s">
        <v>1331</v>
      </c>
      <c r="B408" s="6" t="s">
        <v>5122</v>
      </c>
      <c r="C408" s="6" t="s">
        <v>616</v>
      </c>
      <c r="D408" s="6" t="s">
        <v>190</v>
      </c>
      <c r="E408" s="6" t="s">
        <v>1672</v>
      </c>
      <c r="F408" s="6" t="s">
        <v>5130</v>
      </c>
      <c r="G408" s="6" t="s">
        <v>36</v>
      </c>
      <c r="O408" s="2">
        <f t="shared" si="49"/>
        <v>42919.444444444445</v>
      </c>
      <c r="P408" s="3">
        <f t="shared" si="50"/>
        <v>5.5816650390625</v>
      </c>
      <c r="Q408" s="3">
        <f t="shared" si="51"/>
        <v>5.3558349609375</v>
      </c>
      <c r="R408" s="3">
        <f t="shared" si="52"/>
        <v>24.800204132538568</v>
      </c>
      <c r="S408" s="3">
        <f t="shared" si="53"/>
        <v>20.624586979768821</v>
      </c>
      <c r="T408" s="4">
        <f t="shared" si="54"/>
        <v>25.657531506849317</v>
      </c>
      <c r="U408" s="4">
        <f t="shared" si="55"/>
        <v>15.42057079299024</v>
      </c>
    </row>
    <row r="409" spans="1:21" x14ac:dyDescent="0.25">
      <c r="A409" s="6" t="s">
        <v>1334</v>
      </c>
      <c r="B409" s="6" t="s">
        <v>5121</v>
      </c>
      <c r="C409" s="6" t="s">
        <v>616</v>
      </c>
      <c r="D409" s="6" t="s">
        <v>190</v>
      </c>
      <c r="E409" s="6" t="s">
        <v>605</v>
      </c>
      <c r="F409" s="6" t="s">
        <v>5129</v>
      </c>
      <c r="G409" s="6" t="s">
        <v>83</v>
      </c>
      <c r="O409" s="2">
        <f t="shared" si="49"/>
        <v>42919.451388888891</v>
      </c>
      <c r="P409" s="3">
        <f t="shared" si="50"/>
        <v>5.57861328125</v>
      </c>
      <c r="Q409" s="3">
        <f t="shared" si="51"/>
        <v>5.3558349609375</v>
      </c>
      <c r="R409" s="3">
        <f t="shared" si="52"/>
        <v>24.800204132538568</v>
      </c>
      <c r="S409" s="3">
        <f t="shared" si="53"/>
        <v>20.638021544062383</v>
      </c>
      <c r="T409" s="4">
        <f t="shared" si="54"/>
        <v>26.542273972602739</v>
      </c>
      <c r="U409" s="4">
        <f t="shared" si="55"/>
        <v>15.203604093293007</v>
      </c>
    </row>
    <row r="410" spans="1:21" x14ac:dyDescent="0.25">
      <c r="A410" s="6" t="s">
        <v>1336</v>
      </c>
      <c r="B410" s="6" t="s">
        <v>5122</v>
      </c>
      <c r="C410" s="6" t="s">
        <v>611</v>
      </c>
      <c r="D410" s="6" t="s">
        <v>190</v>
      </c>
      <c r="E410" s="6" t="s">
        <v>620</v>
      </c>
      <c r="F410" s="6" t="s">
        <v>2700</v>
      </c>
      <c r="G410" s="6" t="s">
        <v>83</v>
      </c>
      <c r="O410" s="2">
        <f t="shared" si="49"/>
        <v>42919.458333333328</v>
      </c>
      <c r="P410" s="3">
        <f t="shared" si="50"/>
        <v>5.5816650390625</v>
      </c>
      <c r="Q410" s="3">
        <f t="shared" si="51"/>
        <v>5.35400390625</v>
      </c>
      <c r="R410" s="3">
        <f t="shared" si="52"/>
        <v>24.800204132538568</v>
      </c>
      <c r="S410" s="3">
        <f t="shared" si="53"/>
        <v>20.631303111108991</v>
      </c>
      <c r="T410" s="4">
        <f t="shared" si="54"/>
        <v>29.322893150684934</v>
      </c>
      <c r="U410" s="4">
        <f t="shared" si="55"/>
        <v>15.203604093293007</v>
      </c>
    </row>
    <row r="411" spans="1:21" x14ac:dyDescent="0.25">
      <c r="A411" s="6" t="s">
        <v>1338</v>
      </c>
      <c r="B411" s="6" t="s">
        <v>5121</v>
      </c>
      <c r="C411" s="6" t="s">
        <v>1243</v>
      </c>
      <c r="D411" s="6" t="s">
        <v>190</v>
      </c>
      <c r="E411" s="6" t="s">
        <v>605</v>
      </c>
      <c r="F411" s="6" t="s">
        <v>5131</v>
      </c>
      <c r="G411" s="6" t="s">
        <v>83</v>
      </c>
      <c r="O411" s="2">
        <f t="shared" si="49"/>
        <v>42919.465277777781</v>
      </c>
      <c r="P411" s="3">
        <f t="shared" si="50"/>
        <v>5.57861328125</v>
      </c>
      <c r="Q411" s="3">
        <f t="shared" si="51"/>
        <v>5.357666015625</v>
      </c>
      <c r="R411" s="3">
        <f t="shared" si="52"/>
        <v>24.800204132538568</v>
      </c>
      <c r="S411" s="3">
        <f t="shared" si="53"/>
        <v>20.638021544062383</v>
      </c>
      <c r="T411" s="4">
        <f t="shared" si="54"/>
        <v>30.334027397260275</v>
      </c>
      <c r="U411" s="4">
        <f t="shared" si="55"/>
        <v>15.203604093293007</v>
      </c>
    </row>
    <row r="412" spans="1:21" x14ac:dyDescent="0.25">
      <c r="A412" s="6" t="s">
        <v>1341</v>
      </c>
      <c r="B412" s="6" t="s">
        <v>5125</v>
      </c>
      <c r="C412" s="6" t="s">
        <v>5132</v>
      </c>
      <c r="D412" s="6" t="s">
        <v>190</v>
      </c>
      <c r="E412" s="6" t="s">
        <v>605</v>
      </c>
      <c r="F412" s="6" t="s">
        <v>4962</v>
      </c>
      <c r="G412" s="6" t="s">
        <v>36</v>
      </c>
      <c r="O412" s="2">
        <f t="shared" si="49"/>
        <v>42919.472222222219</v>
      </c>
      <c r="P412" s="3">
        <f t="shared" si="50"/>
        <v>5.584716796875</v>
      </c>
      <c r="Q412" s="3">
        <f t="shared" si="51"/>
        <v>5.361328125</v>
      </c>
      <c r="R412" s="3">
        <f t="shared" si="52"/>
        <v>24.800204132538568</v>
      </c>
      <c r="S412" s="3">
        <f t="shared" si="53"/>
        <v>20.638021544062383</v>
      </c>
      <c r="T412" s="4">
        <f t="shared" si="54"/>
        <v>29.765264383561647</v>
      </c>
      <c r="U412" s="4">
        <f t="shared" si="55"/>
        <v>15.42057079299024</v>
      </c>
    </row>
    <row r="413" spans="1:21" x14ac:dyDescent="0.25">
      <c r="A413" s="6" t="s">
        <v>1344</v>
      </c>
      <c r="B413" s="6" t="s">
        <v>5125</v>
      </c>
      <c r="C413" s="6" t="s">
        <v>1256</v>
      </c>
      <c r="D413" s="6" t="s">
        <v>190</v>
      </c>
      <c r="E413" s="6" t="s">
        <v>548</v>
      </c>
      <c r="F413" s="6" t="s">
        <v>1691</v>
      </c>
      <c r="G413" s="6" t="s">
        <v>83</v>
      </c>
      <c r="O413" s="2">
        <f t="shared" si="49"/>
        <v>42919.479166666672</v>
      </c>
      <c r="P413" s="3">
        <f t="shared" si="50"/>
        <v>5.584716796875</v>
      </c>
      <c r="Q413" s="3">
        <f t="shared" si="51"/>
        <v>5.36041259765625</v>
      </c>
      <c r="R413" s="3">
        <f t="shared" si="52"/>
        <v>24.800204132538568</v>
      </c>
      <c r="S413" s="3">
        <f t="shared" si="53"/>
        <v>20.617873148550018</v>
      </c>
      <c r="T413" s="4">
        <f t="shared" si="54"/>
        <v>32.861863013698631</v>
      </c>
      <c r="U413" s="4">
        <f t="shared" si="55"/>
        <v>15.203604093293007</v>
      </c>
    </row>
    <row r="414" spans="1:21" x14ac:dyDescent="0.25">
      <c r="A414" s="6" t="s">
        <v>1346</v>
      </c>
      <c r="B414" s="6" t="s">
        <v>5121</v>
      </c>
      <c r="C414" s="6" t="s">
        <v>601</v>
      </c>
      <c r="D414" s="6" t="s">
        <v>190</v>
      </c>
      <c r="E414" s="6" t="s">
        <v>1324</v>
      </c>
      <c r="F414" s="6" t="s">
        <v>5133</v>
      </c>
      <c r="G414" s="6" t="s">
        <v>36</v>
      </c>
      <c r="O414" s="2">
        <f t="shared" si="49"/>
        <v>42919.486111111109</v>
      </c>
      <c r="P414" s="3">
        <f t="shared" si="50"/>
        <v>5.57861328125</v>
      </c>
      <c r="Q414" s="3">
        <f t="shared" si="51"/>
        <v>5.35491943359375</v>
      </c>
      <c r="R414" s="3">
        <f t="shared" si="52"/>
        <v>24.800204132538568</v>
      </c>
      <c r="S414" s="3">
        <f t="shared" si="53"/>
        <v>20.59774544072576</v>
      </c>
      <c r="T414" s="4">
        <f t="shared" si="54"/>
        <v>34.315368493150686</v>
      </c>
      <c r="U414" s="4">
        <f t="shared" si="55"/>
        <v>15.42057079299024</v>
      </c>
    </row>
    <row r="415" spans="1:21" x14ac:dyDescent="0.25">
      <c r="A415" s="6" t="s">
        <v>1349</v>
      </c>
      <c r="B415" s="6" t="s">
        <v>5121</v>
      </c>
      <c r="C415" s="6" t="s">
        <v>611</v>
      </c>
      <c r="D415" s="6" t="s">
        <v>190</v>
      </c>
      <c r="E415" s="6" t="s">
        <v>578</v>
      </c>
      <c r="F415" s="6" t="s">
        <v>4965</v>
      </c>
      <c r="G415" s="6" t="s">
        <v>76</v>
      </c>
      <c r="O415" s="2">
        <f t="shared" si="49"/>
        <v>42919.493055555555</v>
      </c>
      <c r="P415" s="3">
        <f t="shared" si="50"/>
        <v>5.57861328125</v>
      </c>
      <c r="Q415" s="3">
        <f t="shared" si="51"/>
        <v>5.35400390625</v>
      </c>
      <c r="R415" s="3">
        <f t="shared" si="52"/>
        <v>24.800204132538568</v>
      </c>
      <c r="S415" s="3">
        <f t="shared" si="53"/>
        <v>20.560898240362064</v>
      </c>
      <c r="T415" s="4">
        <f t="shared" si="54"/>
        <v>32.798667123287672</v>
      </c>
      <c r="U415" s="4">
        <f t="shared" si="55"/>
        <v>14.98357108617108</v>
      </c>
    </row>
    <row r="416" spans="1:21" x14ac:dyDescent="0.25">
      <c r="A416" s="6" t="s">
        <v>1352</v>
      </c>
      <c r="B416" s="6" t="s">
        <v>5121</v>
      </c>
      <c r="C416" s="6" t="s">
        <v>616</v>
      </c>
      <c r="D416" s="6" t="s">
        <v>190</v>
      </c>
      <c r="E416" s="6" t="s">
        <v>612</v>
      </c>
      <c r="F416" s="6" t="s">
        <v>3153</v>
      </c>
      <c r="G416" s="6" t="s">
        <v>83</v>
      </c>
      <c r="O416" s="2">
        <f t="shared" si="49"/>
        <v>42919.496527777781</v>
      </c>
      <c r="P416" s="3">
        <f t="shared" si="50"/>
        <v>5.57861328125</v>
      </c>
      <c r="Q416" s="3">
        <f t="shared" si="51"/>
        <v>5.3558349609375</v>
      </c>
      <c r="R416" s="3">
        <f t="shared" si="52"/>
        <v>24.800204132538568</v>
      </c>
      <c r="S416" s="3">
        <f t="shared" si="53"/>
        <v>20.550861015862722</v>
      </c>
      <c r="T416" s="4">
        <f t="shared" si="54"/>
        <v>33.620213698630138</v>
      </c>
      <c r="U416" s="4">
        <f t="shared" si="55"/>
        <v>15.203604093293007</v>
      </c>
    </row>
    <row r="417" spans="1:21" x14ac:dyDescent="0.25">
      <c r="A417" s="6" t="s">
        <v>1355</v>
      </c>
      <c r="B417" s="6" t="s">
        <v>1622</v>
      </c>
      <c r="C417" s="6" t="s">
        <v>5134</v>
      </c>
      <c r="D417" s="6" t="s">
        <v>1358</v>
      </c>
      <c r="E417" s="6" t="s">
        <v>553</v>
      </c>
      <c r="F417" s="6" t="s">
        <v>5135</v>
      </c>
      <c r="G417" s="6" t="s">
        <v>5136</v>
      </c>
      <c r="O417" s="2">
        <f t="shared" si="49"/>
        <v>42919.498229166667</v>
      </c>
      <c r="P417" s="3">
        <f t="shared" si="50"/>
        <v>4.43115234375</v>
      </c>
      <c r="Q417" s="3">
        <f t="shared" si="51"/>
        <v>4.20501708984375</v>
      </c>
      <c r="R417" s="3">
        <f t="shared" si="52"/>
        <v>24.308935179208561</v>
      </c>
      <c r="S417" s="3">
        <f t="shared" si="53"/>
        <v>20.544172387927233</v>
      </c>
      <c r="T417" s="4">
        <f t="shared" si="54"/>
        <v>49.861557534246579</v>
      </c>
      <c r="U417" s="4">
        <f t="shared" si="55"/>
        <v>19.26546456539451</v>
      </c>
    </row>
    <row r="418" spans="1:21" x14ac:dyDescent="0.25">
      <c r="A418" s="6" t="s">
        <v>1355</v>
      </c>
      <c r="B418" s="6" t="s">
        <v>5137</v>
      </c>
      <c r="C418" s="6" t="s">
        <v>5138</v>
      </c>
      <c r="D418" s="6" t="s">
        <v>1358</v>
      </c>
      <c r="E418" s="6" t="s">
        <v>553</v>
      </c>
      <c r="F418" s="6" t="s">
        <v>5139</v>
      </c>
      <c r="G418" s="6" t="s">
        <v>75</v>
      </c>
      <c r="O418" s="2">
        <f t="shared" si="49"/>
        <v>42919.498229166667</v>
      </c>
      <c r="P418" s="3">
        <f t="shared" si="50"/>
        <v>4.400634765625</v>
      </c>
      <c r="Q418" s="3">
        <f t="shared" si="51"/>
        <v>4.17755126953125</v>
      </c>
      <c r="R418" s="3">
        <f t="shared" si="52"/>
        <v>24.308935179208561</v>
      </c>
      <c r="S418" s="3">
        <f t="shared" si="53"/>
        <v>20.544172387927233</v>
      </c>
      <c r="T418" s="4">
        <f t="shared" si="54"/>
        <v>50.114341095890417</v>
      </c>
      <c r="U418" s="4">
        <f t="shared" si="55"/>
        <v>15.845807549750829</v>
      </c>
    </row>
    <row r="419" spans="1:21" x14ac:dyDescent="0.25">
      <c r="A419" s="6" t="s">
        <v>1355</v>
      </c>
      <c r="B419" s="6" t="s">
        <v>5140</v>
      </c>
      <c r="C419" s="6" t="s">
        <v>5141</v>
      </c>
      <c r="D419" s="6" t="s">
        <v>1358</v>
      </c>
      <c r="E419" s="6" t="s">
        <v>553</v>
      </c>
      <c r="F419" s="6" t="s">
        <v>5142</v>
      </c>
      <c r="G419" s="6" t="s">
        <v>273</v>
      </c>
      <c r="O419" s="2">
        <f t="shared" si="49"/>
        <v>42919.498229166667</v>
      </c>
      <c r="P419" s="3">
        <f t="shared" si="50"/>
        <v>4.38232421875</v>
      </c>
      <c r="Q419" s="3">
        <f t="shared" si="51"/>
        <v>4.15740966796875</v>
      </c>
      <c r="R419" s="3">
        <f t="shared" si="52"/>
        <v>24.308935179208561</v>
      </c>
      <c r="S419" s="3">
        <f t="shared" si="53"/>
        <v>20.544172387927233</v>
      </c>
      <c r="T419" s="4">
        <f t="shared" si="54"/>
        <v>50.683104109589046</v>
      </c>
      <c r="U419" s="4">
        <f t="shared" si="55"/>
        <v>14.760334581469486</v>
      </c>
    </row>
    <row r="420" spans="1:21" x14ac:dyDescent="0.25">
      <c r="A420" s="6" t="s">
        <v>1355</v>
      </c>
      <c r="B420" s="6" t="s">
        <v>5143</v>
      </c>
      <c r="C420" s="6" t="s">
        <v>5144</v>
      </c>
      <c r="D420" s="6" t="s">
        <v>1358</v>
      </c>
      <c r="E420" s="6" t="s">
        <v>553</v>
      </c>
      <c r="F420" s="6" t="s">
        <v>5145</v>
      </c>
      <c r="G420" s="6" t="s">
        <v>83</v>
      </c>
      <c r="O420" s="2">
        <f t="shared" si="49"/>
        <v>42919.498229166667</v>
      </c>
      <c r="P420" s="3">
        <f t="shared" si="50"/>
        <v>4.351806640625</v>
      </c>
      <c r="Q420" s="3">
        <f t="shared" si="51"/>
        <v>4.134521484375</v>
      </c>
      <c r="R420" s="3">
        <f t="shared" si="52"/>
        <v>24.308935179208561</v>
      </c>
      <c r="S420" s="3">
        <f t="shared" si="53"/>
        <v>20.544172387927233</v>
      </c>
      <c r="T420" s="4">
        <f t="shared" si="54"/>
        <v>50.619908219178086</v>
      </c>
      <c r="U420" s="4">
        <f t="shared" si="55"/>
        <v>15.203604093293007</v>
      </c>
    </row>
    <row r="421" spans="1:21" x14ac:dyDescent="0.25">
      <c r="A421" s="6" t="s">
        <v>1361</v>
      </c>
      <c r="B421" s="6" t="s">
        <v>5146</v>
      </c>
      <c r="C421" s="6" t="s">
        <v>5147</v>
      </c>
      <c r="D421" s="6" t="s">
        <v>1358</v>
      </c>
      <c r="E421" s="6" t="s">
        <v>553</v>
      </c>
      <c r="F421" s="6" t="s">
        <v>5148</v>
      </c>
      <c r="G421" s="6" t="s">
        <v>44</v>
      </c>
      <c r="O421" s="2">
        <f t="shared" si="49"/>
        <v>42919.498240740737</v>
      </c>
      <c r="P421" s="3">
        <f t="shared" si="50"/>
        <v>4.3182373046875</v>
      </c>
      <c r="Q421" s="3">
        <f t="shared" si="51"/>
        <v>4.1033935546875</v>
      </c>
      <c r="R421" s="3">
        <f t="shared" si="52"/>
        <v>24.308935179208561</v>
      </c>
      <c r="S421" s="3">
        <f t="shared" si="53"/>
        <v>20.544172387927233</v>
      </c>
      <c r="T421" s="4">
        <f t="shared" si="54"/>
        <v>51.441454794520546</v>
      </c>
      <c r="U421" s="4">
        <f t="shared" si="55"/>
        <v>14.303648721630553</v>
      </c>
    </row>
    <row r="422" spans="1:21" x14ac:dyDescent="0.25">
      <c r="A422" s="6" t="s">
        <v>1361</v>
      </c>
      <c r="B422" s="6" t="s">
        <v>1377</v>
      </c>
      <c r="C422" s="6" t="s">
        <v>5149</v>
      </c>
      <c r="D422" s="6" t="s">
        <v>1358</v>
      </c>
      <c r="E422" s="6" t="s">
        <v>1350</v>
      </c>
      <c r="F422" s="6" t="s">
        <v>5150</v>
      </c>
      <c r="G422" s="6" t="s">
        <v>47</v>
      </c>
      <c r="O422" s="2">
        <f t="shared" si="49"/>
        <v>42919.498240740737</v>
      </c>
      <c r="P422" s="3">
        <f t="shared" si="50"/>
        <v>4.278564453125</v>
      </c>
      <c r="Q422" s="3">
        <f t="shared" si="51"/>
        <v>4.0667724609375</v>
      </c>
      <c r="R422" s="3">
        <f t="shared" si="52"/>
        <v>24.308935179208561</v>
      </c>
      <c r="S422" s="3">
        <f t="shared" si="53"/>
        <v>20.547516416511542</v>
      </c>
      <c r="T422" s="4">
        <f t="shared" si="54"/>
        <v>52.642176712328769</v>
      </c>
      <c r="U422" s="4">
        <f t="shared" si="55"/>
        <v>14.069867747572125</v>
      </c>
    </row>
    <row r="423" spans="1:21" x14ac:dyDescent="0.25">
      <c r="A423" s="6" t="s">
        <v>1361</v>
      </c>
      <c r="B423" s="6" t="s">
        <v>5151</v>
      </c>
      <c r="C423" s="6" t="s">
        <v>5152</v>
      </c>
      <c r="D423" s="6" t="s">
        <v>1358</v>
      </c>
      <c r="E423" s="6" t="s">
        <v>1350</v>
      </c>
      <c r="F423" s="6" t="s">
        <v>5153</v>
      </c>
      <c r="G423" s="6" t="s">
        <v>76</v>
      </c>
      <c r="O423" s="2">
        <f t="shared" si="49"/>
        <v>42919.498240740737</v>
      </c>
      <c r="P423" s="3">
        <f t="shared" si="50"/>
        <v>4.241943359375</v>
      </c>
      <c r="Q423" s="3">
        <f t="shared" si="51"/>
        <v>4.02740478515625</v>
      </c>
      <c r="R423" s="3">
        <f t="shared" si="52"/>
        <v>24.308935179208561</v>
      </c>
      <c r="S423" s="3">
        <f t="shared" si="53"/>
        <v>20.547516416511542</v>
      </c>
      <c r="T423" s="4">
        <f t="shared" si="54"/>
        <v>52.705372602739729</v>
      </c>
      <c r="U423" s="4">
        <f t="shared" si="55"/>
        <v>14.98357108617108</v>
      </c>
    </row>
    <row r="424" spans="1:21" x14ac:dyDescent="0.25">
      <c r="A424" s="6" t="s">
        <v>1361</v>
      </c>
      <c r="B424" s="6" t="s">
        <v>5154</v>
      </c>
      <c r="C424" s="6" t="s">
        <v>5155</v>
      </c>
      <c r="D424" s="6" t="s">
        <v>1358</v>
      </c>
      <c r="E424" s="6" t="s">
        <v>1350</v>
      </c>
      <c r="F424" s="6" t="s">
        <v>5156</v>
      </c>
      <c r="G424" s="6" t="s">
        <v>84</v>
      </c>
      <c r="O424" s="2">
        <f t="shared" si="49"/>
        <v>42919.498240740737</v>
      </c>
      <c r="P424" s="3">
        <f t="shared" si="50"/>
        <v>4.21142578125</v>
      </c>
      <c r="Q424" s="3">
        <f t="shared" si="51"/>
        <v>3.99169921875</v>
      </c>
      <c r="R424" s="3">
        <f t="shared" si="52"/>
        <v>24.308935179208561</v>
      </c>
      <c r="S424" s="3">
        <f t="shared" si="53"/>
        <v>20.547516416511542</v>
      </c>
      <c r="T424" s="4">
        <f t="shared" si="54"/>
        <v>52.389393150684931</v>
      </c>
      <c r="U424" s="4">
        <f t="shared" si="55"/>
        <v>15.634598901019483</v>
      </c>
    </row>
    <row r="425" spans="1:21" x14ac:dyDescent="0.25">
      <c r="A425" s="6" t="s">
        <v>1376</v>
      </c>
      <c r="B425" s="6" t="s">
        <v>5157</v>
      </c>
      <c r="C425" s="6" t="s">
        <v>5158</v>
      </c>
      <c r="D425" s="6" t="s">
        <v>1358</v>
      </c>
      <c r="E425" s="6" t="s">
        <v>1350</v>
      </c>
      <c r="F425" s="6" t="s">
        <v>5159</v>
      </c>
      <c r="G425" s="6" t="s">
        <v>36</v>
      </c>
      <c r="O425" s="2">
        <f t="shared" si="49"/>
        <v>42919.498252314814</v>
      </c>
      <c r="P425" s="3">
        <f t="shared" si="50"/>
        <v>4.1778564453125</v>
      </c>
      <c r="Q425" s="3">
        <f t="shared" si="51"/>
        <v>3.95965576171875</v>
      </c>
      <c r="R425" s="3">
        <f t="shared" si="52"/>
        <v>24.308935179208561</v>
      </c>
      <c r="S425" s="3">
        <f t="shared" si="53"/>
        <v>20.547516416511542</v>
      </c>
      <c r="T425" s="4">
        <f t="shared" si="54"/>
        <v>53.084547945205479</v>
      </c>
      <c r="U425" s="4">
        <f t="shared" si="55"/>
        <v>15.42057079299024</v>
      </c>
    </row>
    <row r="426" spans="1:21" x14ac:dyDescent="0.25">
      <c r="A426" s="6" t="s">
        <v>1376</v>
      </c>
      <c r="B426" s="6" t="s">
        <v>5160</v>
      </c>
      <c r="C426" s="6" t="s">
        <v>5161</v>
      </c>
      <c r="D426" s="6" t="s">
        <v>1358</v>
      </c>
      <c r="E426" s="6" t="s">
        <v>1350</v>
      </c>
      <c r="F426" s="6" t="s">
        <v>5162</v>
      </c>
      <c r="G426" s="6" t="s">
        <v>140</v>
      </c>
      <c r="O426" s="2">
        <f t="shared" si="49"/>
        <v>42919.498252314814</v>
      </c>
      <c r="P426" s="3">
        <f t="shared" si="50"/>
        <v>4.144287109375</v>
      </c>
      <c r="Q426" s="3">
        <f t="shared" si="51"/>
        <v>3.92669677734375</v>
      </c>
      <c r="R426" s="3">
        <f t="shared" si="52"/>
        <v>24.308935179208561</v>
      </c>
      <c r="S426" s="3">
        <f t="shared" si="53"/>
        <v>20.547516416511542</v>
      </c>
      <c r="T426" s="4">
        <f t="shared" si="54"/>
        <v>53.653310958904108</v>
      </c>
      <c r="U426" s="4">
        <f t="shared" si="55"/>
        <v>16.260204708311971</v>
      </c>
    </row>
    <row r="427" spans="1:21" x14ac:dyDescent="0.25">
      <c r="A427" s="6" t="s">
        <v>1376</v>
      </c>
      <c r="B427" s="6" t="s">
        <v>5163</v>
      </c>
      <c r="C427" s="6" t="s">
        <v>5164</v>
      </c>
      <c r="D427" s="6" t="s">
        <v>1358</v>
      </c>
      <c r="E427" s="6" t="s">
        <v>1350</v>
      </c>
      <c r="F427" s="6" t="s">
        <v>1483</v>
      </c>
      <c r="G427" s="6" t="s">
        <v>31</v>
      </c>
      <c r="O427" s="2">
        <f t="shared" si="49"/>
        <v>42919.498252314814</v>
      </c>
      <c r="P427" s="3">
        <f t="shared" si="50"/>
        <v>4.1046142578125</v>
      </c>
      <c r="Q427" s="3">
        <f t="shared" si="51"/>
        <v>3.88458251953125</v>
      </c>
      <c r="R427" s="3">
        <f t="shared" si="52"/>
        <v>24.308935179208561</v>
      </c>
      <c r="S427" s="3">
        <f t="shared" si="53"/>
        <v>20.547516416511542</v>
      </c>
      <c r="T427" s="4">
        <f t="shared" si="54"/>
        <v>53.716506849315074</v>
      </c>
      <c r="U427" s="4">
        <f t="shared" si="55"/>
        <v>16.664571373819129</v>
      </c>
    </row>
    <row r="428" spans="1:21" x14ac:dyDescent="0.25">
      <c r="A428" s="6" t="s">
        <v>1386</v>
      </c>
      <c r="B428" s="6" t="s">
        <v>5165</v>
      </c>
      <c r="C428" s="6" t="s">
        <v>5166</v>
      </c>
      <c r="D428" s="6" t="s">
        <v>1358</v>
      </c>
      <c r="E428" s="6" t="s">
        <v>1350</v>
      </c>
      <c r="F428" s="6" t="s">
        <v>4976</v>
      </c>
      <c r="G428" s="6" t="s">
        <v>75</v>
      </c>
      <c r="O428" s="2">
        <f t="shared" si="49"/>
        <v>42919.498263888891</v>
      </c>
      <c r="P428" s="3">
        <f t="shared" si="50"/>
        <v>4.046630859375</v>
      </c>
      <c r="Q428" s="3">
        <f t="shared" si="51"/>
        <v>3.83056640625</v>
      </c>
      <c r="R428" s="3">
        <f t="shared" si="52"/>
        <v>24.308935179208561</v>
      </c>
      <c r="S428" s="3">
        <f t="shared" si="53"/>
        <v>20.547516416511542</v>
      </c>
      <c r="T428" s="4">
        <f t="shared" si="54"/>
        <v>55.549187671232879</v>
      </c>
      <c r="U428" s="4">
        <f t="shared" si="55"/>
        <v>15.845807549750829</v>
      </c>
    </row>
    <row r="429" spans="1:21" x14ac:dyDescent="0.25">
      <c r="A429" s="6" t="s">
        <v>1386</v>
      </c>
      <c r="B429" s="6" t="s">
        <v>5167</v>
      </c>
      <c r="C429" s="6" t="s">
        <v>5168</v>
      </c>
      <c r="D429" s="6" t="s">
        <v>1358</v>
      </c>
      <c r="E429" s="6" t="s">
        <v>1350</v>
      </c>
      <c r="F429" s="6" t="s">
        <v>1467</v>
      </c>
      <c r="G429" s="6" t="s">
        <v>273</v>
      </c>
      <c r="O429" s="2">
        <f t="shared" si="49"/>
        <v>42919.498263888891</v>
      </c>
      <c r="P429" s="3">
        <f t="shared" si="50"/>
        <v>3.9947509765625</v>
      </c>
      <c r="Q429" s="3">
        <f t="shared" si="51"/>
        <v>3.779296875</v>
      </c>
      <c r="R429" s="3">
        <f t="shared" si="52"/>
        <v>24.308935179208561</v>
      </c>
      <c r="S429" s="3">
        <f t="shared" si="53"/>
        <v>20.547516416511542</v>
      </c>
      <c r="T429" s="4">
        <f t="shared" si="54"/>
        <v>58.013827397260272</v>
      </c>
      <c r="U429" s="4">
        <f t="shared" si="55"/>
        <v>14.760334581469486</v>
      </c>
    </row>
    <row r="430" spans="1:21" x14ac:dyDescent="0.25">
      <c r="A430" s="6" t="s">
        <v>1386</v>
      </c>
      <c r="B430" s="6" t="s">
        <v>5169</v>
      </c>
      <c r="C430" s="6" t="s">
        <v>5170</v>
      </c>
      <c r="D430" s="6" t="s">
        <v>1358</v>
      </c>
      <c r="E430" s="6" t="s">
        <v>1350</v>
      </c>
      <c r="F430" s="6" t="s">
        <v>5171</v>
      </c>
      <c r="G430" s="6" t="s">
        <v>273</v>
      </c>
      <c r="O430" s="2">
        <f t="shared" si="49"/>
        <v>42919.498263888891</v>
      </c>
      <c r="P430" s="3">
        <f t="shared" si="50"/>
        <v>3.9459228515625</v>
      </c>
      <c r="Q430" s="3">
        <f t="shared" si="51"/>
        <v>3.7335205078125</v>
      </c>
      <c r="R430" s="3">
        <f t="shared" si="52"/>
        <v>24.308935179208561</v>
      </c>
      <c r="S430" s="3">
        <f t="shared" si="53"/>
        <v>20.547516416511542</v>
      </c>
      <c r="T430" s="4">
        <f t="shared" si="54"/>
        <v>59.404136986301374</v>
      </c>
      <c r="U430" s="4">
        <f t="shared" si="55"/>
        <v>14.760334581469486</v>
      </c>
    </row>
    <row r="431" spans="1:21" x14ac:dyDescent="0.25">
      <c r="A431" s="6" t="s">
        <v>1386</v>
      </c>
      <c r="B431" s="6" t="s">
        <v>1409</v>
      </c>
      <c r="C431" s="6" t="s">
        <v>5172</v>
      </c>
      <c r="D431" s="6" t="s">
        <v>1358</v>
      </c>
      <c r="E431" s="6" t="s">
        <v>1350</v>
      </c>
      <c r="F431" s="6" t="s">
        <v>5173</v>
      </c>
      <c r="G431" s="6" t="s">
        <v>44</v>
      </c>
      <c r="O431" s="2">
        <f t="shared" si="49"/>
        <v>42919.498263888891</v>
      </c>
      <c r="P431" s="3">
        <f t="shared" si="50"/>
        <v>3.9031982421875</v>
      </c>
      <c r="Q431" s="3">
        <f t="shared" si="51"/>
        <v>3.69232177734375</v>
      </c>
      <c r="R431" s="3">
        <f t="shared" si="52"/>
        <v>24.308935179208561</v>
      </c>
      <c r="S431" s="3">
        <f t="shared" si="53"/>
        <v>20.547516416511542</v>
      </c>
      <c r="T431" s="4">
        <f t="shared" si="54"/>
        <v>60.604858904109584</v>
      </c>
      <c r="U431" s="4">
        <f t="shared" si="55"/>
        <v>14.303648721630553</v>
      </c>
    </row>
    <row r="432" spans="1:21" x14ac:dyDescent="0.25">
      <c r="A432" s="6" t="s">
        <v>1402</v>
      </c>
      <c r="B432" s="6" t="s">
        <v>1412</v>
      </c>
      <c r="C432" s="6" t="s">
        <v>5174</v>
      </c>
      <c r="D432" s="6" t="s">
        <v>1358</v>
      </c>
      <c r="E432" s="6" t="s">
        <v>1350</v>
      </c>
      <c r="F432" s="6" t="s">
        <v>5175</v>
      </c>
      <c r="G432" s="6" t="s">
        <v>44</v>
      </c>
      <c r="O432" s="2">
        <f t="shared" si="49"/>
        <v>42919.49827546296</v>
      </c>
      <c r="P432" s="3">
        <f t="shared" si="50"/>
        <v>3.8726806640625</v>
      </c>
      <c r="Q432" s="3">
        <f t="shared" si="51"/>
        <v>3.65203857421875</v>
      </c>
      <c r="R432" s="3">
        <f t="shared" si="52"/>
        <v>24.308935179208561</v>
      </c>
      <c r="S432" s="3">
        <f t="shared" si="53"/>
        <v>20.547516416511542</v>
      </c>
      <c r="T432" s="4">
        <f t="shared" si="54"/>
        <v>63.57506575342466</v>
      </c>
      <c r="U432" s="4">
        <f t="shared" si="55"/>
        <v>14.303648721630553</v>
      </c>
    </row>
    <row r="433" spans="1:21" x14ac:dyDescent="0.25">
      <c r="A433" s="6" t="s">
        <v>1402</v>
      </c>
      <c r="B433" s="6" t="s">
        <v>5176</v>
      </c>
      <c r="C433" s="6" t="s">
        <v>5177</v>
      </c>
      <c r="D433" s="6" t="s">
        <v>1358</v>
      </c>
      <c r="E433" s="6" t="s">
        <v>1350</v>
      </c>
      <c r="F433" s="6" t="s">
        <v>5178</v>
      </c>
      <c r="G433" s="6" t="s">
        <v>83</v>
      </c>
      <c r="O433" s="2">
        <f t="shared" si="49"/>
        <v>42919.49827546296</v>
      </c>
      <c r="P433" s="3">
        <f t="shared" si="50"/>
        <v>3.8421630859375</v>
      </c>
      <c r="Q433" s="3">
        <f t="shared" si="51"/>
        <v>3.62091064453125</v>
      </c>
      <c r="R433" s="3">
        <f t="shared" si="52"/>
        <v>24.308935179208561</v>
      </c>
      <c r="S433" s="3">
        <f t="shared" si="53"/>
        <v>20.547516416511542</v>
      </c>
      <c r="T433" s="4">
        <f t="shared" si="54"/>
        <v>64.143828767123296</v>
      </c>
      <c r="U433" s="4">
        <f t="shared" si="55"/>
        <v>15.203604093293007</v>
      </c>
    </row>
    <row r="434" spans="1:21" x14ac:dyDescent="0.25">
      <c r="A434" s="6" t="s">
        <v>1402</v>
      </c>
      <c r="B434" s="6" t="s">
        <v>5179</v>
      </c>
      <c r="C434" s="6" t="s">
        <v>5180</v>
      </c>
      <c r="D434" s="6" t="s">
        <v>1358</v>
      </c>
      <c r="E434" s="6" t="s">
        <v>1350</v>
      </c>
      <c r="F434" s="6" t="s">
        <v>5181</v>
      </c>
      <c r="G434" s="6" t="s">
        <v>35</v>
      </c>
      <c r="O434" s="2">
        <f t="shared" si="49"/>
        <v>42919.49827546296</v>
      </c>
      <c r="P434" s="3">
        <f t="shared" si="50"/>
        <v>3.8116455078125</v>
      </c>
      <c r="Q434" s="3">
        <f t="shared" si="51"/>
        <v>3.59161376953125</v>
      </c>
      <c r="R434" s="3">
        <f t="shared" si="52"/>
        <v>24.308935179208561</v>
      </c>
      <c r="S434" s="3">
        <f t="shared" si="53"/>
        <v>20.547516416511542</v>
      </c>
      <c r="T434" s="4">
        <f t="shared" si="54"/>
        <v>64.017436986301377</v>
      </c>
      <c r="U434" s="4">
        <f t="shared" si="55"/>
        <v>16.054308074274228</v>
      </c>
    </row>
    <row r="435" spans="1:21" x14ac:dyDescent="0.25">
      <c r="A435" s="6" t="s">
        <v>1415</v>
      </c>
      <c r="B435" s="6" t="s">
        <v>5182</v>
      </c>
      <c r="C435" s="6" t="s">
        <v>5183</v>
      </c>
      <c r="D435" s="6" t="s">
        <v>1358</v>
      </c>
      <c r="E435" s="6" t="s">
        <v>1350</v>
      </c>
      <c r="F435" s="6" t="s">
        <v>1345</v>
      </c>
      <c r="G435" s="6" t="s">
        <v>35</v>
      </c>
      <c r="O435" s="2">
        <f t="shared" si="49"/>
        <v>42919.498287037037</v>
      </c>
      <c r="P435" s="3">
        <f t="shared" si="50"/>
        <v>3.7841796875</v>
      </c>
      <c r="Q435" s="3">
        <f t="shared" si="51"/>
        <v>3.5595703125</v>
      </c>
      <c r="R435" s="3">
        <f t="shared" si="52"/>
        <v>24.308935179208561</v>
      </c>
      <c r="S435" s="3">
        <f t="shared" si="53"/>
        <v>20.547516416511542</v>
      </c>
      <c r="T435" s="4">
        <f t="shared" si="54"/>
        <v>64.965375342465748</v>
      </c>
      <c r="U435" s="4">
        <f t="shared" si="55"/>
        <v>16.054308074274228</v>
      </c>
    </row>
    <row r="436" spans="1:21" x14ac:dyDescent="0.25">
      <c r="A436" s="6" t="s">
        <v>1415</v>
      </c>
      <c r="B436" s="6" t="s">
        <v>5184</v>
      </c>
      <c r="C436" s="6" t="s">
        <v>5185</v>
      </c>
      <c r="D436" s="6" t="s">
        <v>1358</v>
      </c>
      <c r="E436" s="6" t="s">
        <v>1350</v>
      </c>
      <c r="F436" s="6" t="s">
        <v>5186</v>
      </c>
      <c r="G436" s="6" t="s">
        <v>140</v>
      </c>
      <c r="O436" s="2">
        <f t="shared" si="49"/>
        <v>42919.498287037037</v>
      </c>
      <c r="P436" s="3">
        <f t="shared" si="50"/>
        <v>3.7445068359375</v>
      </c>
      <c r="Q436" s="3">
        <f t="shared" si="51"/>
        <v>3.52294921875</v>
      </c>
      <c r="R436" s="3">
        <f t="shared" si="52"/>
        <v>24.308935179208561</v>
      </c>
      <c r="S436" s="3">
        <f t="shared" si="53"/>
        <v>20.547516416511542</v>
      </c>
      <c r="T436" s="4">
        <f t="shared" si="54"/>
        <v>66.608468493150681</v>
      </c>
      <c r="U436" s="4">
        <f t="shared" si="55"/>
        <v>16.260204708311971</v>
      </c>
    </row>
    <row r="437" spans="1:21" x14ac:dyDescent="0.25">
      <c r="A437" s="6" t="s">
        <v>1415</v>
      </c>
      <c r="B437" s="6" t="s">
        <v>1429</v>
      </c>
      <c r="C437" s="6" t="s">
        <v>5187</v>
      </c>
      <c r="D437" s="6" t="s">
        <v>1358</v>
      </c>
      <c r="E437" s="6" t="s">
        <v>1350</v>
      </c>
      <c r="F437" s="6" t="s">
        <v>5188</v>
      </c>
      <c r="G437" s="6" t="s">
        <v>35</v>
      </c>
      <c r="O437" s="2">
        <f t="shared" si="49"/>
        <v>42919.498287037037</v>
      </c>
      <c r="P437" s="3">
        <f t="shared" si="50"/>
        <v>3.7017822265625</v>
      </c>
      <c r="Q437" s="3">
        <f t="shared" si="51"/>
        <v>3.48724365234375</v>
      </c>
      <c r="R437" s="3">
        <f t="shared" si="52"/>
        <v>24.308935179208561</v>
      </c>
      <c r="S437" s="3">
        <f t="shared" si="53"/>
        <v>20.547516416511542</v>
      </c>
      <c r="T437" s="4">
        <f t="shared" si="54"/>
        <v>67.430015068493148</v>
      </c>
      <c r="U437" s="4">
        <f t="shared" si="55"/>
        <v>16.054308074274228</v>
      </c>
    </row>
    <row r="438" spans="1:21" x14ac:dyDescent="0.25">
      <c r="A438" s="6" t="s">
        <v>1415</v>
      </c>
      <c r="B438" s="6" t="s">
        <v>1433</v>
      </c>
      <c r="C438" s="6" t="s">
        <v>5189</v>
      </c>
      <c r="D438" s="6" t="s">
        <v>1358</v>
      </c>
      <c r="E438" s="6" t="s">
        <v>1350</v>
      </c>
      <c r="F438" s="6" t="s">
        <v>1354</v>
      </c>
      <c r="G438" s="6" t="s">
        <v>84</v>
      </c>
      <c r="O438" s="2">
        <f t="shared" si="49"/>
        <v>42919.498287037037</v>
      </c>
      <c r="P438" s="3">
        <f t="shared" si="50"/>
        <v>3.6651611328125</v>
      </c>
      <c r="Q438" s="3">
        <f t="shared" si="51"/>
        <v>3.4478759765625</v>
      </c>
      <c r="R438" s="3">
        <f t="shared" si="52"/>
        <v>24.308935179208561</v>
      </c>
      <c r="S438" s="3">
        <f t="shared" si="53"/>
        <v>20.547516416511542</v>
      </c>
      <c r="T438" s="4">
        <f t="shared" si="54"/>
        <v>68.504345205479453</v>
      </c>
      <c r="U438" s="4">
        <f t="shared" si="55"/>
        <v>15.634598901019483</v>
      </c>
    </row>
    <row r="439" spans="1:21" x14ac:dyDescent="0.25">
      <c r="A439" s="6" t="s">
        <v>1425</v>
      </c>
      <c r="B439" s="6" t="s">
        <v>1436</v>
      </c>
      <c r="C439" s="6" t="s">
        <v>5190</v>
      </c>
      <c r="D439" s="6" t="s">
        <v>1358</v>
      </c>
      <c r="E439" s="6" t="s">
        <v>612</v>
      </c>
      <c r="F439" s="6" t="s">
        <v>5191</v>
      </c>
      <c r="G439" s="6" t="s">
        <v>76</v>
      </c>
      <c r="O439" s="2">
        <f t="shared" si="49"/>
        <v>42919.498298611114</v>
      </c>
      <c r="P439" s="3">
        <f t="shared" si="50"/>
        <v>3.6224365234375</v>
      </c>
      <c r="Q439" s="3">
        <f t="shared" si="51"/>
        <v>3.40576171875</v>
      </c>
      <c r="R439" s="3">
        <f t="shared" si="52"/>
        <v>24.308935179208561</v>
      </c>
      <c r="S439" s="3">
        <f t="shared" si="53"/>
        <v>20.550861015862722</v>
      </c>
      <c r="T439" s="4">
        <f t="shared" si="54"/>
        <v>72.485686301369867</v>
      </c>
      <c r="U439" s="4">
        <f t="shared" si="55"/>
        <v>14.98357108617108</v>
      </c>
    </row>
    <row r="440" spans="1:21" x14ac:dyDescent="0.25">
      <c r="A440" s="6" t="s">
        <v>1425</v>
      </c>
      <c r="B440" s="6" t="s">
        <v>1440</v>
      </c>
      <c r="C440" s="6" t="s">
        <v>4191</v>
      </c>
      <c r="D440" s="6" t="s">
        <v>1358</v>
      </c>
      <c r="E440" s="6" t="s">
        <v>612</v>
      </c>
      <c r="F440" s="6" t="s">
        <v>5165</v>
      </c>
      <c r="G440" s="6" t="s">
        <v>44</v>
      </c>
      <c r="O440" s="2">
        <f t="shared" si="49"/>
        <v>42919.498298611114</v>
      </c>
      <c r="P440" s="3">
        <f t="shared" si="50"/>
        <v>3.5888671875</v>
      </c>
      <c r="Q440" s="3">
        <f t="shared" si="51"/>
        <v>3.36822509765625</v>
      </c>
      <c r="R440" s="3">
        <f t="shared" si="52"/>
        <v>24.308935179208561</v>
      </c>
      <c r="S440" s="3">
        <f t="shared" si="53"/>
        <v>20.550861015862722</v>
      </c>
      <c r="T440" s="4">
        <f t="shared" si="54"/>
        <v>74.823934246575334</v>
      </c>
      <c r="U440" s="4">
        <f t="shared" si="55"/>
        <v>14.303648721630553</v>
      </c>
    </row>
    <row r="441" spans="1:21" x14ac:dyDescent="0.25">
      <c r="A441" s="6" t="s">
        <v>1425</v>
      </c>
      <c r="B441" s="6" t="s">
        <v>5192</v>
      </c>
      <c r="C441" s="6" t="s">
        <v>5193</v>
      </c>
      <c r="D441" s="6" t="s">
        <v>1358</v>
      </c>
      <c r="E441" s="6" t="s">
        <v>612</v>
      </c>
      <c r="F441" s="6" t="s">
        <v>5194</v>
      </c>
      <c r="G441" s="6" t="s">
        <v>37</v>
      </c>
      <c r="O441" s="2">
        <f t="shared" si="49"/>
        <v>42919.498298611114</v>
      </c>
      <c r="P441" s="3">
        <f t="shared" si="50"/>
        <v>3.5552978515625</v>
      </c>
      <c r="Q441" s="3">
        <f t="shared" si="51"/>
        <v>3.3343505859375</v>
      </c>
      <c r="R441" s="3">
        <f t="shared" si="52"/>
        <v>24.308935179208561</v>
      </c>
      <c r="S441" s="3">
        <f t="shared" si="53"/>
        <v>20.550861015862722</v>
      </c>
      <c r="T441" s="4">
        <f t="shared" si="54"/>
        <v>76.340635616438362</v>
      </c>
      <c r="U441" s="4">
        <f t="shared" si="55"/>
        <v>14.533746901084973</v>
      </c>
    </row>
    <row r="442" spans="1:21" x14ac:dyDescent="0.25">
      <c r="A442" s="6" t="s">
        <v>1439</v>
      </c>
      <c r="B442" s="6" t="s">
        <v>1446</v>
      </c>
      <c r="C442" s="6" t="s">
        <v>5195</v>
      </c>
      <c r="D442" s="6" t="s">
        <v>1358</v>
      </c>
      <c r="E442" s="6" t="s">
        <v>612</v>
      </c>
      <c r="F442" s="6" t="s">
        <v>5196</v>
      </c>
      <c r="G442" s="6" t="s">
        <v>37</v>
      </c>
      <c r="O442" s="2">
        <f t="shared" si="49"/>
        <v>42919.498310185183</v>
      </c>
      <c r="P442" s="3">
        <f t="shared" si="50"/>
        <v>3.521728515625</v>
      </c>
      <c r="Q442" s="3">
        <f t="shared" si="51"/>
        <v>3.299560546875</v>
      </c>
      <c r="R442" s="3">
        <f t="shared" si="52"/>
        <v>24.308935179208561</v>
      </c>
      <c r="S442" s="3">
        <f t="shared" si="53"/>
        <v>20.550861015862722</v>
      </c>
      <c r="T442" s="4">
        <f t="shared" si="54"/>
        <v>78.362904109589039</v>
      </c>
      <c r="U442" s="4">
        <f t="shared" si="55"/>
        <v>14.533746901084973</v>
      </c>
    </row>
    <row r="443" spans="1:21" x14ac:dyDescent="0.25">
      <c r="A443" s="6" t="s">
        <v>1439</v>
      </c>
      <c r="B443" s="6" t="s">
        <v>5197</v>
      </c>
      <c r="C443" s="6" t="s">
        <v>5198</v>
      </c>
      <c r="D443" s="6" t="s">
        <v>1358</v>
      </c>
      <c r="E443" s="6" t="s">
        <v>1353</v>
      </c>
      <c r="F443" s="6" t="s">
        <v>5199</v>
      </c>
      <c r="G443" s="6" t="s">
        <v>76</v>
      </c>
      <c r="O443" s="2">
        <f t="shared" si="49"/>
        <v>42919.498310185183</v>
      </c>
      <c r="P443" s="3">
        <f t="shared" si="50"/>
        <v>3.4820556640625</v>
      </c>
      <c r="Q443" s="3">
        <f t="shared" si="51"/>
        <v>3.2611083984375</v>
      </c>
      <c r="R443" s="3">
        <f t="shared" si="52"/>
        <v>24.308935179208561</v>
      </c>
      <c r="S443" s="3">
        <f t="shared" si="53"/>
        <v>20.554206186165175</v>
      </c>
      <c r="T443" s="4">
        <f t="shared" si="54"/>
        <v>81.01713150684931</v>
      </c>
      <c r="U443" s="4">
        <f t="shared" si="55"/>
        <v>14.98357108617108</v>
      </c>
    </row>
    <row r="444" spans="1:21" x14ac:dyDescent="0.25">
      <c r="A444" s="6" t="s">
        <v>1439</v>
      </c>
      <c r="B444" s="6" t="s">
        <v>5200</v>
      </c>
      <c r="C444" s="6" t="s">
        <v>5201</v>
      </c>
      <c r="D444" s="6" t="s">
        <v>1358</v>
      </c>
      <c r="E444" s="6" t="s">
        <v>1353</v>
      </c>
      <c r="F444" s="6" t="s">
        <v>5202</v>
      </c>
      <c r="G444" s="6" t="s">
        <v>84</v>
      </c>
      <c r="O444" s="2">
        <f t="shared" si="49"/>
        <v>42919.498310185183</v>
      </c>
      <c r="P444" s="3">
        <f t="shared" si="50"/>
        <v>3.4454345703125</v>
      </c>
      <c r="Q444" s="3">
        <f t="shared" si="51"/>
        <v>3.2208251953125</v>
      </c>
      <c r="R444" s="3">
        <f t="shared" si="52"/>
        <v>24.308935179208561</v>
      </c>
      <c r="S444" s="3">
        <f t="shared" si="53"/>
        <v>20.554206186165175</v>
      </c>
      <c r="T444" s="4">
        <f t="shared" si="54"/>
        <v>82.976204109589048</v>
      </c>
      <c r="U444" s="4">
        <f t="shared" si="55"/>
        <v>15.634598901019483</v>
      </c>
    </row>
    <row r="445" spans="1:21" x14ac:dyDescent="0.25">
      <c r="A445" s="6" t="s">
        <v>1439</v>
      </c>
      <c r="B445" s="6" t="s">
        <v>5203</v>
      </c>
      <c r="C445" s="6" t="s">
        <v>5204</v>
      </c>
      <c r="D445" s="6" t="s">
        <v>1358</v>
      </c>
      <c r="E445" s="6" t="s">
        <v>1353</v>
      </c>
      <c r="F445" s="6" t="s">
        <v>5205</v>
      </c>
      <c r="G445" s="6" t="s">
        <v>35</v>
      </c>
      <c r="O445" s="2">
        <f t="shared" si="49"/>
        <v>42919.498310185183</v>
      </c>
      <c r="P445" s="3">
        <f t="shared" si="50"/>
        <v>3.4027099609375</v>
      </c>
      <c r="Q445" s="3">
        <f t="shared" si="51"/>
        <v>3.17962646484375</v>
      </c>
      <c r="R445" s="3">
        <f t="shared" si="52"/>
        <v>24.308935179208561</v>
      </c>
      <c r="S445" s="3">
        <f t="shared" si="53"/>
        <v>20.554206186165175</v>
      </c>
      <c r="T445" s="4">
        <f t="shared" si="54"/>
        <v>85.440843835616448</v>
      </c>
      <c r="U445" s="4">
        <f t="shared" si="55"/>
        <v>16.054308074274228</v>
      </c>
    </row>
    <row r="446" spans="1:21" x14ac:dyDescent="0.25">
      <c r="A446" s="6" t="s">
        <v>1449</v>
      </c>
      <c r="B446" s="6" t="s">
        <v>5173</v>
      </c>
      <c r="C446" s="6" t="s">
        <v>340</v>
      </c>
      <c r="D446" s="6" t="s">
        <v>1358</v>
      </c>
      <c r="E446" s="6" t="s">
        <v>1353</v>
      </c>
      <c r="F446" s="6" t="s">
        <v>5206</v>
      </c>
      <c r="G446" s="6" t="s">
        <v>75</v>
      </c>
      <c r="O446" s="2">
        <f t="shared" si="49"/>
        <v>42919.49832175926</v>
      </c>
      <c r="P446" s="3">
        <f t="shared" si="50"/>
        <v>3.3599853515625</v>
      </c>
      <c r="Q446" s="3">
        <f t="shared" si="51"/>
        <v>3.1365966796875</v>
      </c>
      <c r="R446" s="3">
        <f t="shared" si="52"/>
        <v>24.308935179208561</v>
      </c>
      <c r="S446" s="3">
        <f t="shared" si="53"/>
        <v>20.554206186165175</v>
      </c>
      <c r="T446" s="4">
        <f t="shared" si="54"/>
        <v>88.411050684931524</v>
      </c>
      <c r="U446" s="4">
        <f t="shared" si="55"/>
        <v>15.845807549750829</v>
      </c>
    </row>
    <row r="447" spans="1:21" x14ac:dyDescent="0.25">
      <c r="A447" s="6" t="s">
        <v>1449</v>
      </c>
      <c r="B447" s="6" t="s">
        <v>5207</v>
      </c>
      <c r="C447" s="6" t="s">
        <v>5208</v>
      </c>
      <c r="D447" s="6" t="s">
        <v>1358</v>
      </c>
      <c r="E447" s="6" t="s">
        <v>1353</v>
      </c>
      <c r="F447" s="6" t="s">
        <v>5209</v>
      </c>
      <c r="G447" s="6" t="s">
        <v>75</v>
      </c>
      <c r="O447" s="2">
        <f t="shared" si="49"/>
        <v>42919.49832175926</v>
      </c>
      <c r="P447" s="3">
        <f t="shared" si="50"/>
        <v>3.3172607421875</v>
      </c>
      <c r="Q447" s="3">
        <f t="shared" si="51"/>
        <v>3.0926513671875</v>
      </c>
      <c r="R447" s="3">
        <f t="shared" si="52"/>
        <v>24.308935179208561</v>
      </c>
      <c r="S447" s="3">
        <f t="shared" si="53"/>
        <v>20.554206186165175</v>
      </c>
      <c r="T447" s="4">
        <f t="shared" si="54"/>
        <v>91.444453424657539</v>
      </c>
      <c r="U447" s="4">
        <f t="shared" si="55"/>
        <v>15.845807549750829</v>
      </c>
    </row>
    <row r="448" spans="1:21" x14ac:dyDescent="0.25">
      <c r="A448" s="6" t="s">
        <v>1449</v>
      </c>
      <c r="B448" s="6" t="s">
        <v>5210</v>
      </c>
      <c r="C448" s="6" t="s">
        <v>5211</v>
      </c>
      <c r="D448" s="6" t="s">
        <v>1358</v>
      </c>
      <c r="E448" s="6" t="s">
        <v>1465</v>
      </c>
      <c r="F448" s="6" t="s">
        <v>5212</v>
      </c>
      <c r="G448" s="6" t="s">
        <v>84</v>
      </c>
      <c r="O448" s="2">
        <f t="shared" si="49"/>
        <v>42919.49832175926</v>
      </c>
      <c r="P448" s="3">
        <f t="shared" si="50"/>
        <v>3.277587890625</v>
      </c>
      <c r="Q448" s="3">
        <f t="shared" si="51"/>
        <v>3.05419921875</v>
      </c>
      <c r="R448" s="3">
        <f t="shared" si="52"/>
        <v>24.308935179208561</v>
      </c>
      <c r="S448" s="3">
        <f t="shared" si="53"/>
        <v>20.55755192760347</v>
      </c>
      <c r="T448" s="4">
        <f t="shared" si="54"/>
        <v>93.972289041095905</v>
      </c>
      <c r="U448" s="4">
        <f t="shared" si="55"/>
        <v>15.634598901019483</v>
      </c>
    </row>
    <row r="449" spans="1:21" x14ac:dyDescent="0.25">
      <c r="A449" s="6" t="s">
        <v>1449</v>
      </c>
      <c r="B449" s="6" t="s">
        <v>1467</v>
      </c>
      <c r="C449" s="6" t="s">
        <v>5213</v>
      </c>
      <c r="D449" s="6" t="s">
        <v>1358</v>
      </c>
      <c r="E449" s="6" t="s">
        <v>1465</v>
      </c>
      <c r="F449" s="6" t="s">
        <v>5214</v>
      </c>
      <c r="G449" s="6" t="s">
        <v>76</v>
      </c>
      <c r="O449" s="2">
        <f t="shared" si="49"/>
        <v>42919.49832175926</v>
      </c>
      <c r="P449" s="3">
        <f t="shared" si="50"/>
        <v>3.23486328125</v>
      </c>
      <c r="Q449" s="3">
        <f t="shared" si="51"/>
        <v>3.01116943359375</v>
      </c>
      <c r="R449" s="3">
        <f t="shared" si="52"/>
        <v>24.308935179208561</v>
      </c>
      <c r="S449" s="3">
        <f t="shared" si="53"/>
        <v>20.55755192760347</v>
      </c>
      <c r="T449" s="4">
        <f t="shared" si="54"/>
        <v>96.942495890410967</v>
      </c>
      <c r="U449" s="4">
        <f t="shared" si="55"/>
        <v>14.98357108617108</v>
      </c>
    </row>
    <row r="450" spans="1:21" x14ac:dyDescent="0.25">
      <c r="A450" s="6" t="s">
        <v>1459</v>
      </c>
      <c r="B450" s="6" t="s">
        <v>1471</v>
      </c>
      <c r="C450" s="6" t="s">
        <v>5215</v>
      </c>
      <c r="D450" s="6" t="s">
        <v>1358</v>
      </c>
      <c r="E450" s="6" t="s">
        <v>1465</v>
      </c>
      <c r="F450" s="6" t="s">
        <v>5216</v>
      </c>
      <c r="G450" s="6" t="s">
        <v>273</v>
      </c>
      <c r="O450" s="2">
        <f t="shared" si="49"/>
        <v>42919.498333333337</v>
      </c>
      <c r="P450" s="3">
        <f t="shared" si="50"/>
        <v>3.192138671875</v>
      </c>
      <c r="Q450" s="3">
        <f t="shared" si="51"/>
        <v>2.969970703125</v>
      </c>
      <c r="R450" s="3">
        <f t="shared" si="52"/>
        <v>24.308935179208561</v>
      </c>
      <c r="S450" s="3">
        <f t="shared" si="53"/>
        <v>20.55755192760347</v>
      </c>
      <c r="T450" s="4">
        <f t="shared" si="54"/>
        <v>100.86064109589041</v>
      </c>
      <c r="U450" s="4">
        <f t="shared" si="55"/>
        <v>14.760334581469486</v>
      </c>
    </row>
    <row r="451" spans="1:21" x14ac:dyDescent="0.25">
      <c r="A451" s="6" t="s">
        <v>1459</v>
      </c>
      <c r="B451" s="6" t="s">
        <v>5217</v>
      </c>
      <c r="C451" s="6" t="s">
        <v>5218</v>
      </c>
      <c r="D451" s="6" t="s">
        <v>1358</v>
      </c>
      <c r="E451" s="6" t="s">
        <v>1465</v>
      </c>
      <c r="F451" s="6" t="s">
        <v>318</v>
      </c>
      <c r="G451" s="6" t="s">
        <v>37</v>
      </c>
      <c r="O451" s="2">
        <f t="shared" si="49"/>
        <v>42919.498333333337</v>
      </c>
      <c r="P451" s="3">
        <f t="shared" si="50"/>
        <v>3.155517578125</v>
      </c>
      <c r="Q451" s="3">
        <f t="shared" si="51"/>
        <v>2.9278564453125</v>
      </c>
      <c r="R451" s="3">
        <f t="shared" si="52"/>
        <v>24.308935179208561</v>
      </c>
      <c r="S451" s="3">
        <f t="shared" si="53"/>
        <v>20.55755192760347</v>
      </c>
      <c r="T451" s="4">
        <f t="shared" si="54"/>
        <v>104.52600273972604</v>
      </c>
      <c r="U451" s="4">
        <f t="shared" si="55"/>
        <v>14.533746901084973</v>
      </c>
    </row>
    <row r="452" spans="1:21" x14ac:dyDescent="0.25">
      <c r="A452" s="6" t="s">
        <v>1459</v>
      </c>
      <c r="B452" s="6" t="s">
        <v>1476</v>
      </c>
      <c r="C452" s="6" t="s">
        <v>5219</v>
      </c>
      <c r="D452" s="6" t="s">
        <v>1358</v>
      </c>
      <c r="E452" s="6" t="s">
        <v>1465</v>
      </c>
      <c r="F452" s="6" t="s">
        <v>5220</v>
      </c>
      <c r="G452" s="6" t="s">
        <v>76</v>
      </c>
      <c r="O452" s="2">
        <f t="shared" si="49"/>
        <v>42919.498333333337</v>
      </c>
      <c r="P452" s="3">
        <f t="shared" si="50"/>
        <v>3.11279296875</v>
      </c>
      <c r="Q452" s="3">
        <f t="shared" si="51"/>
        <v>2.88848876953125</v>
      </c>
      <c r="R452" s="3">
        <f t="shared" si="52"/>
        <v>24.308935179208561</v>
      </c>
      <c r="S452" s="3">
        <f t="shared" si="53"/>
        <v>20.55755192760347</v>
      </c>
      <c r="T452" s="4">
        <f t="shared" si="54"/>
        <v>109.45528219178082</v>
      </c>
      <c r="U452" s="4">
        <f t="shared" si="55"/>
        <v>14.98357108617108</v>
      </c>
    </row>
    <row r="453" spans="1:21" x14ac:dyDescent="0.25">
      <c r="A453" s="6" t="s">
        <v>1470</v>
      </c>
      <c r="B453" s="6" t="s">
        <v>1479</v>
      </c>
      <c r="C453" s="6" t="s">
        <v>5221</v>
      </c>
      <c r="D453" s="6" t="s">
        <v>1358</v>
      </c>
      <c r="E453" s="6" t="s">
        <v>578</v>
      </c>
      <c r="F453" s="6" t="s">
        <v>5222</v>
      </c>
      <c r="G453" s="6" t="s">
        <v>36</v>
      </c>
      <c r="O453" s="2">
        <f t="shared" si="49"/>
        <v>42919.498344907406</v>
      </c>
      <c r="P453" s="3">
        <f t="shared" si="50"/>
        <v>3.0670166015625</v>
      </c>
      <c r="Q453" s="3">
        <f t="shared" si="51"/>
        <v>2.845458984375</v>
      </c>
      <c r="R453" s="3">
        <f t="shared" si="52"/>
        <v>24.308935179208561</v>
      </c>
      <c r="S453" s="3">
        <f t="shared" si="53"/>
        <v>20.560898240362064</v>
      </c>
      <c r="T453" s="4">
        <f t="shared" si="54"/>
        <v>113.37342739726027</v>
      </c>
      <c r="U453" s="4">
        <f t="shared" si="55"/>
        <v>15.42057079299024</v>
      </c>
    </row>
    <row r="454" spans="1:21" x14ac:dyDescent="0.25">
      <c r="A454" s="6" t="s">
        <v>1470</v>
      </c>
      <c r="B454" s="6" t="s">
        <v>5162</v>
      </c>
      <c r="C454" s="6" t="s">
        <v>5223</v>
      </c>
      <c r="D454" s="6" t="s">
        <v>1358</v>
      </c>
      <c r="E454" s="6" t="s">
        <v>578</v>
      </c>
      <c r="F454" s="6" t="s">
        <v>5224</v>
      </c>
      <c r="G454" s="6" t="s">
        <v>36</v>
      </c>
      <c r="O454" s="2">
        <f t="shared" si="49"/>
        <v>42919.498344907406</v>
      </c>
      <c r="P454" s="3">
        <f t="shared" si="50"/>
        <v>3.0242919921875</v>
      </c>
      <c r="Q454" s="3">
        <f t="shared" si="51"/>
        <v>2.80517578125</v>
      </c>
      <c r="R454" s="3">
        <f t="shared" si="52"/>
        <v>24.308935179208561</v>
      </c>
      <c r="S454" s="3">
        <f t="shared" si="53"/>
        <v>20.560898240362064</v>
      </c>
      <c r="T454" s="4">
        <f t="shared" si="54"/>
        <v>117.0387890410959</v>
      </c>
      <c r="U454" s="4">
        <f t="shared" si="55"/>
        <v>15.42057079299024</v>
      </c>
    </row>
    <row r="455" spans="1:21" x14ac:dyDescent="0.25">
      <c r="A455" s="6" t="s">
        <v>1470</v>
      </c>
      <c r="B455" s="6" t="s">
        <v>5225</v>
      </c>
      <c r="C455" s="6" t="s">
        <v>5226</v>
      </c>
      <c r="D455" s="6" t="s">
        <v>1358</v>
      </c>
      <c r="E455" s="6" t="s">
        <v>578</v>
      </c>
      <c r="F455" s="6" t="s">
        <v>5227</v>
      </c>
      <c r="G455" s="6" t="s">
        <v>84</v>
      </c>
      <c r="O455" s="2">
        <f t="shared" si="49"/>
        <v>42919.498344907406</v>
      </c>
      <c r="P455" s="3">
        <f t="shared" si="50"/>
        <v>2.99072265625</v>
      </c>
      <c r="Q455" s="3">
        <f t="shared" si="51"/>
        <v>2.7685546875</v>
      </c>
      <c r="R455" s="3">
        <f t="shared" si="52"/>
        <v>24.308935179208561</v>
      </c>
      <c r="S455" s="3">
        <f t="shared" si="53"/>
        <v>20.560898240362064</v>
      </c>
      <c r="T455" s="4">
        <f t="shared" si="54"/>
        <v>120.19858356164384</v>
      </c>
      <c r="U455" s="4">
        <f t="shared" si="55"/>
        <v>15.634598901019483</v>
      </c>
    </row>
    <row r="456" spans="1:21" x14ac:dyDescent="0.25">
      <c r="A456" s="6" t="s">
        <v>1470</v>
      </c>
      <c r="B456" s="6" t="s">
        <v>5228</v>
      </c>
      <c r="C456" s="6" t="s">
        <v>5229</v>
      </c>
      <c r="D456" s="6" t="s">
        <v>1358</v>
      </c>
      <c r="E456" s="6" t="s">
        <v>578</v>
      </c>
      <c r="F456" s="6" t="s">
        <v>5230</v>
      </c>
      <c r="G456" s="6" t="s">
        <v>35</v>
      </c>
      <c r="O456" s="2">
        <f t="shared" ref="O456:O519" si="56">(HEX2DEC(A456)/86400)+25569</f>
        <v>42919.498344907406</v>
      </c>
      <c r="P456" s="3">
        <f t="shared" ref="P456:P519" si="57">HEX2DEC(B456)/32768*100</f>
        <v>2.9541015625</v>
      </c>
      <c r="Q456" s="3">
        <f t="shared" ref="Q456:Q519" si="58">HEX2DEC(C456)/32768*30</f>
        <v>2.7337646484375</v>
      </c>
      <c r="R456" s="3">
        <f t="shared" ref="R456:R519" si="59">1/($X$2+$X$3*LOG10(5600-HEX2DEC(D456))+$X$4*LOG10(5600-HEX2DEC(D456))^3)-273.15</f>
        <v>24.308935179208561</v>
      </c>
      <c r="S456" s="3">
        <f t="shared" ref="S456:S519" si="60">1/($X$2+$X$3*LOG10(21000-HEX2DEC(E456))+$X$4*LOG10(21000-HEX2DEC(E456))^3)-273.15</f>
        <v>20.560898240362064</v>
      </c>
      <c r="T456" s="4">
        <f t="shared" ref="T456:T519" si="61">((HEX2DEC(F456)+4700)-4842)*0.046133/0.73</f>
        <v>123.67435753424658</v>
      </c>
      <c r="U456" s="4">
        <f t="shared" ref="U456:U519" si="62">DEGREES(ACOS((1000-G456)/1000))</f>
        <v>16.054308074274228</v>
      </c>
    </row>
    <row r="457" spans="1:21" x14ac:dyDescent="0.25">
      <c r="A457" s="6" t="s">
        <v>1482</v>
      </c>
      <c r="B457" s="6" t="s">
        <v>5231</v>
      </c>
      <c r="C457" s="6" t="s">
        <v>5232</v>
      </c>
      <c r="D457" s="6" t="s">
        <v>1358</v>
      </c>
      <c r="E457" s="6" t="s">
        <v>578</v>
      </c>
      <c r="F457" s="6" t="s">
        <v>5233</v>
      </c>
      <c r="G457" s="6" t="s">
        <v>75</v>
      </c>
      <c r="O457" s="2">
        <f t="shared" si="56"/>
        <v>42919.498356481483</v>
      </c>
      <c r="P457" s="3">
        <f t="shared" si="57"/>
        <v>2.9266357421875</v>
      </c>
      <c r="Q457" s="3">
        <f t="shared" si="58"/>
        <v>2.698974609375</v>
      </c>
      <c r="R457" s="3">
        <f t="shared" si="59"/>
        <v>24.308935179208561</v>
      </c>
      <c r="S457" s="3">
        <f t="shared" si="60"/>
        <v>20.560898240362064</v>
      </c>
      <c r="T457" s="4">
        <f t="shared" si="61"/>
        <v>127.7820904109589</v>
      </c>
      <c r="U457" s="4">
        <f t="shared" si="62"/>
        <v>15.845807549750829</v>
      </c>
    </row>
    <row r="458" spans="1:21" x14ac:dyDescent="0.25">
      <c r="A458" s="6" t="s">
        <v>1482</v>
      </c>
      <c r="B458" s="6" t="s">
        <v>5234</v>
      </c>
      <c r="C458" s="6" t="s">
        <v>1523</v>
      </c>
      <c r="D458" s="6" t="s">
        <v>1358</v>
      </c>
      <c r="E458" s="6" t="s">
        <v>578</v>
      </c>
      <c r="F458" s="6" t="s">
        <v>362</v>
      </c>
      <c r="G458" s="6" t="s">
        <v>83</v>
      </c>
      <c r="O458" s="2">
        <f t="shared" si="56"/>
        <v>42919.498356481483</v>
      </c>
      <c r="P458" s="3">
        <f t="shared" si="57"/>
        <v>2.8961181640625</v>
      </c>
      <c r="Q458" s="3">
        <f t="shared" si="58"/>
        <v>2.67333984375</v>
      </c>
      <c r="R458" s="3">
        <f t="shared" si="59"/>
        <v>24.308935179208561</v>
      </c>
      <c r="S458" s="3">
        <f t="shared" si="60"/>
        <v>20.560898240362064</v>
      </c>
      <c r="T458" s="4">
        <f t="shared" si="61"/>
        <v>134.22807123287672</v>
      </c>
      <c r="U458" s="4">
        <f t="shared" si="62"/>
        <v>15.203604093293007</v>
      </c>
    </row>
    <row r="459" spans="1:21" x14ac:dyDescent="0.25">
      <c r="A459" s="6" t="s">
        <v>1482</v>
      </c>
      <c r="B459" s="6" t="s">
        <v>5235</v>
      </c>
      <c r="C459" s="6" t="s">
        <v>5236</v>
      </c>
      <c r="D459" s="6" t="s">
        <v>1358</v>
      </c>
      <c r="E459" s="6" t="s">
        <v>1496</v>
      </c>
      <c r="F459" s="6" t="s">
        <v>4892</v>
      </c>
      <c r="G459" s="6" t="s">
        <v>83</v>
      </c>
      <c r="O459" s="2">
        <f t="shared" si="56"/>
        <v>42919.498356481483</v>
      </c>
      <c r="P459" s="3">
        <f t="shared" si="57"/>
        <v>2.86865234375</v>
      </c>
      <c r="Q459" s="3">
        <f t="shared" si="58"/>
        <v>2.64495849609375</v>
      </c>
      <c r="R459" s="3">
        <f t="shared" si="59"/>
        <v>24.308935179208561</v>
      </c>
      <c r="S459" s="3">
        <f t="shared" si="60"/>
        <v>20.564245124625643</v>
      </c>
      <c r="T459" s="4">
        <f t="shared" si="61"/>
        <v>138.65178356164384</v>
      </c>
      <c r="U459" s="4">
        <f t="shared" si="62"/>
        <v>15.203604093293007</v>
      </c>
    </row>
    <row r="460" spans="1:21" x14ac:dyDescent="0.25">
      <c r="A460" s="6" t="s">
        <v>1493</v>
      </c>
      <c r="B460" s="6" t="s">
        <v>5237</v>
      </c>
      <c r="C460" s="6" t="s">
        <v>5238</v>
      </c>
      <c r="D460" s="6" t="s">
        <v>1358</v>
      </c>
      <c r="E460" s="6" t="s">
        <v>1496</v>
      </c>
      <c r="F460" s="6" t="s">
        <v>1431</v>
      </c>
      <c r="G460" s="6" t="s">
        <v>76</v>
      </c>
      <c r="O460" s="2">
        <f t="shared" si="56"/>
        <v>42919.49836805556</v>
      </c>
      <c r="P460" s="3">
        <f t="shared" si="57"/>
        <v>2.84423828125</v>
      </c>
      <c r="Q460" s="3">
        <f t="shared" si="58"/>
        <v>2.6202392578125</v>
      </c>
      <c r="R460" s="3">
        <f t="shared" si="59"/>
        <v>24.308935179208561</v>
      </c>
      <c r="S460" s="3">
        <f t="shared" si="60"/>
        <v>20.564245124625643</v>
      </c>
      <c r="T460" s="4">
        <f t="shared" si="61"/>
        <v>143.2018876712329</v>
      </c>
      <c r="U460" s="4">
        <f t="shared" si="62"/>
        <v>14.98357108617108</v>
      </c>
    </row>
    <row r="461" spans="1:21" x14ac:dyDescent="0.25">
      <c r="A461" s="6" t="s">
        <v>1493</v>
      </c>
      <c r="B461" s="6" t="s">
        <v>5239</v>
      </c>
      <c r="C461" s="6" t="s">
        <v>5240</v>
      </c>
      <c r="D461" s="6" t="s">
        <v>1358</v>
      </c>
      <c r="E461" s="6" t="s">
        <v>1496</v>
      </c>
      <c r="F461" s="6" t="s">
        <v>5241</v>
      </c>
      <c r="G461" s="6" t="s">
        <v>83</v>
      </c>
      <c r="O461" s="2">
        <f t="shared" si="56"/>
        <v>42919.49836805556</v>
      </c>
      <c r="P461" s="3">
        <f t="shared" si="57"/>
        <v>2.81982421875</v>
      </c>
      <c r="Q461" s="3">
        <f t="shared" si="58"/>
        <v>2.5946044921875</v>
      </c>
      <c r="R461" s="3">
        <f t="shared" si="59"/>
        <v>24.308935179208561</v>
      </c>
      <c r="S461" s="3">
        <f t="shared" si="60"/>
        <v>20.564245124625643</v>
      </c>
      <c r="T461" s="4">
        <f t="shared" si="61"/>
        <v>147.56240410958904</v>
      </c>
      <c r="U461" s="4">
        <f t="shared" si="62"/>
        <v>15.203604093293007</v>
      </c>
    </row>
    <row r="462" spans="1:21" x14ac:dyDescent="0.25">
      <c r="A462" s="6" t="s">
        <v>1493</v>
      </c>
      <c r="B462" s="6" t="s">
        <v>1660</v>
      </c>
      <c r="C462" s="6" t="s">
        <v>5242</v>
      </c>
      <c r="D462" s="6" t="s">
        <v>1358</v>
      </c>
      <c r="E462" s="6" t="s">
        <v>1496</v>
      </c>
      <c r="F462" s="6" t="s">
        <v>5243</v>
      </c>
      <c r="G462" s="6" t="s">
        <v>76</v>
      </c>
      <c r="O462" s="2">
        <f t="shared" si="56"/>
        <v>42919.49836805556</v>
      </c>
      <c r="P462" s="3">
        <f t="shared" si="57"/>
        <v>2.79541015625</v>
      </c>
      <c r="Q462" s="3">
        <f t="shared" si="58"/>
        <v>2.56988525390625</v>
      </c>
      <c r="R462" s="3">
        <f t="shared" si="59"/>
        <v>24.308935179208561</v>
      </c>
      <c r="S462" s="3">
        <f t="shared" si="60"/>
        <v>20.564245124625643</v>
      </c>
      <c r="T462" s="4">
        <f t="shared" si="61"/>
        <v>151.79652876712328</v>
      </c>
      <c r="U462" s="4">
        <f t="shared" si="62"/>
        <v>14.98357108617108</v>
      </c>
    </row>
    <row r="463" spans="1:21" x14ac:dyDescent="0.25">
      <c r="A463" s="6" t="s">
        <v>1493</v>
      </c>
      <c r="B463" s="6" t="s">
        <v>5244</v>
      </c>
      <c r="C463" s="6" t="s">
        <v>5245</v>
      </c>
      <c r="D463" s="6" t="s">
        <v>1358</v>
      </c>
      <c r="E463" s="6" t="s">
        <v>1496</v>
      </c>
      <c r="F463" s="6" t="s">
        <v>4981</v>
      </c>
      <c r="G463" s="6" t="s">
        <v>36</v>
      </c>
      <c r="O463" s="2">
        <f t="shared" si="56"/>
        <v>42919.49836805556</v>
      </c>
      <c r="P463" s="3">
        <f t="shared" si="57"/>
        <v>2.77099609375</v>
      </c>
      <c r="Q463" s="3">
        <f t="shared" si="58"/>
        <v>2.545166015625</v>
      </c>
      <c r="R463" s="3">
        <f t="shared" si="59"/>
        <v>24.308935179208561</v>
      </c>
      <c r="S463" s="3">
        <f t="shared" si="60"/>
        <v>20.564245124625643</v>
      </c>
      <c r="T463" s="4">
        <f t="shared" si="61"/>
        <v>156.0938493150685</v>
      </c>
      <c r="U463" s="4">
        <f t="shared" si="62"/>
        <v>15.42057079299024</v>
      </c>
    </row>
    <row r="464" spans="1:21" x14ac:dyDescent="0.25">
      <c r="A464" s="6" t="s">
        <v>1503</v>
      </c>
      <c r="B464" s="6" t="s">
        <v>4882</v>
      </c>
      <c r="C464" s="6" t="s">
        <v>3052</v>
      </c>
      <c r="D464" s="6" t="s">
        <v>1358</v>
      </c>
      <c r="E464" s="6" t="s">
        <v>594</v>
      </c>
      <c r="F464" s="6" t="s">
        <v>5246</v>
      </c>
      <c r="G464" s="6" t="s">
        <v>83</v>
      </c>
      <c r="O464" s="2">
        <f t="shared" si="56"/>
        <v>42919.498379629629</v>
      </c>
      <c r="P464" s="3">
        <f t="shared" si="57"/>
        <v>2.7435302734375</v>
      </c>
      <c r="Q464" s="3">
        <f t="shared" si="58"/>
        <v>2.52410888671875</v>
      </c>
      <c r="R464" s="3">
        <f t="shared" si="59"/>
        <v>24.308935179208561</v>
      </c>
      <c r="S464" s="3">
        <f t="shared" si="60"/>
        <v>20.567592580579003</v>
      </c>
      <c r="T464" s="4">
        <f t="shared" si="61"/>
        <v>160.13838630136988</v>
      </c>
      <c r="U464" s="4">
        <f t="shared" si="62"/>
        <v>15.203604093293007</v>
      </c>
    </row>
    <row r="465" spans="1:21" x14ac:dyDescent="0.25">
      <c r="A465" s="6" t="s">
        <v>1503</v>
      </c>
      <c r="B465" s="6" t="s">
        <v>5247</v>
      </c>
      <c r="C465" s="6" t="s">
        <v>5248</v>
      </c>
      <c r="D465" s="6" t="s">
        <v>1358</v>
      </c>
      <c r="E465" s="6" t="s">
        <v>594</v>
      </c>
      <c r="F465" s="6" t="s">
        <v>5249</v>
      </c>
      <c r="G465" s="6" t="s">
        <v>84</v>
      </c>
      <c r="O465" s="2">
        <f t="shared" si="56"/>
        <v>42919.498379629629</v>
      </c>
      <c r="P465" s="3">
        <f t="shared" si="57"/>
        <v>2.728271484375</v>
      </c>
      <c r="Q465" s="3">
        <f t="shared" si="58"/>
        <v>2.50762939453125</v>
      </c>
      <c r="R465" s="3">
        <f t="shared" si="59"/>
        <v>24.308935179208561</v>
      </c>
      <c r="S465" s="3">
        <f t="shared" si="60"/>
        <v>20.567592580579003</v>
      </c>
      <c r="T465" s="4">
        <f t="shared" si="61"/>
        <v>166.39477945205479</v>
      </c>
      <c r="U465" s="4">
        <f t="shared" si="62"/>
        <v>15.634598901019483</v>
      </c>
    </row>
    <row r="466" spans="1:21" x14ac:dyDescent="0.25">
      <c r="A466" s="6" t="s">
        <v>1503</v>
      </c>
      <c r="B466" s="6" t="s">
        <v>5250</v>
      </c>
      <c r="C466" s="6" t="s">
        <v>5251</v>
      </c>
      <c r="D466" s="6" t="s">
        <v>1358</v>
      </c>
      <c r="E466" s="6" t="s">
        <v>594</v>
      </c>
      <c r="F466" s="6" t="s">
        <v>5252</v>
      </c>
      <c r="G466" s="6" t="s">
        <v>75</v>
      </c>
      <c r="O466" s="2">
        <f t="shared" si="56"/>
        <v>42919.498379629629</v>
      </c>
      <c r="P466" s="3">
        <f t="shared" si="57"/>
        <v>2.7130126953125</v>
      </c>
      <c r="Q466" s="3">
        <f t="shared" si="58"/>
        <v>2.48748779296875</v>
      </c>
      <c r="R466" s="3">
        <f t="shared" si="59"/>
        <v>24.308935179208561</v>
      </c>
      <c r="S466" s="3">
        <f t="shared" si="60"/>
        <v>20.567592580579003</v>
      </c>
      <c r="T466" s="4">
        <f t="shared" si="61"/>
        <v>171.07127534246575</v>
      </c>
      <c r="U466" s="4">
        <f t="shared" si="62"/>
        <v>15.845807549750829</v>
      </c>
    </row>
    <row r="467" spans="1:21" x14ac:dyDescent="0.25">
      <c r="A467" s="6" t="s">
        <v>1515</v>
      </c>
      <c r="B467" s="6" t="s">
        <v>5253</v>
      </c>
      <c r="C467" s="6" t="s">
        <v>5254</v>
      </c>
      <c r="D467" s="6" t="s">
        <v>1358</v>
      </c>
      <c r="E467" s="6" t="s">
        <v>594</v>
      </c>
      <c r="F467" s="6" t="s">
        <v>2220</v>
      </c>
      <c r="G467" s="6" t="s">
        <v>36</v>
      </c>
      <c r="O467" s="2">
        <f t="shared" si="56"/>
        <v>42919.498391203699</v>
      </c>
      <c r="P467" s="3">
        <f t="shared" si="57"/>
        <v>2.6947021484375</v>
      </c>
      <c r="Q467" s="3">
        <f t="shared" si="58"/>
        <v>2.4664306640625</v>
      </c>
      <c r="R467" s="3">
        <f t="shared" si="59"/>
        <v>24.308935179208561</v>
      </c>
      <c r="S467" s="3">
        <f t="shared" si="60"/>
        <v>20.567592580579003</v>
      </c>
      <c r="T467" s="4">
        <f t="shared" si="61"/>
        <v>175.24220410958904</v>
      </c>
      <c r="U467" s="4">
        <f t="shared" si="62"/>
        <v>15.42057079299024</v>
      </c>
    </row>
    <row r="468" spans="1:21" x14ac:dyDescent="0.25">
      <c r="A468" s="6" t="s">
        <v>1515</v>
      </c>
      <c r="B468" s="6" t="s">
        <v>5255</v>
      </c>
      <c r="C468" s="6" t="s">
        <v>5256</v>
      </c>
      <c r="D468" s="6" t="s">
        <v>1358</v>
      </c>
      <c r="E468" s="6" t="s">
        <v>594</v>
      </c>
      <c r="F468" s="6" t="s">
        <v>5257</v>
      </c>
      <c r="G468" s="6" t="s">
        <v>83</v>
      </c>
      <c r="O468" s="2">
        <f t="shared" si="56"/>
        <v>42919.498391203699</v>
      </c>
      <c r="P468" s="3">
        <f t="shared" si="57"/>
        <v>2.667236328125</v>
      </c>
      <c r="Q468" s="3">
        <f t="shared" si="58"/>
        <v>2.4462890625</v>
      </c>
      <c r="R468" s="3">
        <f t="shared" si="59"/>
        <v>24.308935179208561</v>
      </c>
      <c r="S468" s="3">
        <f t="shared" si="60"/>
        <v>20.567592580579003</v>
      </c>
      <c r="T468" s="4">
        <f t="shared" si="61"/>
        <v>180.23467945205479</v>
      </c>
      <c r="U468" s="4">
        <f t="shared" si="62"/>
        <v>15.203604093293007</v>
      </c>
    </row>
    <row r="469" spans="1:21" x14ac:dyDescent="0.25">
      <c r="A469" s="6" t="s">
        <v>1515</v>
      </c>
      <c r="B469" s="6" t="s">
        <v>5258</v>
      </c>
      <c r="C469" s="6" t="s">
        <v>1531</v>
      </c>
      <c r="D469" s="6" t="s">
        <v>1358</v>
      </c>
      <c r="E469" s="6" t="s">
        <v>594</v>
      </c>
      <c r="F469" s="6" t="s">
        <v>5259</v>
      </c>
      <c r="G469" s="6" t="s">
        <v>36</v>
      </c>
      <c r="O469" s="2">
        <f t="shared" si="56"/>
        <v>42919.498391203699</v>
      </c>
      <c r="P469" s="3">
        <f t="shared" si="57"/>
        <v>2.642822265625</v>
      </c>
      <c r="Q469" s="3">
        <f t="shared" si="58"/>
        <v>2.420654296875</v>
      </c>
      <c r="R469" s="3">
        <f t="shared" si="59"/>
        <v>24.308935179208561</v>
      </c>
      <c r="S469" s="3">
        <f t="shared" si="60"/>
        <v>20.567592580579003</v>
      </c>
      <c r="T469" s="4">
        <f t="shared" si="61"/>
        <v>187.05983561643839</v>
      </c>
      <c r="U469" s="4">
        <f t="shared" si="62"/>
        <v>15.42057079299024</v>
      </c>
    </row>
    <row r="470" spans="1:21" x14ac:dyDescent="0.25">
      <c r="A470" s="6" t="s">
        <v>1515</v>
      </c>
      <c r="B470" s="6" t="s">
        <v>5260</v>
      </c>
      <c r="C470" s="6" t="s">
        <v>5261</v>
      </c>
      <c r="D470" s="6" t="s">
        <v>1358</v>
      </c>
      <c r="E470" s="6" t="s">
        <v>556</v>
      </c>
      <c r="F470" s="6" t="s">
        <v>5262</v>
      </c>
      <c r="G470" s="6" t="s">
        <v>76</v>
      </c>
      <c r="O470" s="2">
        <f t="shared" si="56"/>
        <v>42919.498391203699</v>
      </c>
      <c r="P470" s="3">
        <f t="shared" si="57"/>
        <v>2.6153564453125</v>
      </c>
      <c r="Q470" s="3">
        <f t="shared" si="58"/>
        <v>2.39593505859375</v>
      </c>
      <c r="R470" s="3">
        <f t="shared" si="59"/>
        <v>24.308935179208561</v>
      </c>
      <c r="S470" s="3">
        <f t="shared" si="60"/>
        <v>20.570940608407</v>
      </c>
      <c r="T470" s="4">
        <f t="shared" si="61"/>
        <v>193.31622876712328</v>
      </c>
      <c r="U470" s="4">
        <f t="shared" si="62"/>
        <v>14.98357108617108</v>
      </c>
    </row>
    <row r="471" spans="1:21" x14ac:dyDescent="0.25">
      <c r="A471" s="6" t="s">
        <v>1524</v>
      </c>
      <c r="B471" s="6" t="s">
        <v>1533</v>
      </c>
      <c r="C471" s="6" t="s">
        <v>5263</v>
      </c>
      <c r="D471" s="6" t="s">
        <v>1358</v>
      </c>
      <c r="E471" s="6" t="s">
        <v>556</v>
      </c>
      <c r="F471" s="6" t="s">
        <v>5264</v>
      </c>
      <c r="G471" s="6" t="s">
        <v>273</v>
      </c>
      <c r="O471" s="2">
        <f t="shared" si="56"/>
        <v>42919.498402777783</v>
      </c>
      <c r="P471" s="3">
        <f t="shared" si="57"/>
        <v>2.5848388671875</v>
      </c>
      <c r="Q471" s="3">
        <f t="shared" si="58"/>
        <v>2.36297607421875</v>
      </c>
      <c r="R471" s="3">
        <f t="shared" si="59"/>
        <v>24.308935179208561</v>
      </c>
      <c r="S471" s="3">
        <f t="shared" si="60"/>
        <v>20.570940608407</v>
      </c>
      <c r="T471" s="4">
        <f t="shared" si="61"/>
        <v>203.17478767123291</v>
      </c>
      <c r="U471" s="4">
        <f t="shared" si="62"/>
        <v>14.760334581469486</v>
      </c>
    </row>
    <row r="472" spans="1:21" x14ac:dyDescent="0.25">
      <c r="A472" s="6" t="s">
        <v>1524</v>
      </c>
      <c r="B472" s="6" t="s">
        <v>391</v>
      </c>
      <c r="C472" s="6" t="s">
        <v>5265</v>
      </c>
      <c r="D472" s="6" t="s">
        <v>1358</v>
      </c>
      <c r="E472" s="6" t="s">
        <v>556</v>
      </c>
      <c r="F472" s="6" t="s">
        <v>5266</v>
      </c>
      <c r="G472" s="6" t="s">
        <v>83</v>
      </c>
      <c r="O472" s="2">
        <f t="shared" si="56"/>
        <v>42919.498402777783</v>
      </c>
      <c r="P472" s="3">
        <f t="shared" si="57"/>
        <v>2.557373046875</v>
      </c>
      <c r="Q472" s="3">
        <f t="shared" si="58"/>
        <v>2.33184814453125</v>
      </c>
      <c r="R472" s="3">
        <f t="shared" si="59"/>
        <v>24.308935179208561</v>
      </c>
      <c r="S472" s="3">
        <f t="shared" si="60"/>
        <v>20.570940608407</v>
      </c>
      <c r="T472" s="4">
        <f t="shared" si="61"/>
        <v>209.9367479452055</v>
      </c>
      <c r="U472" s="4">
        <f t="shared" si="62"/>
        <v>15.203604093293007</v>
      </c>
    </row>
    <row r="473" spans="1:21" x14ac:dyDescent="0.25">
      <c r="A473" s="6" t="s">
        <v>1524</v>
      </c>
      <c r="B473" s="6" t="s">
        <v>5267</v>
      </c>
      <c r="C473" s="6" t="s">
        <v>5268</v>
      </c>
      <c r="D473" s="6" t="s">
        <v>1358</v>
      </c>
      <c r="E473" s="6" t="s">
        <v>556</v>
      </c>
      <c r="F473" s="6" t="s">
        <v>5269</v>
      </c>
      <c r="G473" s="6" t="s">
        <v>83</v>
      </c>
      <c r="O473" s="2">
        <f t="shared" si="56"/>
        <v>42919.498402777783</v>
      </c>
      <c r="P473" s="3">
        <f t="shared" si="57"/>
        <v>2.52685546875</v>
      </c>
      <c r="Q473" s="3">
        <f t="shared" si="58"/>
        <v>2.3016357421875</v>
      </c>
      <c r="R473" s="3">
        <f t="shared" si="59"/>
        <v>24.308935179208561</v>
      </c>
      <c r="S473" s="3">
        <f t="shared" si="60"/>
        <v>20.570940608407</v>
      </c>
      <c r="T473" s="4">
        <f t="shared" si="61"/>
        <v>216.63551232876713</v>
      </c>
      <c r="U473" s="4">
        <f t="shared" si="62"/>
        <v>15.203604093293007</v>
      </c>
    </row>
    <row r="474" spans="1:21" x14ac:dyDescent="0.25">
      <c r="A474" s="6" t="s">
        <v>1536</v>
      </c>
      <c r="B474" s="6" t="s">
        <v>5270</v>
      </c>
      <c r="C474" s="6" t="s">
        <v>5271</v>
      </c>
      <c r="D474" s="6" t="s">
        <v>1358</v>
      </c>
      <c r="E474" s="6" t="s">
        <v>1539</v>
      </c>
      <c r="F474" s="6" t="s">
        <v>5272</v>
      </c>
      <c r="G474" s="6" t="s">
        <v>84</v>
      </c>
      <c r="O474" s="2">
        <f t="shared" si="56"/>
        <v>42919.498414351852</v>
      </c>
      <c r="P474" s="3">
        <f t="shared" si="57"/>
        <v>2.5054931640625</v>
      </c>
      <c r="Q474" s="3">
        <f t="shared" si="58"/>
        <v>2.27691650390625</v>
      </c>
      <c r="R474" s="3">
        <f t="shared" si="59"/>
        <v>24.308935179208561</v>
      </c>
      <c r="S474" s="3">
        <f t="shared" si="60"/>
        <v>20.574289208294431</v>
      </c>
      <c r="T474" s="4">
        <f t="shared" si="61"/>
        <v>222.70231780821916</v>
      </c>
      <c r="U474" s="4">
        <f t="shared" si="62"/>
        <v>15.634598901019483</v>
      </c>
    </row>
    <row r="475" spans="1:21" x14ac:dyDescent="0.25">
      <c r="A475" s="6" t="s">
        <v>1536</v>
      </c>
      <c r="B475" s="6" t="s">
        <v>1548</v>
      </c>
      <c r="C475" s="6" t="s">
        <v>5273</v>
      </c>
      <c r="D475" s="6" t="s">
        <v>1358</v>
      </c>
      <c r="E475" s="6" t="s">
        <v>1539</v>
      </c>
      <c r="F475" s="6" t="s">
        <v>5274</v>
      </c>
      <c r="G475" s="6" t="s">
        <v>84</v>
      </c>
      <c r="O475" s="2">
        <f t="shared" si="56"/>
        <v>42919.498414351852</v>
      </c>
      <c r="P475" s="3">
        <f t="shared" si="57"/>
        <v>2.4688720703125</v>
      </c>
      <c r="Q475" s="3">
        <f t="shared" si="58"/>
        <v>2.24945068359375</v>
      </c>
      <c r="R475" s="3">
        <f t="shared" si="59"/>
        <v>24.308935179208561</v>
      </c>
      <c r="S475" s="3">
        <f t="shared" si="60"/>
        <v>20.574289208294431</v>
      </c>
      <c r="T475" s="4">
        <f t="shared" si="61"/>
        <v>229.78025753424657</v>
      </c>
      <c r="U475" s="4">
        <f t="shared" si="62"/>
        <v>15.634598901019483</v>
      </c>
    </row>
    <row r="476" spans="1:21" x14ac:dyDescent="0.25">
      <c r="A476" s="6" t="s">
        <v>1536</v>
      </c>
      <c r="B476" s="6" t="s">
        <v>5275</v>
      </c>
      <c r="C476" s="6" t="s">
        <v>5276</v>
      </c>
      <c r="D476" s="6" t="s">
        <v>1358</v>
      </c>
      <c r="E476" s="6" t="s">
        <v>1539</v>
      </c>
      <c r="F476" s="6" t="s">
        <v>5277</v>
      </c>
      <c r="G476" s="6" t="s">
        <v>84</v>
      </c>
      <c r="O476" s="2">
        <f t="shared" si="56"/>
        <v>42919.498414351852</v>
      </c>
      <c r="P476" s="3">
        <f t="shared" si="57"/>
        <v>2.4444580078125</v>
      </c>
      <c r="Q476" s="3">
        <f t="shared" si="58"/>
        <v>2.222900390625</v>
      </c>
      <c r="R476" s="3">
        <f t="shared" si="59"/>
        <v>24.308935179208561</v>
      </c>
      <c r="S476" s="3">
        <f t="shared" si="60"/>
        <v>20.574289208294431</v>
      </c>
      <c r="T476" s="4">
        <f t="shared" si="61"/>
        <v>236.92139315068493</v>
      </c>
      <c r="U476" s="4">
        <f t="shared" si="62"/>
        <v>15.634598901019483</v>
      </c>
    </row>
    <row r="477" spans="1:21" x14ac:dyDescent="0.25">
      <c r="A477" s="6" t="s">
        <v>1536</v>
      </c>
      <c r="B477" s="6" t="s">
        <v>992</v>
      </c>
      <c r="C477" s="6" t="s">
        <v>5278</v>
      </c>
      <c r="D477" s="6" t="s">
        <v>1358</v>
      </c>
      <c r="E477" s="6" t="s">
        <v>1154</v>
      </c>
      <c r="F477" s="6" t="s">
        <v>5279</v>
      </c>
      <c r="G477" s="6" t="s">
        <v>36</v>
      </c>
      <c r="O477" s="2">
        <f t="shared" si="56"/>
        <v>42919.498414351852</v>
      </c>
      <c r="P477" s="3">
        <f t="shared" si="57"/>
        <v>2.4169921875</v>
      </c>
      <c r="Q477" s="3">
        <f t="shared" si="58"/>
        <v>2.19268798828125</v>
      </c>
      <c r="R477" s="3">
        <f t="shared" si="59"/>
        <v>24.308935179208561</v>
      </c>
      <c r="S477" s="3">
        <f t="shared" si="60"/>
        <v>20.577638380426436</v>
      </c>
      <c r="T477" s="4">
        <f t="shared" si="61"/>
        <v>246.5271684931507</v>
      </c>
      <c r="U477" s="4">
        <f t="shared" si="62"/>
        <v>15.42057079299024</v>
      </c>
    </row>
    <row r="478" spans="1:21" x14ac:dyDescent="0.25">
      <c r="A478" s="6" t="s">
        <v>1547</v>
      </c>
      <c r="B478" s="6" t="s">
        <v>1555</v>
      </c>
      <c r="C478" s="6" t="s">
        <v>5280</v>
      </c>
      <c r="D478" s="6" t="s">
        <v>1358</v>
      </c>
      <c r="E478" s="6" t="s">
        <v>1154</v>
      </c>
      <c r="F478" s="6" t="s">
        <v>5281</v>
      </c>
      <c r="G478" s="6" t="s">
        <v>84</v>
      </c>
      <c r="O478" s="2">
        <f t="shared" si="56"/>
        <v>42919.498425925922</v>
      </c>
      <c r="P478" s="3">
        <f t="shared" si="57"/>
        <v>2.3834228515625</v>
      </c>
      <c r="Q478" s="3">
        <f t="shared" si="58"/>
        <v>2.15789794921875</v>
      </c>
      <c r="R478" s="3">
        <f t="shared" si="59"/>
        <v>24.308935179208561</v>
      </c>
      <c r="S478" s="3">
        <f t="shared" si="60"/>
        <v>20.577638380426436</v>
      </c>
      <c r="T478" s="4">
        <f t="shared" si="61"/>
        <v>254.9954178082192</v>
      </c>
      <c r="U478" s="4">
        <f t="shared" si="62"/>
        <v>15.634598901019483</v>
      </c>
    </row>
    <row r="479" spans="1:21" x14ac:dyDescent="0.25">
      <c r="A479" s="6" t="s">
        <v>1547</v>
      </c>
      <c r="B479" s="6" t="s">
        <v>5282</v>
      </c>
      <c r="C479" s="6" t="s">
        <v>5283</v>
      </c>
      <c r="D479" s="6" t="s">
        <v>1358</v>
      </c>
      <c r="E479" s="6" t="s">
        <v>1154</v>
      </c>
      <c r="F479" s="6" t="s">
        <v>5284</v>
      </c>
      <c r="G479" s="6" t="s">
        <v>76</v>
      </c>
      <c r="O479" s="2">
        <f t="shared" si="56"/>
        <v>42919.498425925922</v>
      </c>
      <c r="P479" s="3">
        <f t="shared" si="57"/>
        <v>2.3406982421875</v>
      </c>
      <c r="Q479" s="3">
        <f t="shared" si="58"/>
        <v>2.11761474609375</v>
      </c>
      <c r="R479" s="3">
        <f t="shared" si="59"/>
        <v>24.308935179208561</v>
      </c>
      <c r="S479" s="3">
        <f t="shared" si="60"/>
        <v>20.577638380426436</v>
      </c>
      <c r="T479" s="4">
        <f t="shared" si="61"/>
        <v>263.27407945205482</v>
      </c>
      <c r="U479" s="4">
        <f t="shared" si="62"/>
        <v>14.98357108617108</v>
      </c>
    </row>
    <row r="480" spans="1:21" x14ac:dyDescent="0.25">
      <c r="A480" s="6" t="s">
        <v>1547</v>
      </c>
      <c r="B480" s="6" t="s">
        <v>5285</v>
      </c>
      <c r="C480" s="6" t="s">
        <v>5286</v>
      </c>
      <c r="D480" s="6" t="s">
        <v>1358</v>
      </c>
      <c r="E480" s="6" t="s">
        <v>1154</v>
      </c>
      <c r="F480" s="6" t="s">
        <v>5287</v>
      </c>
      <c r="G480" s="6" t="s">
        <v>83</v>
      </c>
      <c r="O480" s="2">
        <f t="shared" si="56"/>
        <v>42919.498425925922</v>
      </c>
      <c r="P480" s="3">
        <f t="shared" si="57"/>
        <v>2.2979736328125</v>
      </c>
      <c r="Q480" s="3">
        <f t="shared" si="58"/>
        <v>2.0709228515625</v>
      </c>
      <c r="R480" s="3">
        <f t="shared" si="59"/>
        <v>24.308935179208561</v>
      </c>
      <c r="S480" s="3">
        <f t="shared" si="60"/>
        <v>20.577638380426436</v>
      </c>
      <c r="T480" s="4">
        <f t="shared" si="61"/>
        <v>272.37428767123288</v>
      </c>
      <c r="U480" s="4">
        <f t="shared" si="62"/>
        <v>15.203604093293007</v>
      </c>
    </row>
    <row r="481" spans="1:21" x14ac:dyDescent="0.25">
      <c r="A481" s="6" t="s">
        <v>1558</v>
      </c>
      <c r="B481" s="6" t="s">
        <v>5288</v>
      </c>
      <c r="C481" s="6" t="s">
        <v>5289</v>
      </c>
      <c r="D481" s="6" t="s">
        <v>1358</v>
      </c>
      <c r="E481" s="6" t="s">
        <v>1564</v>
      </c>
      <c r="F481" s="6" t="s">
        <v>5290</v>
      </c>
      <c r="G481" s="6" t="s">
        <v>83</v>
      </c>
      <c r="O481" s="2">
        <f t="shared" si="56"/>
        <v>42919.498437499999</v>
      </c>
      <c r="P481" s="3">
        <f t="shared" si="57"/>
        <v>2.2430419921875</v>
      </c>
      <c r="Q481" s="3">
        <f t="shared" si="58"/>
        <v>2.0196533203125</v>
      </c>
      <c r="R481" s="3">
        <f t="shared" si="59"/>
        <v>24.308935179208561</v>
      </c>
      <c r="S481" s="3">
        <f t="shared" si="60"/>
        <v>20.580988124988096</v>
      </c>
      <c r="T481" s="4">
        <f t="shared" si="61"/>
        <v>282.48563013698629</v>
      </c>
      <c r="U481" s="4">
        <f t="shared" si="62"/>
        <v>15.203604093293007</v>
      </c>
    </row>
    <row r="482" spans="1:21" x14ac:dyDescent="0.25">
      <c r="A482" s="6" t="s">
        <v>1558</v>
      </c>
      <c r="B482" s="6" t="s">
        <v>5291</v>
      </c>
      <c r="C482" s="6" t="s">
        <v>5292</v>
      </c>
      <c r="D482" s="6" t="s">
        <v>1358</v>
      </c>
      <c r="E482" s="6" t="s">
        <v>1564</v>
      </c>
      <c r="F482" s="6" t="s">
        <v>5293</v>
      </c>
      <c r="G482" s="6" t="s">
        <v>83</v>
      </c>
      <c r="O482" s="2">
        <f t="shared" si="56"/>
        <v>42919.498437499999</v>
      </c>
      <c r="P482" s="3">
        <f t="shared" si="57"/>
        <v>2.191162109375</v>
      </c>
      <c r="Q482" s="3">
        <f t="shared" si="58"/>
        <v>1.96380615234375</v>
      </c>
      <c r="R482" s="3">
        <f t="shared" si="59"/>
        <v>24.308935179208561</v>
      </c>
      <c r="S482" s="3">
        <f t="shared" si="60"/>
        <v>20.580988124988096</v>
      </c>
      <c r="T482" s="4">
        <f t="shared" si="61"/>
        <v>293.35532328767124</v>
      </c>
      <c r="U482" s="4">
        <f t="shared" si="62"/>
        <v>15.203604093293007</v>
      </c>
    </row>
    <row r="483" spans="1:21" x14ac:dyDescent="0.25">
      <c r="A483" s="6" t="s">
        <v>1558</v>
      </c>
      <c r="B483" s="6" t="s">
        <v>5294</v>
      </c>
      <c r="C483" s="6" t="s">
        <v>5295</v>
      </c>
      <c r="D483" s="6" t="s">
        <v>1358</v>
      </c>
      <c r="E483" s="6" t="s">
        <v>1574</v>
      </c>
      <c r="F483" s="6" t="s">
        <v>5296</v>
      </c>
      <c r="G483" s="6" t="s">
        <v>83</v>
      </c>
      <c r="O483" s="2">
        <f t="shared" si="56"/>
        <v>42919.498437499999</v>
      </c>
      <c r="P483" s="3">
        <f t="shared" si="57"/>
        <v>2.130126953125</v>
      </c>
      <c r="Q483" s="3">
        <f t="shared" si="58"/>
        <v>1.90887451171875</v>
      </c>
      <c r="R483" s="3">
        <f t="shared" si="59"/>
        <v>24.308935179208561</v>
      </c>
      <c r="S483" s="3">
        <f t="shared" si="60"/>
        <v>20.584338442164608</v>
      </c>
      <c r="T483" s="4">
        <f t="shared" si="61"/>
        <v>311.36615205479455</v>
      </c>
      <c r="U483" s="4">
        <f t="shared" si="62"/>
        <v>15.203604093293007</v>
      </c>
    </row>
    <row r="484" spans="1:21" x14ac:dyDescent="0.25">
      <c r="A484" s="6" t="s">
        <v>1558</v>
      </c>
      <c r="B484" s="6" t="s">
        <v>5297</v>
      </c>
      <c r="C484" s="6" t="s">
        <v>5298</v>
      </c>
      <c r="D484" s="6" t="s">
        <v>1358</v>
      </c>
      <c r="E484" s="6" t="s">
        <v>1574</v>
      </c>
      <c r="F484" s="6" t="s">
        <v>5299</v>
      </c>
      <c r="G484" s="6" t="s">
        <v>84</v>
      </c>
      <c r="O484" s="2">
        <f t="shared" si="56"/>
        <v>42919.498437499999</v>
      </c>
      <c r="P484" s="3">
        <f t="shared" si="57"/>
        <v>2.0751953125</v>
      </c>
      <c r="Q484" s="3">
        <f t="shared" si="58"/>
        <v>1.85211181640625</v>
      </c>
      <c r="R484" s="3">
        <f t="shared" si="59"/>
        <v>24.308935179208561</v>
      </c>
      <c r="S484" s="3">
        <f t="shared" si="60"/>
        <v>20.584338442164608</v>
      </c>
      <c r="T484" s="4">
        <f t="shared" si="61"/>
        <v>324.25811369863015</v>
      </c>
      <c r="U484" s="4">
        <f t="shared" si="62"/>
        <v>15.634598901019483</v>
      </c>
    </row>
    <row r="485" spans="1:21" x14ac:dyDescent="0.25">
      <c r="A485" s="6" t="s">
        <v>1571</v>
      </c>
      <c r="B485" s="6" t="s">
        <v>2679</v>
      </c>
      <c r="C485" s="6" t="s">
        <v>1389</v>
      </c>
      <c r="D485" s="6" t="s">
        <v>1358</v>
      </c>
      <c r="E485" s="6" t="s">
        <v>1574</v>
      </c>
      <c r="F485" s="6" t="s">
        <v>5300</v>
      </c>
      <c r="G485" s="6" t="s">
        <v>84</v>
      </c>
      <c r="O485" s="2">
        <f t="shared" si="56"/>
        <v>42919.498449074075</v>
      </c>
      <c r="P485" s="3">
        <f t="shared" si="57"/>
        <v>2.0233154296875</v>
      </c>
      <c r="Q485" s="3">
        <f t="shared" si="58"/>
        <v>1.8017578125</v>
      </c>
      <c r="R485" s="3">
        <f t="shared" si="59"/>
        <v>24.308935179208561</v>
      </c>
      <c r="S485" s="3">
        <f t="shared" si="60"/>
        <v>20.584338442164608</v>
      </c>
      <c r="T485" s="4">
        <f t="shared" si="61"/>
        <v>337.33966301369867</v>
      </c>
      <c r="U485" s="4">
        <f t="shared" si="62"/>
        <v>15.634598901019483</v>
      </c>
    </row>
    <row r="486" spans="1:21" x14ac:dyDescent="0.25">
      <c r="A486" s="6" t="s">
        <v>1571</v>
      </c>
      <c r="B486" s="6" t="s">
        <v>792</v>
      </c>
      <c r="C486" s="6" t="s">
        <v>5301</v>
      </c>
      <c r="D486" s="6" t="s">
        <v>1358</v>
      </c>
      <c r="E486" s="6" t="s">
        <v>551</v>
      </c>
      <c r="F486" s="6" t="s">
        <v>5302</v>
      </c>
      <c r="G486" s="6" t="s">
        <v>84</v>
      </c>
      <c r="O486" s="2">
        <f t="shared" si="56"/>
        <v>42919.498449074075</v>
      </c>
      <c r="P486" s="3">
        <f t="shared" si="57"/>
        <v>1.983642578125</v>
      </c>
      <c r="Q486" s="3">
        <f t="shared" si="58"/>
        <v>1.75506591796875</v>
      </c>
      <c r="R486" s="3">
        <f t="shared" si="59"/>
        <v>24.308935179208561</v>
      </c>
      <c r="S486" s="3">
        <f t="shared" si="60"/>
        <v>20.587689332141224</v>
      </c>
      <c r="T486" s="4">
        <f t="shared" si="61"/>
        <v>349.47327397260273</v>
      </c>
      <c r="U486" s="4">
        <f t="shared" si="62"/>
        <v>15.634598901019483</v>
      </c>
    </row>
    <row r="487" spans="1:21" x14ac:dyDescent="0.25">
      <c r="A487" s="6" t="s">
        <v>1571</v>
      </c>
      <c r="B487" s="6" t="s">
        <v>2978</v>
      </c>
      <c r="C487" s="6" t="s">
        <v>5220</v>
      </c>
      <c r="D487" s="6" t="s">
        <v>1358</v>
      </c>
      <c r="E487" s="6" t="s">
        <v>551</v>
      </c>
      <c r="F487" s="6" t="s">
        <v>1243</v>
      </c>
      <c r="G487" s="6" t="s">
        <v>84</v>
      </c>
      <c r="O487" s="2">
        <f t="shared" si="56"/>
        <v>42919.498449074075</v>
      </c>
      <c r="P487" s="3">
        <f t="shared" si="57"/>
        <v>1.9378662109375</v>
      </c>
      <c r="Q487" s="3">
        <f t="shared" si="58"/>
        <v>1.7156982421875</v>
      </c>
      <c r="R487" s="3">
        <f t="shared" si="59"/>
        <v>24.308935179208561</v>
      </c>
      <c r="S487" s="3">
        <f t="shared" si="60"/>
        <v>20.587689332141224</v>
      </c>
      <c r="T487" s="4">
        <f t="shared" si="61"/>
        <v>360.8485342465753</v>
      </c>
      <c r="U487" s="4">
        <f t="shared" si="62"/>
        <v>15.634598901019483</v>
      </c>
    </row>
    <row r="488" spans="1:21" x14ac:dyDescent="0.25">
      <c r="A488" s="6" t="s">
        <v>1571</v>
      </c>
      <c r="B488" s="6" t="s">
        <v>5303</v>
      </c>
      <c r="C488" s="6" t="s">
        <v>5125</v>
      </c>
      <c r="D488" s="6" t="s">
        <v>1358</v>
      </c>
      <c r="E488" s="6" t="s">
        <v>551</v>
      </c>
      <c r="F488" s="6" t="s">
        <v>5304</v>
      </c>
      <c r="G488" s="6" t="s">
        <v>84</v>
      </c>
      <c r="O488" s="2">
        <f t="shared" si="56"/>
        <v>42919.498449074075</v>
      </c>
      <c r="P488" s="3">
        <f t="shared" si="57"/>
        <v>1.9012451171875</v>
      </c>
      <c r="Q488" s="3">
        <f t="shared" si="58"/>
        <v>1.6754150390625</v>
      </c>
      <c r="R488" s="3">
        <f t="shared" si="59"/>
        <v>24.308935179208561</v>
      </c>
      <c r="S488" s="3">
        <f t="shared" si="60"/>
        <v>20.587689332141224</v>
      </c>
      <c r="T488" s="4">
        <f t="shared" si="61"/>
        <v>370.64389726027395</v>
      </c>
      <c r="U488" s="4">
        <f t="shared" si="62"/>
        <v>15.634598901019483</v>
      </c>
    </row>
    <row r="489" spans="1:21" x14ac:dyDescent="0.25">
      <c r="A489" s="6" t="s">
        <v>1580</v>
      </c>
      <c r="B489" s="6" t="s">
        <v>1588</v>
      </c>
      <c r="C489" s="6" t="s">
        <v>312</v>
      </c>
      <c r="D489" s="6" t="s">
        <v>1358</v>
      </c>
      <c r="E489" s="6" t="s">
        <v>1590</v>
      </c>
      <c r="F489" s="6" t="s">
        <v>5305</v>
      </c>
      <c r="G489" s="6" t="s">
        <v>76</v>
      </c>
      <c r="O489" s="2">
        <f t="shared" si="56"/>
        <v>42919.498460648145</v>
      </c>
      <c r="P489" s="3">
        <f t="shared" si="57"/>
        <v>1.86767578125</v>
      </c>
      <c r="Q489" s="3">
        <f t="shared" si="58"/>
        <v>1.64337158203125</v>
      </c>
      <c r="R489" s="3">
        <f t="shared" si="59"/>
        <v>24.308935179208561</v>
      </c>
      <c r="S489" s="3">
        <f t="shared" si="60"/>
        <v>20.591040795103254</v>
      </c>
      <c r="T489" s="4">
        <f t="shared" si="61"/>
        <v>382.90390000000002</v>
      </c>
      <c r="U489" s="4">
        <f t="shared" si="62"/>
        <v>14.98357108617108</v>
      </c>
    </row>
    <row r="490" spans="1:21" x14ac:dyDescent="0.25">
      <c r="A490" s="6" t="s">
        <v>1580</v>
      </c>
      <c r="B490" s="6" t="s">
        <v>1004</v>
      </c>
      <c r="C490" s="6" t="s">
        <v>5306</v>
      </c>
      <c r="D490" s="6" t="s">
        <v>1358</v>
      </c>
      <c r="E490" s="6" t="s">
        <v>1590</v>
      </c>
      <c r="F490" s="6" t="s">
        <v>5307</v>
      </c>
      <c r="G490" s="6" t="s">
        <v>83</v>
      </c>
      <c r="O490" s="2">
        <f t="shared" si="56"/>
        <v>42919.498460648145</v>
      </c>
      <c r="P490" s="3">
        <f t="shared" si="57"/>
        <v>1.84326171875</v>
      </c>
      <c r="Q490" s="3">
        <f t="shared" si="58"/>
        <v>1.614990234375</v>
      </c>
      <c r="R490" s="3">
        <f t="shared" si="59"/>
        <v>24.308935179208561</v>
      </c>
      <c r="S490" s="3">
        <f t="shared" si="60"/>
        <v>20.591040795103254</v>
      </c>
      <c r="T490" s="4">
        <f t="shared" si="61"/>
        <v>390.67699452054796</v>
      </c>
      <c r="U490" s="4">
        <f t="shared" si="62"/>
        <v>15.203604093293007</v>
      </c>
    </row>
    <row r="491" spans="1:21" x14ac:dyDescent="0.25">
      <c r="A491" s="6" t="s">
        <v>1580</v>
      </c>
      <c r="B491" s="6" t="s">
        <v>5308</v>
      </c>
      <c r="C491" s="6" t="s">
        <v>5309</v>
      </c>
      <c r="D491" s="6" t="s">
        <v>1358</v>
      </c>
      <c r="E491" s="6" t="s">
        <v>1601</v>
      </c>
      <c r="F491" s="6" t="s">
        <v>5310</v>
      </c>
      <c r="G491" s="6" t="s">
        <v>76</v>
      </c>
      <c r="O491" s="2">
        <f t="shared" si="56"/>
        <v>42919.498460648145</v>
      </c>
      <c r="P491" s="3">
        <f t="shared" si="57"/>
        <v>1.8096923828125</v>
      </c>
      <c r="Q491" s="3">
        <f t="shared" si="58"/>
        <v>1.58935546875</v>
      </c>
      <c r="R491" s="3">
        <f t="shared" si="59"/>
        <v>24.308935179208561</v>
      </c>
      <c r="S491" s="3">
        <f t="shared" si="60"/>
        <v>20.594392831236291</v>
      </c>
      <c r="T491" s="4">
        <f t="shared" si="61"/>
        <v>397.75493424657537</v>
      </c>
      <c r="U491" s="4">
        <f t="shared" si="62"/>
        <v>14.98357108617108</v>
      </c>
    </row>
    <row r="492" spans="1:21" x14ac:dyDescent="0.25">
      <c r="A492" s="6" t="s">
        <v>1591</v>
      </c>
      <c r="B492" s="6" t="s">
        <v>1314</v>
      </c>
      <c r="C492" s="6" t="s">
        <v>2193</v>
      </c>
      <c r="D492" s="6" t="s">
        <v>1358</v>
      </c>
      <c r="E492" s="6" t="s">
        <v>1601</v>
      </c>
      <c r="F492" s="6" t="s">
        <v>5311</v>
      </c>
      <c r="G492" s="6" t="s">
        <v>76</v>
      </c>
      <c r="O492" s="2">
        <f t="shared" si="56"/>
        <v>42919.498472222222</v>
      </c>
      <c r="P492" s="3">
        <f t="shared" si="57"/>
        <v>1.7852783203125</v>
      </c>
      <c r="Q492" s="3">
        <f t="shared" si="58"/>
        <v>1.55914306640625</v>
      </c>
      <c r="R492" s="3">
        <f t="shared" si="59"/>
        <v>24.308935179208561</v>
      </c>
      <c r="S492" s="3">
        <f t="shared" si="60"/>
        <v>20.594392831236291</v>
      </c>
      <c r="T492" s="4">
        <f t="shared" si="61"/>
        <v>404.64328630136981</v>
      </c>
      <c r="U492" s="4">
        <f t="shared" si="62"/>
        <v>14.98357108617108</v>
      </c>
    </row>
    <row r="493" spans="1:21" x14ac:dyDescent="0.25">
      <c r="A493" s="6" t="s">
        <v>1591</v>
      </c>
      <c r="B493" s="6" t="s">
        <v>971</v>
      </c>
      <c r="C493" s="6" t="s">
        <v>5312</v>
      </c>
      <c r="D493" s="6" t="s">
        <v>1358</v>
      </c>
      <c r="E493" s="6" t="s">
        <v>1601</v>
      </c>
      <c r="F493" s="6" t="s">
        <v>5313</v>
      </c>
      <c r="G493" s="6" t="s">
        <v>273</v>
      </c>
      <c r="O493" s="2">
        <f t="shared" si="56"/>
        <v>42919.498472222222</v>
      </c>
      <c r="P493" s="3">
        <f t="shared" si="57"/>
        <v>1.7547607421875</v>
      </c>
      <c r="Q493" s="3">
        <f t="shared" si="58"/>
        <v>1.52984619140625</v>
      </c>
      <c r="R493" s="3">
        <f t="shared" si="59"/>
        <v>24.308935179208561</v>
      </c>
      <c r="S493" s="3">
        <f t="shared" si="60"/>
        <v>20.594392831236291</v>
      </c>
      <c r="T493" s="4">
        <f t="shared" si="61"/>
        <v>413.61710273972608</v>
      </c>
      <c r="U493" s="4">
        <f t="shared" si="62"/>
        <v>14.760334581469486</v>
      </c>
    </row>
    <row r="494" spans="1:21" x14ac:dyDescent="0.25">
      <c r="A494" s="6" t="s">
        <v>1591</v>
      </c>
      <c r="B494" s="6" t="s">
        <v>1603</v>
      </c>
      <c r="C494" s="6" t="s">
        <v>5314</v>
      </c>
      <c r="D494" s="6" t="s">
        <v>1358</v>
      </c>
      <c r="E494" s="6" t="s">
        <v>1324</v>
      </c>
      <c r="F494" s="6" t="s">
        <v>5315</v>
      </c>
      <c r="G494" s="6" t="s">
        <v>36</v>
      </c>
      <c r="O494" s="2">
        <f t="shared" si="56"/>
        <v>42919.498472222222</v>
      </c>
      <c r="P494" s="3">
        <f t="shared" si="57"/>
        <v>1.7242431640625</v>
      </c>
      <c r="Q494" s="3">
        <f t="shared" si="58"/>
        <v>1.50146484375</v>
      </c>
      <c r="R494" s="3">
        <f t="shared" si="59"/>
        <v>24.308935179208561</v>
      </c>
      <c r="S494" s="3">
        <f t="shared" si="60"/>
        <v>20.59774544072576</v>
      </c>
      <c r="T494" s="4">
        <f t="shared" si="61"/>
        <v>421.20060958904111</v>
      </c>
      <c r="U494" s="4">
        <f t="shared" si="62"/>
        <v>15.42057079299024</v>
      </c>
    </row>
    <row r="495" spans="1:21" x14ac:dyDescent="0.25">
      <c r="A495" s="6" t="s">
        <v>1591</v>
      </c>
      <c r="B495" s="6" t="s">
        <v>5316</v>
      </c>
      <c r="C495" s="6" t="s">
        <v>5317</v>
      </c>
      <c r="D495" s="6" t="s">
        <v>1358</v>
      </c>
      <c r="E495" s="6" t="s">
        <v>1324</v>
      </c>
      <c r="F495" s="6" t="s">
        <v>5318</v>
      </c>
      <c r="G495" s="6" t="s">
        <v>36</v>
      </c>
      <c r="O495" s="2">
        <f t="shared" si="56"/>
        <v>42919.498472222222</v>
      </c>
      <c r="P495" s="3">
        <f t="shared" si="57"/>
        <v>1.690673828125</v>
      </c>
      <c r="Q495" s="3">
        <f t="shared" si="58"/>
        <v>1.468505859375</v>
      </c>
      <c r="R495" s="3">
        <f t="shared" si="59"/>
        <v>24.308935179208561</v>
      </c>
      <c r="S495" s="3">
        <f t="shared" si="60"/>
        <v>20.59774544072576</v>
      </c>
      <c r="T495" s="4">
        <f t="shared" si="61"/>
        <v>430.42720958904107</v>
      </c>
      <c r="U495" s="4">
        <f t="shared" si="62"/>
        <v>15.42057079299024</v>
      </c>
    </row>
    <row r="496" spans="1:21" x14ac:dyDescent="0.25">
      <c r="A496" s="6" t="s">
        <v>1599</v>
      </c>
      <c r="B496" s="6" t="s">
        <v>5008</v>
      </c>
      <c r="C496" s="6" t="s">
        <v>5319</v>
      </c>
      <c r="D496" s="6" t="s">
        <v>1358</v>
      </c>
      <c r="E496" s="6" t="s">
        <v>1324</v>
      </c>
      <c r="F496" s="6" t="s">
        <v>5320</v>
      </c>
      <c r="G496" s="6" t="s">
        <v>83</v>
      </c>
      <c r="O496" s="2">
        <f t="shared" si="56"/>
        <v>42919.498483796298</v>
      </c>
      <c r="P496" s="3">
        <f t="shared" si="57"/>
        <v>1.6571044921875</v>
      </c>
      <c r="Q496" s="3">
        <f t="shared" si="58"/>
        <v>1.439208984375</v>
      </c>
      <c r="R496" s="3">
        <f t="shared" si="59"/>
        <v>24.308935179208561</v>
      </c>
      <c r="S496" s="3">
        <f t="shared" si="60"/>
        <v>20.59774544072576</v>
      </c>
      <c r="T496" s="4">
        <f t="shared" si="61"/>
        <v>445.84700684931511</v>
      </c>
      <c r="U496" s="4">
        <f t="shared" si="62"/>
        <v>15.203604093293007</v>
      </c>
    </row>
    <row r="497" spans="1:21" x14ac:dyDescent="0.25">
      <c r="A497" s="6" t="s">
        <v>1599</v>
      </c>
      <c r="B497" s="6" t="s">
        <v>4957</v>
      </c>
      <c r="C497" s="6" t="s">
        <v>5321</v>
      </c>
      <c r="D497" s="6" t="s">
        <v>1358</v>
      </c>
      <c r="E497" s="6" t="s">
        <v>1619</v>
      </c>
      <c r="F497" s="6" t="s">
        <v>5322</v>
      </c>
      <c r="G497" s="6" t="s">
        <v>83</v>
      </c>
      <c r="O497" s="2">
        <f t="shared" si="56"/>
        <v>42919.498483796298</v>
      </c>
      <c r="P497" s="3">
        <f t="shared" si="57"/>
        <v>1.6265869140625</v>
      </c>
      <c r="Q497" s="3">
        <f t="shared" si="58"/>
        <v>1.40167236328125</v>
      </c>
      <c r="R497" s="3">
        <f t="shared" si="59"/>
        <v>24.308935179208561</v>
      </c>
      <c r="S497" s="3">
        <f t="shared" si="60"/>
        <v>20.601098623757366</v>
      </c>
      <c r="T497" s="4">
        <f t="shared" si="61"/>
        <v>454.88401917808221</v>
      </c>
      <c r="U497" s="4">
        <f t="shared" si="62"/>
        <v>15.203604093293007</v>
      </c>
    </row>
    <row r="498" spans="1:21" x14ac:dyDescent="0.25">
      <c r="A498" s="6" t="s">
        <v>1599</v>
      </c>
      <c r="B498" s="6" t="s">
        <v>595</v>
      </c>
      <c r="C498" s="6" t="s">
        <v>5323</v>
      </c>
      <c r="D498" s="6" t="s">
        <v>1358</v>
      </c>
      <c r="E498" s="6" t="s">
        <v>1619</v>
      </c>
      <c r="F498" s="6" t="s">
        <v>5324</v>
      </c>
      <c r="G498" s="6" t="s">
        <v>36</v>
      </c>
      <c r="O498" s="2">
        <f t="shared" si="56"/>
        <v>42919.498483796298</v>
      </c>
      <c r="P498" s="3">
        <f t="shared" si="57"/>
        <v>1.5899658203125</v>
      </c>
      <c r="Q498" s="3">
        <f t="shared" si="58"/>
        <v>1.3623046875</v>
      </c>
      <c r="R498" s="3">
        <f t="shared" si="59"/>
        <v>24.308935179208561</v>
      </c>
      <c r="S498" s="3">
        <f t="shared" si="60"/>
        <v>20.601098623757366</v>
      </c>
      <c r="T498" s="4">
        <f t="shared" si="61"/>
        <v>466.76484657534246</v>
      </c>
      <c r="U498" s="4">
        <f t="shared" si="62"/>
        <v>15.42057079299024</v>
      </c>
    </row>
    <row r="499" spans="1:21" x14ac:dyDescent="0.25">
      <c r="A499" s="6" t="s">
        <v>1610</v>
      </c>
      <c r="B499" s="6" t="s">
        <v>5325</v>
      </c>
      <c r="C499" s="6" t="s">
        <v>5326</v>
      </c>
      <c r="D499" s="6" t="s">
        <v>1358</v>
      </c>
      <c r="E499" s="6" t="s">
        <v>1329</v>
      </c>
      <c r="F499" s="6" t="s">
        <v>5327</v>
      </c>
      <c r="G499" s="6" t="s">
        <v>83</v>
      </c>
      <c r="O499" s="2">
        <f t="shared" si="56"/>
        <v>42919.498495370368</v>
      </c>
      <c r="P499" s="3">
        <f t="shared" si="57"/>
        <v>1.55029296875</v>
      </c>
      <c r="Q499" s="3">
        <f t="shared" si="58"/>
        <v>1.32476806640625</v>
      </c>
      <c r="R499" s="3">
        <f t="shared" si="59"/>
        <v>24.308935179208561</v>
      </c>
      <c r="S499" s="3">
        <f t="shared" si="60"/>
        <v>20.604452380516761</v>
      </c>
      <c r="T499" s="4">
        <f t="shared" si="61"/>
        <v>477.4449520547945</v>
      </c>
      <c r="U499" s="4">
        <f t="shared" si="62"/>
        <v>15.203604093293007</v>
      </c>
    </row>
    <row r="500" spans="1:21" x14ac:dyDescent="0.25">
      <c r="A500" s="6" t="s">
        <v>1610</v>
      </c>
      <c r="B500" s="6" t="s">
        <v>5328</v>
      </c>
      <c r="C500" s="6" t="s">
        <v>5329</v>
      </c>
      <c r="D500" s="6" t="s">
        <v>1358</v>
      </c>
      <c r="E500" s="6" t="s">
        <v>1329</v>
      </c>
      <c r="F500" s="6" t="s">
        <v>5330</v>
      </c>
      <c r="G500" s="6" t="s">
        <v>83</v>
      </c>
      <c r="O500" s="2">
        <f t="shared" si="56"/>
        <v>42919.498495370368</v>
      </c>
      <c r="P500" s="3">
        <f t="shared" si="57"/>
        <v>1.5106201171875</v>
      </c>
      <c r="Q500" s="3">
        <f t="shared" si="58"/>
        <v>1.2890625</v>
      </c>
      <c r="R500" s="3">
        <f t="shared" si="59"/>
        <v>24.308935179208561</v>
      </c>
      <c r="S500" s="3">
        <f t="shared" si="60"/>
        <v>20.604452380516761</v>
      </c>
      <c r="T500" s="4">
        <f t="shared" si="61"/>
        <v>491.03206849315075</v>
      </c>
      <c r="U500" s="4">
        <f t="shared" si="62"/>
        <v>15.203604093293007</v>
      </c>
    </row>
    <row r="501" spans="1:21" x14ac:dyDescent="0.25">
      <c r="A501" s="6" t="s">
        <v>1610</v>
      </c>
      <c r="B501" s="6" t="s">
        <v>3671</v>
      </c>
      <c r="C501" s="6" t="s">
        <v>5331</v>
      </c>
      <c r="D501" s="6" t="s">
        <v>1358</v>
      </c>
      <c r="E501" s="6" t="s">
        <v>558</v>
      </c>
      <c r="F501" s="6" t="s">
        <v>5332</v>
      </c>
      <c r="G501" s="6" t="s">
        <v>36</v>
      </c>
      <c r="O501" s="2">
        <f t="shared" si="56"/>
        <v>42919.498495370368</v>
      </c>
      <c r="P501" s="3">
        <f t="shared" si="57"/>
        <v>1.4678955078125</v>
      </c>
      <c r="Q501" s="3">
        <f t="shared" si="58"/>
        <v>1.248779296875</v>
      </c>
      <c r="R501" s="3">
        <f t="shared" si="59"/>
        <v>24.308935179208561</v>
      </c>
      <c r="S501" s="3">
        <f t="shared" si="60"/>
        <v>20.607806711189767</v>
      </c>
      <c r="T501" s="4">
        <f t="shared" si="61"/>
        <v>503.67124657534248</v>
      </c>
      <c r="U501" s="4">
        <f t="shared" si="62"/>
        <v>15.42057079299024</v>
      </c>
    </row>
    <row r="502" spans="1:21" x14ac:dyDescent="0.25">
      <c r="A502" s="6" t="s">
        <v>1610</v>
      </c>
      <c r="B502" s="6" t="s">
        <v>5333</v>
      </c>
      <c r="C502" s="6" t="s">
        <v>5334</v>
      </c>
      <c r="D502" s="6" t="s">
        <v>1358</v>
      </c>
      <c r="E502" s="6" t="s">
        <v>558</v>
      </c>
      <c r="F502" s="6" t="s">
        <v>5335</v>
      </c>
      <c r="G502" s="6" t="s">
        <v>83</v>
      </c>
      <c r="O502" s="2">
        <f t="shared" si="56"/>
        <v>42919.498495370368</v>
      </c>
      <c r="P502" s="3">
        <f t="shared" si="57"/>
        <v>1.434326171875</v>
      </c>
      <c r="Q502" s="3">
        <f t="shared" si="58"/>
        <v>1.21673583984375</v>
      </c>
      <c r="R502" s="3">
        <f t="shared" si="59"/>
        <v>24.308935179208561</v>
      </c>
      <c r="S502" s="3">
        <f t="shared" si="60"/>
        <v>20.607806711189767</v>
      </c>
      <c r="T502" s="4">
        <f t="shared" si="61"/>
        <v>524.20991095890406</v>
      </c>
      <c r="U502" s="4">
        <f t="shared" si="62"/>
        <v>15.203604093293007</v>
      </c>
    </row>
    <row r="503" spans="1:21" x14ac:dyDescent="0.25">
      <c r="A503" s="6" t="s">
        <v>1620</v>
      </c>
      <c r="B503" s="6" t="s">
        <v>1629</v>
      </c>
      <c r="C503" s="6" t="s">
        <v>5336</v>
      </c>
      <c r="D503" s="6" t="s">
        <v>1358</v>
      </c>
      <c r="E503" s="6" t="s">
        <v>1347</v>
      </c>
      <c r="F503" s="6" t="s">
        <v>5337</v>
      </c>
      <c r="G503" s="6" t="s">
        <v>76</v>
      </c>
      <c r="O503" s="2">
        <f t="shared" si="56"/>
        <v>42919.498506944445</v>
      </c>
      <c r="P503" s="3">
        <f t="shared" si="57"/>
        <v>1.4129638671875</v>
      </c>
      <c r="Q503" s="3">
        <f t="shared" si="58"/>
        <v>1.18743896484375</v>
      </c>
      <c r="R503" s="3">
        <f t="shared" si="59"/>
        <v>24.308935179208561</v>
      </c>
      <c r="S503" s="3">
        <f t="shared" si="60"/>
        <v>20.611161615962317</v>
      </c>
      <c r="T503" s="4">
        <f t="shared" si="61"/>
        <v>535.71156301369865</v>
      </c>
      <c r="U503" s="4">
        <f t="shared" si="62"/>
        <v>14.98357108617108</v>
      </c>
    </row>
    <row r="504" spans="1:21" x14ac:dyDescent="0.25">
      <c r="A504" s="6" t="s">
        <v>1620</v>
      </c>
      <c r="B504" s="6" t="s">
        <v>4918</v>
      </c>
      <c r="C504" s="6" t="s">
        <v>5338</v>
      </c>
      <c r="D504" s="6" t="s">
        <v>1358</v>
      </c>
      <c r="E504" s="6" t="s">
        <v>1347</v>
      </c>
      <c r="F504" s="6" t="s">
        <v>5339</v>
      </c>
      <c r="G504" s="6" t="s">
        <v>83</v>
      </c>
      <c r="O504" s="2">
        <f t="shared" si="56"/>
        <v>42919.498506944445</v>
      </c>
      <c r="P504" s="3">
        <f t="shared" si="57"/>
        <v>1.3824462890625</v>
      </c>
      <c r="Q504" s="3">
        <f t="shared" si="58"/>
        <v>1.15997314453125</v>
      </c>
      <c r="R504" s="3">
        <f t="shared" si="59"/>
        <v>24.308935179208561</v>
      </c>
      <c r="S504" s="3">
        <f t="shared" si="60"/>
        <v>20.611161615962317</v>
      </c>
      <c r="T504" s="4">
        <f t="shared" si="61"/>
        <v>548.91950410958907</v>
      </c>
      <c r="U504" s="4">
        <f t="shared" si="62"/>
        <v>15.203604093293007</v>
      </c>
    </row>
    <row r="505" spans="1:21" x14ac:dyDescent="0.25">
      <c r="A505" s="6" t="s">
        <v>1620</v>
      </c>
      <c r="B505" s="6" t="s">
        <v>2628</v>
      </c>
      <c r="C505" s="6" t="s">
        <v>5340</v>
      </c>
      <c r="D505" s="6" t="s">
        <v>1358</v>
      </c>
      <c r="E505" s="6" t="s">
        <v>561</v>
      </c>
      <c r="F505" s="6" t="s">
        <v>5341</v>
      </c>
      <c r="G505" s="6" t="s">
        <v>36</v>
      </c>
      <c r="O505" s="2">
        <f t="shared" si="56"/>
        <v>42919.498506944445</v>
      </c>
      <c r="P505" s="3">
        <f t="shared" si="57"/>
        <v>1.35498046875</v>
      </c>
      <c r="Q505" s="3">
        <f t="shared" si="58"/>
        <v>1.13067626953125</v>
      </c>
      <c r="R505" s="3">
        <f t="shared" si="59"/>
        <v>24.308935179208561</v>
      </c>
      <c r="S505" s="3">
        <f t="shared" si="60"/>
        <v>20.614517095020346</v>
      </c>
      <c r="T505" s="4">
        <f t="shared" si="61"/>
        <v>563.77053835616448</v>
      </c>
      <c r="U505" s="4">
        <f t="shared" si="62"/>
        <v>15.42057079299024</v>
      </c>
    </row>
    <row r="506" spans="1:21" x14ac:dyDescent="0.25">
      <c r="A506" s="6" t="s">
        <v>1632</v>
      </c>
      <c r="B506" s="6" t="s">
        <v>3610</v>
      </c>
      <c r="C506" s="6" t="s">
        <v>5342</v>
      </c>
      <c r="D506" s="6" t="s">
        <v>1358</v>
      </c>
      <c r="E506" s="6" t="s">
        <v>561</v>
      </c>
      <c r="F506" s="6" t="s">
        <v>5343</v>
      </c>
      <c r="G506" s="6" t="s">
        <v>76</v>
      </c>
      <c r="O506" s="2">
        <f t="shared" si="56"/>
        <v>42919.498518518521</v>
      </c>
      <c r="P506" s="3">
        <f t="shared" si="57"/>
        <v>1.3214111328125</v>
      </c>
      <c r="Q506" s="3">
        <f t="shared" si="58"/>
        <v>1.09588623046875</v>
      </c>
      <c r="R506" s="3">
        <f t="shared" si="59"/>
        <v>24.308935179208561</v>
      </c>
      <c r="S506" s="3">
        <f t="shared" si="60"/>
        <v>20.614517095020346</v>
      </c>
      <c r="T506" s="4">
        <f t="shared" si="61"/>
        <v>582.72930547945214</v>
      </c>
      <c r="U506" s="4">
        <f t="shared" si="62"/>
        <v>14.98357108617108</v>
      </c>
    </row>
    <row r="507" spans="1:21" x14ac:dyDescent="0.25">
      <c r="A507" s="6" t="s">
        <v>1632</v>
      </c>
      <c r="B507" s="6" t="s">
        <v>5344</v>
      </c>
      <c r="C507" s="6" t="s">
        <v>5345</v>
      </c>
      <c r="D507" s="6" t="s">
        <v>1358</v>
      </c>
      <c r="E507" s="6" t="s">
        <v>548</v>
      </c>
      <c r="F507" s="6" t="s">
        <v>5346</v>
      </c>
      <c r="G507" s="6" t="s">
        <v>83</v>
      </c>
      <c r="O507" s="2">
        <f t="shared" si="56"/>
        <v>42919.498518518521</v>
      </c>
      <c r="P507" s="3">
        <f t="shared" si="57"/>
        <v>1.28173828125</v>
      </c>
      <c r="Q507" s="3">
        <f t="shared" si="58"/>
        <v>1.05010986328125</v>
      </c>
      <c r="R507" s="3">
        <f t="shared" si="59"/>
        <v>24.308935179208561</v>
      </c>
      <c r="S507" s="3">
        <f t="shared" si="60"/>
        <v>20.617873148550018</v>
      </c>
      <c r="T507" s="4">
        <f t="shared" si="61"/>
        <v>600.0449794520548</v>
      </c>
      <c r="U507" s="4">
        <f t="shared" si="62"/>
        <v>15.203604093293007</v>
      </c>
    </row>
    <row r="508" spans="1:21" x14ac:dyDescent="0.25">
      <c r="A508" s="6" t="s">
        <v>1632</v>
      </c>
      <c r="B508" s="6" t="s">
        <v>5347</v>
      </c>
      <c r="C508" s="6" t="s">
        <v>5173</v>
      </c>
      <c r="D508" s="6" t="s">
        <v>1358</v>
      </c>
      <c r="E508" s="6" t="s">
        <v>548</v>
      </c>
      <c r="F508" s="6" t="s">
        <v>5348</v>
      </c>
      <c r="G508" s="6" t="s">
        <v>83</v>
      </c>
      <c r="O508" s="2">
        <f t="shared" si="56"/>
        <v>42919.498518518521</v>
      </c>
      <c r="P508" s="3">
        <f t="shared" si="57"/>
        <v>1.23291015625</v>
      </c>
      <c r="Q508" s="3">
        <f t="shared" si="58"/>
        <v>1.00799560546875</v>
      </c>
      <c r="R508" s="3">
        <f t="shared" si="59"/>
        <v>24.308935179208561</v>
      </c>
      <c r="S508" s="3">
        <f t="shared" si="60"/>
        <v>20.617873148550018</v>
      </c>
      <c r="T508" s="4">
        <f t="shared" si="61"/>
        <v>619.13013835616448</v>
      </c>
      <c r="U508" s="4">
        <f t="shared" si="62"/>
        <v>15.203604093293007</v>
      </c>
    </row>
    <row r="509" spans="1:21" x14ac:dyDescent="0.25">
      <c r="A509" s="6" t="s">
        <v>1632</v>
      </c>
      <c r="B509" s="6" t="s">
        <v>5349</v>
      </c>
      <c r="C509" s="6" t="s">
        <v>5350</v>
      </c>
      <c r="D509" s="6" t="s">
        <v>1358</v>
      </c>
      <c r="E509" s="6" t="s">
        <v>1303</v>
      </c>
      <c r="F509" s="6" t="s">
        <v>5351</v>
      </c>
      <c r="G509" s="6" t="s">
        <v>83</v>
      </c>
      <c r="O509" s="2">
        <f t="shared" si="56"/>
        <v>42919.498518518521</v>
      </c>
      <c r="P509" s="3">
        <f t="shared" si="57"/>
        <v>1.18408203125</v>
      </c>
      <c r="Q509" s="3">
        <f t="shared" si="58"/>
        <v>0.95672607421875</v>
      </c>
      <c r="R509" s="3">
        <f t="shared" si="59"/>
        <v>24.308935179208561</v>
      </c>
      <c r="S509" s="3">
        <f t="shared" si="60"/>
        <v>20.621229776737437</v>
      </c>
      <c r="T509" s="4">
        <f t="shared" si="61"/>
        <v>648.32663972602745</v>
      </c>
      <c r="U509" s="4">
        <f t="shared" si="62"/>
        <v>15.203604093293007</v>
      </c>
    </row>
    <row r="510" spans="1:21" x14ac:dyDescent="0.25">
      <c r="A510" s="6" t="s">
        <v>1645</v>
      </c>
      <c r="B510" s="6" t="s">
        <v>5352</v>
      </c>
      <c r="C510" s="6" t="s">
        <v>5353</v>
      </c>
      <c r="D510" s="6" t="s">
        <v>1358</v>
      </c>
      <c r="E510" s="6" t="s">
        <v>1303</v>
      </c>
      <c r="F510" s="6" t="s">
        <v>5354</v>
      </c>
      <c r="G510" s="6" t="s">
        <v>83</v>
      </c>
      <c r="O510" s="2">
        <f t="shared" si="56"/>
        <v>42919.498530092591</v>
      </c>
      <c r="P510" s="3">
        <f t="shared" si="57"/>
        <v>1.13525390625</v>
      </c>
      <c r="Q510" s="3">
        <f t="shared" si="58"/>
        <v>0.90911865234375</v>
      </c>
      <c r="R510" s="3">
        <f t="shared" si="59"/>
        <v>24.308935179208561</v>
      </c>
      <c r="S510" s="3">
        <f t="shared" si="60"/>
        <v>20.621229776737437</v>
      </c>
      <c r="T510" s="4">
        <f t="shared" si="61"/>
        <v>661.15540547945204</v>
      </c>
      <c r="U510" s="4">
        <f t="shared" si="62"/>
        <v>15.203604093293007</v>
      </c>
    </row>
    <row r="511" spans="1:21" x14ac:dyDescent="0.25">
      <c r="A511" s="6" t="s">
        <v>1645</v>
      </c>
      <c r="B511" s="6" t="s">
        <v>405</v>
      </c>
      <c r="C511" s="6" t="s">
        <v>5142</v>
      </c>
      <c r="D511" s="6" t="s">
        <v>1358</v>
      </c>
      <c r="E511" s="6" t="s">
        <v>1672</v>
      </c>
      <c r="F511" s="6" t="s">
        <v>5355</v>
      </c>
      <c r="G511" s="6" t="s">
        <v>83</v>
      </c>
      <c r="O511" s="2">
        <f t="shared" si="56"/>
        <v>42919.498530092591</v>
      </c>
      <c r="P511" s="3">
        <f t="shared" si="57"/>
        <v>1.0894775390625</v>
      </c>
      <c r="Q511" s="3">
        <f t="shared" si="58"/>
        <v>0.8642578125</v>
      </c>
      <c r="R511" s="3">
        <f t="shared" si="59"/>
        <v>24.308935179208561</v>
      </c>
      <c r="S511" s="3">
        <f t="shared" si="60"/>
        <v>20.624586979768821</v>
      </c>
      <c r="T511" s="4">
        <f t="shared" si="61"/>
        <v>676.89118219178079</v>
      </c>
      <c r="U511" s="4">
        <f t="shared" si="62"/>
        <v>15.203604093293007</v>
      </c>
    </row>
    <row r="512" spans="1:21" x14ac:dyDescent="0.25">
      <c r="A512" s="6" t="s">
        <v>1645</v>
      </c>
      <c r="B512" s="6" t="s">
        <v>5356</v>
      </c>
      <c r="C512" s="6" t="s">
        <v>1512</v>
      </c>
      <c r="D512" s="6" t="s">
        <v>1358</v>
      </c>
      <c r="E512" s="6" t="s">
        <v>1313</v>
      </c>
      <c r="F512" s="6" t="s">
        <v>5357</v>
      </c>
      <c r="G512" s="6" t="s">
        <v>84</v>
      </c>
      <c r="O512" s="2">
        <f t="shared" si="56"/>
        <v>42919.498530092591</v>
      </c>
      <c r="P512" s="3">
        <f t="shared" si="57"/>
        <v>1.043701171875</v>
      </c>
      <c r="Q512" s="3">
        <f t="shared" si="58"/>
        <v>0.82122802734375</v>
      </c>
      <c r="R512" s="3">
        <f t="shared" si="59"/>
        <v>24.308935179208561</v>
      </c>
      <c r="S512" s="3">
        <f t="shared" si="60"/>
        <v>20.627944757830505</v>
      </c>
      <c r="T512" s="4">
        <f t="shared" si="61"/>
        <v>684.72747260273979</v>
      </c>
      <c r="U512" s="4">
        <f t="shared" si="62"/>
        <v>15.634598901019483</v>
      </c>
    </row>
    <row r="513" spans="1:21" x14ac:dyDescent="0.25">
      <c r="A513" s="6" t="s">
        <v>1645</v>
      </c>
      <c r="B513" s="6" t="s">
        <v>5358</v>
      </c>
      <c r="C513" s="6" t="s">
        <v>5359</v>
      </c>
      <c r="D513" s="6" t="s">
        <v>1358</v>
      </c>
      <c r="E513" s="6" t="s">
        <v>1313</v>
      </c>
      <c r="F513" s="6" t="s">
        <v>5360</v>
      </c>
      <c r="G513" s="6" t="s">
        <v>84</v>
      </c>
      <c r="O513" s="2">
        <f t="shared" si="56"/>
        <v>42919.498530092591</v>
      </c>
      <c r="P513" s="3">
        <f t="shared" si="57"/>
        <v>1.007080078125</v>
      </c>
      <c r="Q513" s="3">
        <f t="shared" si="58"/>
        <v>0.7855224609375</v>
      </c>
      <c r="R513" s="3">
        <f t="shared" si="59"/>
        <v>24.308935179208561</v>
      </c>
      <c r="S513" s="3">
        <f t="shared" si="60"/>
        <v>20.627944757830505</v>
      </c>
      <c r="T513" s="4">
        <f t="shared" si="61"/>
        <v>685.48582328767122</v>
      </c>
      <c r="U513" s="4">
        <f t="shared" si="62"/>
        <v>15.634598901019483</v>
      </c>
    </row>
    <row r="514" spans="1:21" x14ac:dyDescent="0.25">
      <c r="A514" s="6" t="s">
        <v>1653</v>
      </c>
      <c r="B514" s="6" t="s">
        <v>3521</v>
      </c>
      <c r="C514" s="6" t="s">
        <v>5270</v>
      </c>
      <c r="D514" s="6" t="s">
        <v>1358</v>
      </c>
      <c r="E514" s="6" t="s">
        <v>620</v>
      </c>
      <c r="F514" s="6" t="s">
        <v>5361</v>
      </c>
      <c r="G514" s="6" t="s">
        <v>83</v>
      </c>
      <c r="O514" s="2">
        <f t="shared" si="56"/>
        <v>42919.498541666668</v>
      </c>
      <c r="P514" s="3">
        <f t="shared" si="57"/>
        <v>0.9735107421875</v>
      </c>
      <c r="Q514" s="3">
        <f t="shared" si="58"/>
        <v>0.75164794921875</v>
      </c>
      <c r="R514" s="3">
        <f t="shared" si="59"/>
        <v>24.308935179208561</v>
      </c>
      <c r="S514" s="3">
        <f t="shared" si="60"/>
        <v>20.631303111108991</v>
      </c>
      <c r="T514" s="4">
        <f t="shared" si="61"/>
        <v>688.14005068493157</v>
      </c>
      <c r="U514" s="4">
        <f t="shared" si="62"/>
        <v>15.203604093293007</v>
      </c>
    </row>
    <row r="515" spans="1:21" x14ac:dyDescent="0.25">
      <c r="A515" s="6" t="s">
        <v>1653</v>
      </c>
      <c r="B515" s="6" t="s">
        <v>3002</v>
      </c>
      <c r="C515" s="6" t="s">
        <v>786</v>
      </c>
      <c r="D515" s="6" t="s">
        <v>1358</v>
      </c>
      <c r="E515" s="6" t="s">
        <v>620</v>
      </c>
      <c r="F515" s="6" t="s">
        <v>5362</v>
      </c>
      <c r="G515" s="6" t="s">
        <v>75</v>
      </c>
      <c r="O515" s="2">
        <f t="shared" si="56"/>
        <v>42919.498541666668</v>
      </c>
      <c r="P515" s="3">
        <f t="shared" si="57"/>
        <v>0.9521484375</v>
      </c>
      <c r="Q515" s="3">
        <f t="shared" si="58"/>
        <v>0.7269287109375</v>
      </c>
      <c r="R515" s="3">
        <f t="shared" si="59"/>
        <v>24.308935179208561</v>
      </c>
      <c r="S515" s="3">
        <f t="shared" si="60"/>
        <v>20.631303111108991</v>
      </c>
      <c r="T515" s="4">
        <f t="shared" si="61"/>
        <v>677.27035753424661</v>
      </c>
      <c r="U515" s="4">
        <f t="shared" si="62"/>
        <v>15.845807549750829</v>
      </c>
    </row>
    <row r="516" spans="1:21" x14ac:dyDescent="0.25">
      <c r="A516" s="6" t="s">
        <v>1653</v>
      </c>
      <c r="B516" s="6" t="s">
        <v>1906</v>
      </c>
      <c r="C516" s="6" t="s">
        <v>660</v>
      </c>
      <c r="D516" s="6" t="s">
        <v>1358</v>
      </c>
      <c r="E516" s="6" t="s">
        <v>1310</v>
      </c>
      <c r="F516" s="6" t="s">
        <v>5363</v>
      </c>
      <c r="G516" s="6" t="s">
        <v>36</v>
      </c>
      <c r="O516" s="2">
        <f t="shared" si="56"/>
        <v>42919.498541666668</v>
      </c>
      <c r="P516" s="3">
        <f t="shared" si="57"/>
        <v>0.9368896484375</v>
      </c>
      <c r="Q516" s="3">
        <f t="shared" si="58"/>
        <v>0.70953369140625</v>
      </c>
      <c r="R516" s="3">
        <f t="shared" si="59"/>
        <v>24.308935179208561</v>
      </c>
      <c r="S516" s="3">
        <f t="shared" si="60"/>
        <v>20.634662039790726</v>
      </c>
      <c r="T516" s="4">
        <f t="shared" si="61"/>
        <v>669.18128356164391</v>
      </c>
      <c r="U516" s="4">
        <f t="shared" si="62"/>
        <v>15.42057079299024</v>
      </c>
    </row>
    <row r="517" spans="1:21" x14ac:dyDescent="0.25">
      <c r="A517" s="6" t="s">
        <v>1663</v>
      </c>
      <c r="B517" s="6" t="s">
        <v>2963</v>
      </c>
      <c r="C517" s="6" t="s">
        <v>5364</v>
      </c>
      <c r="D517" s="6" t="s">
        <v>1358</v>
      </c>
      <c r="E517" s="6" t="s">
        <v>1310</v>
      </c>
      <c r="F517" s="6" t="s">
        <v>5365</v>
      </c>
      <c r="G517" s="6" t="s">
        <v>83</v>
      </c>
      <c r="O517" s="2">
        <f t="shared" si="56"/>
        <v>42919.498553240745</v>
      </c>
      <c r="P517" s="3">
        <f t="shared" si="57"/>
        <v>0.921630859375</v>
      </c>
      <c r="Q517" s="3">
        <f t="shared" si="58"/>
        <v>0.6976318359375</v>
      </c>
      <c r="R517" s="3">
        <f t="shared" si="59"/>
        <v>24.308935179208561</v>
      </c>
      <c r="S517" s="3">
        <f t="shared" si="60"/>
        <v>20.634662039790726</v>
      </c>
      <c r="T517" s="4">
        <f t="shared" si="61"/>
        <v>653.25591917808219</v>
      </c>
      <c r="U517" s="4">
        <f t="shared" si="62"/>
        <v>15.203604093293007</v>
      </c>
    </row>
    <row r="518" spans="1:21" x14ac:dyDescent="0.25">
      <c r="A518" s="6" t="s">
        <v>1663</v>
      </c>
      <c r="B518" s="6" t="s">
        <v>1670</v>
      </c>
      <c r="C518" s="6" t="s">
        <v>5366</v>
      </c>
      <c r="D518" s="6" t="s">
        <v>1358</v>
      </c>
      <c r="E518" s="6" t="s">
        <v>605</v>
      </c>
      <c r="F518" s="6" t="s">
        <v>5367</v>
      </c>
      <c r="G518" s="6" t="s">
        <v>83</v>
      </c>
      <c r="O518" s="2">
        <f t="shared" si="56"/>
        <v>42919.498553240745</v>
      </c>
      <c r="P518" s="3">
        <f t="shared" si="57"/>
        <v>0.9124755859375</v>
      </c>
      <c r="Q518" s="3">
        <f t="shared" si="58"/>
        <v>0.68572998046875</v>
      </c>
      <c r="R518" s="3">
        <f t="shared" si="59"/>
        <v>24.308935179208561</v>
      </c>
      <c r="S518" s="3">
        <f t="shared" si="60"/>
        <v>20.638021544062383</v>
      </c>
      <c r="T518" s="4">
        <f t="shared" si="61"/>
        <v>641.62787534246581</v>
      </c>
      <c r="U518" s="4">
        <f t="shared" si="62"/>
        <v>15.203604093293007</v>
      </c>
    </row>
    <row r="519" spans="1:21" x14ac:dyDescent="0.25">
      <c r="A519" s="6" t="s">
        <v>1663</v>
      </c>
      <c r="B519" s="6" t="s">
        <v>286</v>
      </c>
      <c r="C519" s="6" t="s">
        <v>5368</v>
      </c>
      <c r="D519" s="6" t="s">
        <v>1358</v>
      </c>
      <c r="E519" s="6" t="s">
        <v>605</v>
      </c>
      <c r="F519" s="6" t="s">
        <v>5369</v>
      </c>
      <c r="G519" s="6" t="s">
        <v>76</v>
      </c>
      <c r="O519" s="2">
        <f t="shared" si="56"/>
        <v>42919.498553240745</v>
      </c>
      <c r="P519" s="3">
        <f t="shared" si="57"/>
        <v>0.8880615234375</v>
      </c>
      <c r="Q519" s="3">
        <f t="shared" si="58"/>
        <v>0.66650390625</v>
      </c>
      <c r="R519" s="3">
        <f t="shared" si="59"/>
        <v>24.308935179208561</v>
      </c>
      <c r="S519" s="3">
        <f t="shared" si="60"/>
        <v>20.638021544062383</v>
      </c>
      <c r="T519" s="4">
        <f t="shared" si="61"/>
        <v>627.28240821917814</v>
      </c>
      <c r="U519" s="4">
        <f t="shared" si="62"/>
        <v>14.98357108617108</v>
      </c>
    </row>
    <row r="520" spans="1:21" x14ac:dyDescent="0.25">
      <c r="A520" s="6" t="s">
        <v>1663</v>
      </c>
      <c r="B520" s="6" t="s">
        <v>256</v>
      </c>
      <c r="C520" s="6" t="s">
        <v>1123</v>
      </c>
      <c r="D520" s="6" t="s">
        <v>1358</v>
      </c>
      <c r="E520" s="6" t="s">
        <v>573</v>
      </c>
      <c r="F520" s="6" t="s">
        <v>5370</v>
      </c>
      <c r="G520" s="6" t="s">
        <v>1766</v>
      </c>
      <c r="O520" s="2">
        <f t="shared" ref="O520:O583" si="63">(HEX2DEC(A520)/86400)+25569</f>
        <v>42919.498553240745</v>
      </c>
      <c r="P520" s="3">
        <f t="shared" ref="P520:P583" si="64">HEX2DEC(B520)/32768*100</f>
        <v>0.8758544921875</v>
      </c>
      <c r="Q520" s="3">
        <f t="shared" ref="Q520:Q583" si="65">HEX2DEC(C520)/32768*30</f>
        <v>0.64910888671875</v>
      </c>
      <c r="R520" s="3">
        <f t="shared" ref="R520:R583" si="66">1/($X$2+$X$3*LOG10(5600-HEX2DEC(D520))+$X$4*LOG10(5600-HEX2DEC(D520))^3)-273.15</f>
        <v>24.308935179208561</v>
      </c>
      <c r="S520" s="3">
        <f t="shared" ref="S520:S583" si="67">1/($X$2+$X$3*LOG10(21000-HEX2DEC(E520))+$X$4*LOG10(21000-HEX2DEC(E520))^3)-273.15</f>
        <v>20.641381624110636</v>
      </c>
      <c r="T520" s="4">
        <f t="shared" ref="T520:T583" si="68">((HEX2DEC(F520)+4700)-4842)*0.046133/0.73</f>
        <v>608.19724931506846</v>
      </c>
      <c r="U520" s="4">
        <f t="shared" ref="U520:U583" si="69">DEGREES(ACOS((1000-G520)/1000))</f>
        <v>13.832217183463559</v>
      </c>
    </row>
    <row r="521" spans="1:21" x14ac:dyDescent="0.25">
      <c r="A521" s="6" t="s">
        <v>1674</v>
      </c>
      <c r="B521" s="6" t="s">
        <v>257</v>
      </c>
      <c r="C521" s="6" t="s">
        <v>5371</v>
      </c>
      <c r="D521" s="6" t="s">
        <v>1358</v>
      </c>
      <c r="E521" s="6" t="s">
        <v>573</v>
      </c>
      <c r="F521" s="6" t="s">
        <v>5372</v>
      </c>
      <c r="G521" s="6" t="s">
        <v>83</v>
      </c>
      <c r="O521" s="2">
        <f t="shared" si="63"/>
        <v>42919.498564814814</v>
      </c>
      <c r="P521" s="3">
        <f t="shared" si="64"/>
        <v>0.860595703125</v>
      </c>
      <c r="Q521" s="3">
        <f t="shared" si="65"/>
        <v>0.6353759765625</v>
      </c>
      <c r="R521" s="3">
        <f t="shared" si="66"/>
        <v>24.308935179208561</v>
      </c>
      <c r="S521" s="3">
        <f t="shared" si="67"/>
        <v>20.641381624110636</v>
      </c>
      <c r="T521" s="4">
        <f t="shared" si="68"/>
        <v>604.46869178082193</v>
      </c>
      <c r="U521" s="4">
        <f t="shared" si="69"/>
        <v>15.203604093293007</v>
      </c>
    </row>
    <row r="522" spans="1:21" x14ac:dyDescent="0.25">
      <c r="A522" s="6" t="s">
        <v>1674</v>
      </c>
      <c r="B522" s="6" t="s">
        <v>151</v>
      </c>
      <c r="C522" s="6" t="s">
        <v>4910</v>
      </c>
      <c r="D522" s="6" t="s">
        <v>1358</v>
      </c>
      <c r="E522" s="6" t="s">
        <v>570</v>
      </c>
      <c r="F522" s="6" t="s">
        <v>5373</v>
      </c>
      <c r="G522" s="6" t="s">
        <v>140</v>
      </c>
      <c r="O522" s="2">
        <f t="shared" si="63"/>
        <v>42919.498564814814</v>
      </c>
      <c r="P522" s="3">
        <f t="shared" si="64"/>
        <v>0.8392333984375</v>
      </c>
      <c r="Q522" s="3">
        <f t="shared" si="65"/>
        <v>0.62164306640625</v>
      </c>
      <c r="R522" s="3">
        <f t="shared" si="66"/>
        <v>24.308935179208561</v>
      </c>
      <c r="S522" s="3">
        <f t="shared" si="67"/>
        <v>20.644742280122273</v>
      </c>
      <c r="T522" s="4">
        <f t="shared" si="68"/>
        <v>595.17889589041101</v>
      </c>
      <c r="U522" s="4">
        <f t="shared" si="69"/>
        <v>16.260204708311971</v>
      </c>
    </row>
    <row r="523" spans="1:21" x14ac:dyDescent="0.25">
      <c r="A523" s="6" t="s">
        <v>1674</v>
      </c>
      <c r="B523" s="6" t="s">
        <v>104</v>
      </c>
      <c r="C523" s="6" t="s">
        <v>396</v>
      </c>
      <c r="D523" s="6" t="s">
        <v>1358</v>
      </c>
      <c r="E523" s="6" t="s">
        <v>570</v>
      </c>
      <c r="F523" s="6" t="s">
        <v>5374</v>
      </c>
      <c r="G523" s="6" t="s">
        <v>36</v>
      </c>
      <c r="O523" s="2">
        <f t="shared" si="63"/>
        <v>42919.498564814814</v>
      </c>
      <c r="P523" s="3">
        <f t="shared" si="64"/>
        <v>0.823974609375</v>
      </c>
      <c r="Q523" s="3">
        <f t="shared" si="65"/>
        <v>0.60150146484375</v>
      </c>
      <c r="R523" s="3">
        <f t="shared" si="66"/>
        <v>24.308935179208561</v>
      </c>
      <c r="S523" s="3">
        <f t="shared" si="67"/>
        <v>20.644742280122273</v>
      </c>
      <c r="T523" s="4">
        <f t="shared" si="68"/>
        <v>571.10126164383564</v>
      </c>
      <c r="U523" s="4">
        <f t="shared" si="69"/>
        <v>15.42057079299024</v>
      </c>
    </row>
    <row r="524" spans="1:21" x14ac:dyDescent="0.25">
      <c r="A524" s="6" t="s">
        <v>1683</v>
      </c>
      <c r="B524" s="6" t="s">
        <v>158</v>
      </c>
      <c r="C524" s="6" t="s">
        <v>5055</v>
      </c>
      <c r="D524" s="6" t="s">
        <v>1358</v>
      </c>
      <c r="E524" s="6" t="s">
        <v>570</v>
      </c>
      <c r="F524" s="6" t="s">
        <v>5375</v>
      </c>
      <c r="G524" s="6" t="s">
        <v>76</v>
      </c>
      <c r="O524" s="2">
        <f t="shared" si="63"/>
        <v>42919.498576388884</v>
      </c>
      <c r="P524" s="3">
        <f t="shared" si="64"/>
        <v>0.8026123046875</v>
      </c>
      <c r="Q524" s="3">
        <f t="shared" si="65"/>
        <v>0.5767822265625</v>
      </c>
      <c r="R524" s="3">
        <f t="shared" si="66"/>
        <v>24.308935179208561</v>
      </c>
      <c r="S524" s="3">
        <f t="shared" si="67"/>
        <v>20.644742280122273</v>
      </c>
      <c r="T524" s="4">
        <f t="shared" si="68"/>
        <v>557.95651643835618</v>
      </c>
      <c r="U524" s="4">
        <f t="shared" si="69"/>
        <v>14.98357108617108</v>
      </c>
    </row>
    <row r="525" spans="1:21" x14ac:dyDescent="0.25">
      <c r="A525" s="6" t="s">
        <v>1683</v>
      </c>
      <c r="B525" s="6" t="s">
        <v>164</v>
      </c>
      <c r="C525" s="6" t="s">
        <v>1588</v>
      </c>
      <c r="D525" s="6" t="s">
        <v>1358</v>
      </c>
      <c r="E525" s="6" t="s">
        <v>5376</v>
      </c>
      <c r="F525" s="6" t="s">
        <v>5377</v>
      </c>
      <c r="G525" s="6" t="s">
        <v>35</v>
      </c>
      <c r="O525" s="2">
        <f t="shared" si="63"/>
        <v>42919.498576388884</v>
      </c>
      <c r="P525" s="3">
        <f t="shared" si="64"/>
        <v>0.78125</v>
      </c>
      <c r="Q525" s="3">
        <f t="shared" si="65"/>
        <v>0.560302734375</v>
      </c>
      <c r="R525" s="3">
        <f t="shared" si="66"/>
        <v>24.308935179208561</v>
      </c>
      <c r="S525" s="3">
        <f t="shared" si="67"/>
        <v>20.648103512284024</v>
      </c>
      <c r="T525" s="4">
        <f t="shared" si="68"/>
        <v>558.27249589041094</v>
      </c>
      <c r="U525" s="4">
        <f t="shared" si="69"/>
        <v>16.054308074274228</v>
      </c>
    </row>
    <row r="526" spans="1:21" x14ac:dyDescent="0.25">
      <c r="A526" s="6" t="s">
        <v>1683</v>
      </c>
      <c r="B526" s="6" t="s">
        <v>250</v>
      </c>
      <c r="C526" s="6" t="s">
        <v>4055</v>
      </c>
      <c r="D526" s="6" t="s">
        <v>1358</v>
      </c>
      <c r="E526" s="6" t="s">
        <v>5376</v>
      </c>
      <c r="F526" s="6" t="s">
        <v>5378</v>
      </c>
      <c r="G526" s="6" t="s">
        <v>35</v>
      </c>
      <c r="O526" s="2">
        <f t="shared" si="63"/>
        <v>42919.498576388884</v>
      </c>
      <c r="P526" s="3">
        <f t="shared" si="64"/>
        <v>0.762939453125</v>
      </c>
      <c r="Q526" s="3">
        <f t="shared" si="65"/>
        <v>0.5401611328125</v>
      </c>
      <c r="R526" s="3">
        <f t="shared" si="66"/>
        <v>24.308935179208561</v>
      </c>
      <c r="S526" s="3">
        <f t="shared" si="67"/>
        <v>20.648103512284024</v>
      </c>
      <c r="T526" s="4">
        <f t="shared" si="68"/>
        <v>545.5069260273973</v>
      </c>
      <c r="U526" s="4">
        <f t="shared" si="69"/>
        <v>16.054308074274228</v>
      </c>
    </row>
    <row r="527" spans="1:21" x14ac:dyDescent="0.25">
      <c r="A527" s="6" t="s">
        <v>1683</v>
      </c>
      <c r="B527" s="6" t="s">
        <v>97</v>
      </c>
      <c r="C527" s="6" t="s">
        <v>5053</v>
      </c>
      <c r="D527" s="6" t="s">
        <v>1358</v>
      </c>
      <c r="E527" s="6" t="s">
        <v>576</v>
      </c>
      <c r="F527" s="6" t="s">
        <v>5379</v>
      </c>
      <c r="G527" s="6" t="s">
        <v>76</v>
      </c>
      <c r="O527" s="2">
        <f t="shared" si="63"/>
        <v>42919.498576388884</v>
      </c>
      <c r="P527" s="3">
        <f t="shared" si="64"/>
        <v>0.7354736328125</v>
      </c>
      <c r="Q527" s="3">
        <f t="shared" si="65"/>
        <v>0.5126953125</v>
      </c>
      <c r="R527" s="3">
        <f t="shared" si="66"/>
        <v>24.308935179208561</v>
      </c>
      <c r="S527" s="3">
        <f t="shared" si="67"/>
        <v>20.651465320783132</v>
      </c>
      <c r="T527" s="4">
        <f t="shared" si="68"/>
        <v>529.58156164383558</v>
      </c>
      <c r="U527" s="4">
        <f t="shared" si="69"/>
        <v>14.98357108617108</v>
      </c>
    </row>
    <row r="528" spans="1:21" x14ac:dyDescent="0.25">
      <c r="A528" s="6" t="s">
        <v>1690</v>
      </c>
      <c r="B528" s="6" t="s">
        <v>145</v>
      </c>
      <c r="C528" s="6" t="s">
        <v>968</v>
      </c>
      <c r="D528" s="6" t="s">
        <v>1358</v>
      </c>
      <c r="E528" s="6" t="s">
        <v>576</v>
      </c>
      <c r="F528" s="6" t="s">
        <v>5380</v>
      </c>
      <c r="G528" s="6" t="s">
        <v>37</v>
      </c>
      <c r="O528" s="2">
        <f t="shared" si="63"/>
        <v>42919.498587962968</v>
      </c>
      <c r="P528" s="3">
        <f t="shared" si="64"/>
        <v>0.7110595703125</v>
      </c>
      <c r="Q528" s="3">
        <f t="shared" si="65"/>
        <v>0.48614501953125</v>
      </c>
      <c r="R528" s="3">
        <f t="shared" si="66"/>
        <v>24.308935179208561</v>
      </c>
      <c r="S528" s="3">
        <f t="shared" si="67"/>
        <v>20.651465320783132</v>
      </c>
      <c r="T528" s="4">
        <f t="shared" si="68"/>
        <v>531.73022191780831</v>
      </c>
      <c r="U528" s="4">
        <f t="shared" si="69"/>
        <v>14.533746901084973</v>
      </c>
    </row>
    <row r="529" spans="1:21" x14ac:dyDescent="0.25">
      <c r="A529" s="6" t="s">
        <v>1690</v>
      </c>
      <c r="B529" s="6" t="s">
        <v>188</v>
      </c>
      <c r="C529" s="6" t="s">
        <v>1617</v>
      </c>
      <c r="D529" s="6" t="s">
        <v>1358</v>
      </c>
      <c r="E529" s="6" t="s">
        <v>576</v>
      </c>
      <c r="F529" s="6" t="s">
        <v>5381</v>
      </c>
      <c r="G529" s="6" t="s">
        <v>35</v>
      </c>
      <c r="O529" s="2">
        <f t="shared" si="63"/>
        <v>42919.498587962968</v>
      </c>
      <c r="P529" s="3">
        <f t="shared" si="64"/>
        <v>0.689697265625</v>
      </c>
      <c r="Q529" s="3">
        <f t="shared" si="65"/>
        <v>0.46783447265625</v>
      </c>
      <c r="R529" s="3">
        <f t="shared" si="66"/>
        <v>24.308935179208561</v>
      </c>
      <c r="S529" s="3">
        <f t="shared" si="67"/>
        <v>20.651465320783132</v>
      </c>
      <c r="T529" s="4">
        <f t="shared" si="68"/>
        <v>549.80424657534252</v>
      </c>
      <c r="U529" s="4">
        <f t="shared" si="69"/>
        <v>16.054308074274228</v>
      </c>
    </row>
    <row r="530" spans="1:21" x14ac:dyDescent="0.25">
      <c r="A530" s="6" t="s">
        <v>1690</v>
      </c>
      <c r="B530" s="6" t="s">
        <v>237</v>
      </c>
      <c r="C530" s="6" t="s">
        <v>5382</v>
      </c>
      <c r="D530" s="6" t="s">
        <v>1358</v>
      </c>
      <c r="E530" s="6" t="s">
        <v>1300</v>
      </c>
      <c r="F530" s="6" t="s">
        <v>5383</v>
      </c>
      <c r="G530" s="6" t="s">
        <v>84</v>
      </c>
      <c r="O530" s="2">
        <f t="shared" si="63"/>
        <v>42919.498587962968</v>
      </c>
      <c r="P530" s="3">
        <f t="shared" si="64"/>
        <v>0.6744384765625</v>
      </c>
      <c r="Q530" s="3">
        <f t="shared" si="65"/>
        <v>0.450439453125</v>
      </c>
      <c r="R530" s="3">
        <f t="shared" si="66"/>
        <v>24.308935179208561</v>
      </c>
      <c r="S530" s="3">
        <f t="shared" si="67"/>
        <v>20.65482770580644</v>
      </c>
      <c r="T530" s="4">
        <f t="shared" si="68"/>
        <v>575.27219041095884</v>
      </c>
      <c r="U530" s="4">
        <f t="shared" si="69"/>
        <v>15.634598901019483</v>
      </c>
    </row>
    <row r="531" spans="1:21" x14ac:dyDescent="0.25">
      <c r="A531" s="6" t="s">
        <v>1699</v>
      </c>
      <c r="B531" s="6" t="s">
        <v>196</v>
      </c>
      <c r="C531" s="6" t="s">
        <v>1629</v>
      </c>
      <c r="D531" s="6" t="s">
        <v>1358</v>
      </c>
      <c r="E531" s="6" t="s">
        <v>1300</v>
      </c>
      <c r="F531" s="6" t="s">
        <v>5384</v>
      </c>
      <c r="G531" s="6" t="s">
        <v>44</v>
      </c>
      <c r="O531" s="2">
        <f t="shared" si="63"/>
        <v>42919.498599537037</v>
      </c>
      <c r="P531" s="3">
        <f t="shared" si="64"/>
        <v>0.6500244140625</v>
      </c>
      <c r="Q531" s="3">
        <f t="shared" si="65"/>
        <v>0.42388916015625</v>
      </c>
      <c r="R531" s="3">
        <f t="shared" si="66"/>
        <v>24.308935179208561</v>
      </c>
      <c r="S531" s="3">
        <f t="shared" si="67"/>
        <v>20.65482770580644</v>
      </c>
      <c r="T531" s="4">
        <f t="shared" si="68"/>
        <v>623.36426301369863</v>
      </c>
      <c r="U531" s="4">
        <f t="shared" si="69"/>
        <v>14.303648721630553</v>
      </c>
    </row>
    <row r="532" spans="1:21" x14ac:dyDescent="0.25">
      <c r="A532" s="6" t="s">
        <v>1699</v>
      </c>
      <c r="B532" s="6" t="s">
        <v>15</v>
      </c>
      <c r="C532" s="6" t="s">
        <v>3641</v>
      </c>
      <c r="D532" s="6" t="s">
        <v>1358</v>
      </c>
      <c r="E532" s="6" t="s">
        <v>1262</v>
      </c>
      <c r="F532" s="6" t="s">
        <v>5385</v>
      </c>
      <c r="G532" s="6" t="s">
        <v>37</v>
      </c>
      <c r="O532" s="2">
        <f t="shared" si="63"/>
        <v>42919.498599537037</v>
      </c>
      <c r="P532" s="3">
        <f t="shared" si="64"/>
        <v>0.616455078125</v>
      </c>
      <c r="Q532" s="3">
        <f t="shared" si="65"/>
        <v>0.3955078125</v>
      </c>
      <c r="R532" s="3">
        <f t="shared" si="66"/>
        <v>24.308935179208561</v>
      </c>
      <c r="S532" s="3">
        <f t="shared" si="67"/>
        <v>20.658190667541135</v>
      </c>
      <c r="T532" s="4">
        <f t="shared" si="68"/>
        <v>685.16984383561646</v>
      </c>
      <c r="U532" s="4">
        <f t="shared" si="69"/>
        <v>14.533746901084973</v>
      </c>
    </row>
    <row r="533" spans="1:21" x14ac:dyDescent="0.25">
      <c r="A533" s="6" t="s">
        <v>1699</v>
      </c>
      <c r="B533" s="6" t="s">
        <v>29</v>
      </c>
      <c r="C533" s="6" t="s">
        <v>5044</v>
      </c>
      <c r="D533" s="6" t="s">
        <v>1358</v>
      </c>
      <c r="E533" s="6" t="s">
        <v>1712</v>
      </c>
      <c r="F533" s="6" t="s">
        <v>5386</v>
      </c>
      <c r="G533" s="6" t="s">
        <v>35</v>
      </c>
      <c r="O533" s="2">
        <f t="shared" si="63"/>
        <v>42919.498599537037</v>
      </c>
      <c r="P533" s="3">
        <f t="shared" si="64"/>
        <v>0.5828857421875</v>
      </c>
      <c r="Q533" s="3">
        <f t="shared" si="65"/>
        <v>0.3607177734375</v>
      </c>
      <c r="R533" s="3">
        <f t="shared" si="66"/>
        <v>24.308935179208561</v>
      </c>
      <c r="S533" s="3">
        <f t="shared" si="67"/>
        <v>20.661554206174401</v>
      </c>
      <c r="T533" s="4">
        <f t="shared" si="68"/>
        <v>740.5926397260273</v>
      </c>
      <c r="U533" s="4">
        <f t="shared" si="69"/>
        <v>16.054308074274228</v>
      </c>
    </row>
    <row r="534" spans="1:21" x14ac:dyDescent="0.25">
      <c r="A534" s="6" t="s">
        <v>1699</v>
      </c>
      <c r="B534" s="6" t="s">
        <v>18</v>
      </c>
      <c r="C534" s="6" t="s">
        <v>1733</v>
      </c>
      <c r="D534" s="6" t="s">
        <v>1358</v>
      </c>
      <c r="E534" s="6" t="s">
        <v>1712</v>
      </c>
      <c r="F534" s="6" t="s">
        <v>5387</v>
      </c>
      <c r="G534" s="6" t="s">
        <v>1603</v>
      </c>
      <c r="O534" s="2">
        <f t="shared" si="63"/>
        <v>42919.498599537037</v>
      </c>
      <c r="P534" s="3">
        <f t="shared" si="64"/>
        <v>0.54931640625</v>
      </c>
      <c r="Q534" s="3">
        <f t="shared" si="65"/>
        <v>0.2984619140625</v>
      </c>
      <c r="R534" s="3">
        <f t="shared" si="66"/>
        <v>24.308935179208561</v>
      </c>
      <c r="S534" s="3">
        <f t="shared" si="67"/>
        <v>20.661554206174401</v>
      </c>
      <c r="T534" s="4">
        <f t="shared" si="68"/>
        <v>810.5504904109589</v>
      </c>
      <c r="U534" s="4">
        <f t="shared" si="69"/>
        <v>40.093007985129759</v>
      </c>
    </row>
    <row r="535" spans="1:21" x14ac:dyDescent="0.25">
      <c r="A535" s="6" t="s">
        <v>1707</v>
      </c>
      <c r="B535" s="6" t="s">
        <v>69</v>
      </c>
      <c r="C535" s="6" t="s">
        <v>1721</v>
      </c>
      <c r="D535" s="6" t="s">
        <v>1358</v>
      </c>
      <c r="E535" s="6" t="s">
        <v>1714</v>
      </c>
      <c r="F535" s="6" t="s">
        <v>4663</v>
      </c>
      <c r="G535" s="6" t="s">
        <v>316</v>
      </c>
      <c r="O535" s="2">
        <f t="shared" si="63"/>
        <v>42919.498611111107</v>
      </c>
      <c r="P535" s="3">
        <f t="shared" si="64"/>
        <v>0.518798828125</v>
      </c>
      <c r="Q535" s="3">
        <f t="shared" si="65"/>
        <v>0.30029296875</v>
      </c>
      <c r="R535" s="3">
        <f t="shared" si="66"/>
        <v>24.308935179208561</v>
      </c>
      <c r="S535" s="3">
        <f t="shared" si="67"/>
        <v>20.664918321893651</v>
      </c>
      <c r="T535" s="4">
        <f t="shared" si="68"/>
        <v>924.11350547945199</v>
      </c>
      <c r="U535" s="4">
        <f t="shared" si="69"/>
        <v>12.040607741165621</v>
      </c>
    </row>
    <row r="536" spans="1:21" x14ac:dyDescent="0.25">
      <c r="A536" s="6" t="s">
        <v>1707</v>
      </c>
      <c r="B536" s="6" t="s">
        <v>87</v>
      </c>
      <c r="C536" s="6" t="s">
        <v>4657</v>
      </c>
      <c r="D536" s="6" t="s">
        <v>1358</v>
      </c>
      <c r="E536" s="6" t="s">
        <v>1275</v>
      </c>
      <c r="F536" s="6" t="s">
        <v>5388</v>
      </c>
      <c r="G536" s="6" t="s">
        <v>75</v>
      </c>
      <c r="O536" s="2">
        <f t="shared" si="63"/>
        <v>42919.498611111107</v>
      </c>
      <c r="P536" s="3">
        <f t="shared" si="64"/>
        <v>0.5096435546875</v>
      </c>
      <c r="Q536" s="3">
        <f t="shared" si="65"/>
        <v>0.2783203125</v>
      </c>
      <c r="R536" s="3">
        <f t="shared" si="66"/>
        <v>24.308935179208561</v>
      </c>
      <c r="S536" s="3">
        <f t="shared" si="67"/>
        <v>20.668283014886242</v>
      </c>
      <c r="T536" s="4">
        <f t="shared" si="68"/>
        <v>1082.4824068493151</v>
      </c>
      <c r="U536" s="4">
        <f t="shared" si="69"/>
        <v>15.845807549750829</v>
      </c>
    </row>
    <row r="537" spans="1:21" x14ac:dyDescent="0.25">
      <c r="A537" s="6" t="s">
        <v>1707</v>
      </c>
      <c r="B537" s="6" t="s">
        <v>87</v>
      </c>
      <c r="C537" s="6" t="s">
        <v>2100</v>
      </c>
      <c r="D537" s="6" t="s">
        <v>1358</v>
      </c>
      <c r="E537" s="6" t="s">
        <v>1268</v>
      </c>
      <c r="F537" s="6" t="s">
        <v>4085</v>
      </c>
      <c r="G537" s="6" t="s">
        <v>273</v>
      </c>
      <c r="O537" s="2">
        <f t="shared" si="63"/>
        <v>42919.498611111107</v>
      </c>
      <c r="P537" s="3">
        <f t="shared" si="64"/>
        <v>0.5096435546875</v>
      </c>
      <c r="Q537" s="3">
        <f t="shared" si="65"/>
        <v>0.27099609375</v>
      </c>
      <c r="R537" s="3">
        <f t="shared" si="66"/>
        <v>24.308935179208561</v>
      </c>
      <c r="S537" s="3">
        <f t="shared" si="67"/>
        <v>20.6716482853397</v>
      </c>
      <c r="T537" s="4">
        <f t="shared" si="68"/>
        <v>1198.8260410958903</v>
      </c>
      <c r="U537" s="4">
        <f t="shared" si="69"/>
        <v>14.760334581469486</v>
      </c>
    </row>
    <row r="538" spans="1:21" x14ac:dyDescent="0.25">
      <c r="A538" s="6" t="s">
        <v>1716</v>
      </c>
      <c r="B538" s="6" t="s">
        <v>87</v>
      </c>
      <c r="C538" s="6" t="s">
        <v>1675</v>
      </c>
      <c r="D538" s="6" t="s">
        <v>1358</v>
      </c>
      <c r="E538" s="6" t="s">
        <v>1272</v>
      </c>
      <c r="F538" s="6" t="s">
        <v>5389</v>
      </c>
      <c r="G538" s="6" t="s">
        <v>76</v>
      </c>
      <c r="O538" s="2">
        <f t="shared" si="63"/>
        <v>42919.498622685191</v>
      </c>
      <c r="P538" s="3">
        <f t="shared" si="64"/>
        <v>0.5096435546875</v>
      </c>
      <c r="Q538" s="3">
        <f t="shared" si="65"/>
        <v>0.27008056640625</v>
      </c>
      <c r="R538" s="3">
        <f t="shared" si="66"/>
        <v>24.308935179208561</v>
      </c>
      <c r="S538" s="3">
        <f t="shared" si="67"/>
        <v>20.675014133441607</v>
      </c>
      <c r="T538" s="4">
        <f t="shared" si="68"/>
        <v>1261.6427561643836</v>
      </c>
      <c r="U538" s="4">
        <f t="shared" si="69"/>
        <v>14.98357108617108</v>
      </c>
    </row>
    <row r="539" spans="1:21" x14ac:dyDescent="0.25">
      <c r="A539" s="6" t="s">
        <v>1716</v>
      </c>
      <c r="B539" s="6" t="s">
        <v>25</v>
      </c>
      <c r="C539" s="6" t="s">
        <v>2940</v>
      </c>
      <c r="D539" s="6" t="s">
        <v>1358</v>
      </c>
      <c r="E539" s="6" t="s">
        <v>546</v>
      </c>
      <c r="F539" s="6" t="s">
        <v>5390</v>
      </c>
      <c r="G539" s="6" t="s">
        <v>140</v>
      </c>
      <c r="O539" s="2">
        <f t="shared" si="63"/>
        <v>42919.498622685191</v>
      </c>
      <c r="P539" s="3">
        <f t="shared" si="64"/>
        <v>0.506591796875</v>
      </c>
      <c r="Q539" s="3">
        <f t="shared" si="65"/>
        <v>0.27191162109375</v>
      </c>
      <c r="R539" s="3">
        <f t="shared" si="66"/>
        <v>24.308935179208561</v>
      </c>
      <c r="S539" s="3">
        <f t="shared" si="67"/>
        <v>20.678380559379548</v>
      </c>
      <c r="T539" s="4">
        <f t="shared" si="68"/>
        <v>1276.55698630137</v>
      </c>
      <c r="U539" s="4">
        <f t="shared" si="69"/>
        <v>16.260204708311971</v>
      </c>
    </row>
    <row r="540" spans="1:21" x14ac:dyDescent="0.25">
      <c r="A540" s="6" t="s">
        <v>1716</v>
      </c>
      <c r="B540" s="6" t="s">
        <v>87</v>
      </c>
      <c r="C540" s="6" t="s">
        <v>2940</v>
      </c>
      <c r="D540" s="6" t="s">
        <v>1358</v>
      </c>
      <c r="E540" s="6" t="s">
        <v>1281</v>
      </c>
      <c r="F540" s="6" t="s">
        <v>5391</v>
      </c>
      <c r="G540" s="6" t="s">
        <v>83</v>
      </c>
      <c r="O540" s="2">
        <f t="shared" si="63"/>
        <v>42919.498622685191</v>
      </c>
      <c r="P540" s="3">
        <f t="shared" si="64"/>
        <v>0.5096435546875</v>
      </c>
      <c r="Q540" s="3">
        <f t="shared" si="65"/>
        <v>0.27191162109375</v>
      </c>
      <c r="R540" s="3">
        <f t="shared" si="66"/>
        <v>24.308935179208561</v>
      </c>
      <c r="S540" s="3">
        <f t="shared" si="67"/>
        <v>20.681747563341446</v>
      </c>
      <c r="T540" s="4">
        <f t="shared" si="68"/>
        <v>1277.5681205479452</v>
      </c>
      <c r="U540" s="4">
        <f t="shared" si="69"/>
        <v>15.203604093293007</v>
      </c>
    </row>
    <row r="541" spans="1:21" x14ac:dyDescent="0.25">
      <c r="A541" s="6" t="s">
        <v>1716</v>
      </c>
      <c r="B541" s="6" t="s">
        <v>25</v>
      </c>
      <c r="C541" s="6" t="s">
        <v>2100</v>
      </c>
      <c r="D541" s="6" t="s">
        <v>1358</v>
      </c>
      <c r="E541" s="6" t="s">
        <v>1260</v>
      </c>
      <c r="F541" s="6" t="s">
        <v>5392</v>
      </c>
      <c r="G541" s="6" t="s">
        <v>76</v>
      </c>
      <c r="O541" s="2">
        <f t="shared" si="63"/>
        <v>42919.498622685191</v>
      </c>
      <c r="P541" s="3">
        <f t="shared" si="64"/>
        <v>0.506591796875</v>
      </c>
      <c r="Q541" s="3">
        <f t="shared" si="65"/>
        <v>0.27099609375</v>
      </c>
      <c r="R541" s="3">
        <f t="shared" si="66"/>
        <v>24.308935179208561</v>
      </c>
      <c r="S541" s="3">
        <f t="shared" si="67"/>
        <v>20.688483306088358</v>
      </c>
      <c r="T541" s="4">
        <f t="shared" si="68"/>
        <v>1282.750183561644</v>
      </c>
      <c r="U541" s="4">
        <f t="shared" si="69"/>
        <v>14.98357108617108</v>
      </c>
    </row>
    <row r="542" spans="1:21" x14ac:dyDescent="0.25">
      <c r="A542" s="6" t="s">
        <v>1724</v>
      </c>
      <c r="B542" s="6" t="s">
        <v>113</v>
      </c>
      <c r="C542" s="6" t="s">
        <v>1282</v>
      </c>
      <c r="D542" s="6" t="s">
        <v>1358</v>
      </c>
      <c r="E542" s="6" t="s">
        <v>5393</v>
      </c>
      <c r="F542" s="6" t="s">
        <v>5394</v>
      </c>
      <c r="G542" s="6" t="s">
        <v>75</v>
      </c>
      <c r="O542" s="2">
        <f t="shared" si="63"/>
        <v>42919.49863425926</v>
      </c>
      <c r="P542" s="3">
        <f t="shared" si="64"/>
        <v>0.5035400390625</v>
      </c>
      <c r="Q542" s="3">
        <f t="shared" si="65"/>
        <v>0.2728271484375</v>
      </c>
      <c r="R542" s="3">
        <f t="shared" si="66"/>
        <v>24.308935179208561</v>
      </c>
      <c r="S542" s="3">
        <f t="shared" si="67"/>
        <v>20.691852045249391</v>
      </c>
      <c r="T542" s="4">
        <f t="shared" si="68"/>
        <v>1282.2446164383562</v>
      </c>
      <c r="U542" s="4">
        <f t="shared" si="69"/>
        <v>15.845807549750829</v>
      </c>
    </row>
    <row r="543" spans="1:21" x14ac:dyDescent="0.25">
      <c r="A543" s="6" t="s">
        <v>1724</v>
      </c>
      <c r="B543" s="6" t="s">
        <v>25</v>
      </c>
      <c r="C543" s="6" t="s">
        <v>2100</v>
      </c>
      <c r="D543" s="6" t="s">
        <v>1358</v>
      </c>
      <c r="E543" s="6" t="s">
        <v>1725</v>
      </c>
      <c r="F543" s="6" t="s">
        <v>5395</v>
      </c>
      <c r="G543" s="6" t="s">
        <v>91</v>
      </c>
      <c r="O543" s="2">
        <f t="shared" si="63"/>
        <v>42919.49863425926</v>
      </c>
      <c r="P543" s="3">
        <f t="shared" si="64"/>
        <v>0.506591796875</v>
      </c>
      <c r="Q543" s="3">
        <f t="shared" si="65"/>
        <v>0.27099609375</v>
      </c>
      <c r="R543" s="3">
        <f t="shared" si="66"/>
        <v>24.308935179208561</v>
      </c>
      <c r="S543" s="3">
        <f t="shared" si="67"/>
        <v>20.695221363186249</v>
      </c>
      <c r="T543" s="4">
        <f t="shared" si="68"/>
        <v>1273.0812123287672</v>
      </c>
      <c r="U543" s="4">
        <f t="shared" si="69"/>
        <v>17.253853117357281</v>
      </c>
    </row>
    <row r="544" spans="1:21" x14ac:dyDescent="0.25">
      <c r="A544" s="6" t="s">
        <v>1724</v>
      </c>
      <c r="B544" s="6" t="s">
        <v>113</v>
      </c>
      <c r="C544" s="6" t="s">
        <v>924</v>
      </c>
      <c r="D544" s="6" t="s">
        <v>1358</v>
      </c>
      <c r="E544" s="6" t="s">
        <v>5396</v>
      </c>
      <c r="F544" s="6" t="s">
        <v>5397</v>
      </c>
      <c r="G544" s="6" t="s">
        <v>84</v>
      </c>
      <c r="O544" s="2">
        <f t="shared" si="63"/>
        <v>42919.49863425926</v>
      </c>
      <c r="P544" s="3">
        <f t="shared" si="64"/>
        <v>0.5035400390625</v>
      </c>
      <c r="Q544" s="3">
        <f t="shared" si="65"/>
        <v>0.2691650390625</v>
      </c>
      <c r="R544" s="3">
        <f t="shared" si="66"/>
        <v>24.308935179208561</v>
      </c>
      <c r="S544" s="3">
        <f t="shared" si="67"/>
        <v>20.698591260087142</v>
      </c>
      <c r="T544" s="4">
        <f t="shared" si="68"/>
        <v>1261.7059520547946</v>
      </c>
      <c r="U544" s="4">
        <f t="shared" si="69"/>
        <v>15.634598901019483</v>
      </c>
    </row>
    <row r="545" spans="1:21" x14ac:dyDescent="0.25">
      <c r="A545" s="6" t="s">
        <v>1724</v>
      </c>
      <c r="B545" s="6" t="s">
        <v>25</v>
      </c>
      <c r="C545" s="6" t="s">
        <v>2100</v>
      </c>
      <c r="D545" s="6" t="s">
        <v>1358</v>
      </c>
      <c r="E545" s="6" t="s">
        <v>1728</v>
      </c>
      <c r="F545" s="6" t="s">
        <v>5398</v>
      </c>
      <c r="G545" s="6" t="s">
        <v>75</v>
      </c>
      <c r="O545" s="2">
        <f t="shared" si="63"/>
        <v>42919.49863425926</v>
      </c>
      <c r="P545" s="3">
        <f t="shared" si="64"/>
        <v>0.506591796875</v>
      </c>
      <c r="Q545" s="3">
        <f t="shared" si="65"/>
        <v>0.27099609375</v>
      </c>
      <c r="R545" s="3">
        <f t="shared" si="66"/>
        <v>24.308935179208561</v>
      </c>
      <c r="S545" s="3">
        <f t="shared" si="67"/>
        <v>20.701961736140504</v>
      </c>
      <c r="T545" s="4">
        <f t="shared" si="68"/>
        <v>1255.5759506849315</v>
      </c>
      <c r="U545" s="4">
        <f t="shared" si="69"/>
        <v>15.845807549750829</v>
      </c>
    </row>
    <row r="546" spans="1:21" x14ac:dyDescent="0.25">
      <c r="A546" s="6" t="s">
        <v>1732</v>
      </c>
      <c r="B546" s="6" t="s">
        <v>87</v>
      </c>
      <c r="C546" s="6" t="s">
        <v>127</v>
      </c>
      <c r="D546" s="6" t="s">
        <v>1358</v>
      </c>
      <c r="E546" s="6" t="s">
        <v>4948</v>
      </c>
      <c r="F546" s="6" t="s">
        <v>5399</v>
      </c>
      <c r="G546" s="6" t="s">
        <v>30</v>
      </c>
      <c r="O546" s="2">
        <f t="shared" si="63"/>
        <v>42919.49864583333</v>
      </c>
      <c r="P546" s="3">
        <f t="shared" si="64"/>
        <v>0.5096435546875</v>
      </c>
      <c r="Q546" s="3">
        <f t="shared" si="65"/>
        <v>0.26824951171875</v>
      </c>
      <c r="R546" s="3">
        <f t="shared" si="66"/>
        <v>24.308935179208561</v>
      </c>
      <c r="S546" s="3">
        <f t="shared" si="67"/>
        <v>20.705332791534545</v>
      </c>
      <c r="T546" s="4">
        <f t="shared" si="68"/>
        <v>1252.9849191780822</v>
      </c>
      <c r="U546" s="4">
        <f t="shared" si="69"/>
        <v>20.932816063688048</v>
      </c>
    </row>
    <row r="547" spans="1:21" x14ac:dyDescent="0.25">
      <c r="A547" s="6" t="s">
        <v>1732</v>
      </c>
      <c r="B547" s="6" t="s">
        <v>113</v>
      </c>
      <c r="C547" s="6" t="s">
        <v>2100</v>
      </c>
      <c r="D547" s="6" t="s">
        <v>1358</v>
      </c>
      <c r="E547" s="6" t="s">
        <v>4948</v>
      </c>
      <c r="F547" s="6" t="s">
        <v>5400</v>
      </c>
      <c r="G547" s="6" t="s">
        <v>1394</v>
      </c>
      <c r="O547" s="2">
        <f t="shared" si="63"/>
        <v>42919.49864583333</v>
      </c>
      <c r="P547" s="3">
        <f t="shared" si="64"/>
        <v>0.5035400390625</v>
      </c>
      <c r="Q547" s="3">
        <f t="shared" si="65"/>
        <v>0.27099609375</v>
      </c>
      <c r="R547" s="3">
        <f t="shared" si="66"/>
        <v>24.308935179208561</v>
      </c>
      <c r="S547" s="3">
        <f t="shared" si="67"/>
        <v>20.705332791534545</v>
      </c>
      <c r="T547" s="4">
        <f t="shared" si="68"/>
        <v>1281.6758534246576</v>
      </c>
      <c r="U547" s="4">
        <f t="shared" si="69"/>
        <v>13.590493966805914</v>
      </c>
    </row>
    <row r="548" spans="1:21" x14ac:dyDescent="0.25">
      <c r="A548" s="6" t="s">
        <v>1732</v>
      </c>
      <c r="B548" s="6" t="s">
        <v>113</v>
      </c>
      <c r="C548" s="6" t="s">
        <v>1675</v>
      </c>
      <c r="D548" s="6" t="s">
        <v>1358</v>
      </c>
      <c r="E548" s="6" t="s">
        <v>5401</v>
      </c>
      <c r="F548" s="6" t="s">
        <v>5392</v>
      </c>
      <c r="G548" s="6" t="s">
        <v>124</v>
      </c>
      <c r="O548" s="2">
        <f t="shared" si="63"/>
        <v>42919.49864583333</v>
      </c>
      <c r="P548" s="3">
        <f t="shared" si="64"/>
        <v>0.5035400390625</v>
      </c>
      <c r="Q548" s="3">
        <f t="shared" si="65"/>
        <v>0.27008056640625</v>
      </c>
      <c r="R548" s="3">
        <f t="shared" si="66"/>
        <v>24.308935179208561</v>
      </c>
      <c r="S548" s="3">
        <f t="shared" si="67"/>
        <v>20.708704426457871</v>
      </c>
      <c r="T548" s="4">
        <f t="shared" si="68"/>
        <v>1282.750183561644</v>
      </c>
      <c r="U548" s="4">
        <f t="shared" si="69"/>
        <v>17.824235824643825</v>
      </c>
    </row>
    <row r="549" spans="1:21" x14ac:dyDescent="0.25">
      <c r="A549" s="6" t="s">
        <v>1742</v>
      </c>
      <c r="B549" s="6" t="s">
        <v>113</v>
      </c>
      <c r="C549" s="6" t="s">
        <v>924</v>
      </c>
      <c r="D549" s="6" t="s">
        <v>1358</v>
      </c>
      <c r="E549" s="6" t="s">
        <v>1730</v>
      </c>
      <c r="F549" s="6" t="s">
        <v>5402</v>
      </c>
      <c r="G549" s="6" t="s">
        <v>369</v>
      </c>
      <c r="O549" s="2">
        <f t="shared" si="63"/>
        <v>42919.498657407406</v>
      </c>
      <c r="P549" s="3">
        <f t="shared" si="64"/>
        <v>0.5035400390625</v>
      </c>
      <c r="Q549" s="3">
        <f t="shared" si="65"/>
        <v>0.2691650390625</v>
      </c>
      <c r="R549" s="3">
        <f t="shared" si="66"/>
        <v>24.308935179208561</v>
      </c>
      <c r="S549" s="3">
        <f t="shared" si="67"/>
        <v>20.712076641098975</v>
      </c>
      <c r="T549" s="4">
        <f t="shared" si="68"/>
        <v>1278.8952342465755</v>
      </c>
      <c r="U549" s="4">
        <f t="shared" si="69"/>
        <v>11.186763880959962</v>
      </c>
    </row>
    <row r="550" spans="1:21" x14ac:dyDescent="0.25">
      <c r="A550" s="6" t="s">
        <v>1742</v>
      </c>
      <c r="B550" s="6" t="s">
        <v>113</v>
      </c>
      <c r="C550" s="6" t="s">
        <v>2100</v>
      </c>
      <c r="D550" s="6" t="s">
        <v>1358</v>
      </c>
      <c r="E550" s="6" t="s">
        <v>1730</v>
      </c>
      <c r="F550" s="6" t="s">
        <v>5403</v>
      </c>
      <c r="G550" s="6" t="s">
        <v>76</v>
      </c>
      <c r="O550" s="2">
        <f t="shared" si="63"/>
        <v>42919.498657407406</v>
      </c>
      <c r="P550" s="3">
        <f t="shared" si="64"/>
        <v>0.5035400390625</v>
      </c>
      <c r="Q550" s="3">
        <f t="shared" si="65"/>
        <v>0.27099609375</v>
      </c>
      <c r="R550" s="3">
        <f t="shared" si="66"/>
        <v>24.308935179208561</v>
      </c>
      <c r="S550" s="3">
        <f t="shared" si="67"/>
        <v>20.712076641098975</v>
      </c>
      <c r="T550" s="4">
        <f t="shared" si="68"/>
        <v>1258.0405904109589</v>
      </c>
      <c r="U550" s="4">
        <f t="shared" si="69"/>
        <v>14.98357108617108</v>
      </c>
    </row>
    <row r="551" spans="1:21" x14ac:dyDescent="0.25">
      <c r="A551" s="6" t="s">
        <v>1742</v>
      </c>
      <c r="B551" s="6" t="s">
        <v>87</v>
      </c>
      <c r="C551" s="6" t="s">
        <v>2940</v>
      </c>
      <c r="D551" s="6" t="s">
        <v>1358</v>
      </c>
      <c r="E551" s="6" t="s">
        <v>1730</v>
      </c>
      <c r="F551" s="6" t="s">
        <v>5404</v>
      </c>
      <c r="G551" s="6" t="s">
        <v>1380</v>
      </c>
      <c r="O551" s="2">
        <f t="shared" si="63"/>
        <v>42919.498657407406</v>
      </c>
      <c r="P551" s="3">
        <f t="shared" si="64"/>
        <v>0.5096435546875</v>
      </c>
      <c r="Q551" s="3">
        <f t="shared" si="65"/>
        <v>0.27191162109375</v>
      </c>
      <c r="R551" s="3">
        <f t="shared" si="66"/>
        <v>24.308935179208561</v>
      </c>
      <c r="S551" s="3">
        <f t="shared" si="67"/>
        <v>20.712076641098975</v>
      </c>
      <c r="T551" s="4">
        <f t="shared" si="68"/>
        <v>1272.2596657534248</v>
      </c>
      <c r="U551" s="4">
        <f t="shared" si="69"/>
        <v>10.887482877261027</v>
      </c>
    </row>
    <row r="552" spans="1:21" x14ac:dyDescent="0.25">
      <c r="A552" s="6" t="s">
        <v>1742</v>
      </c>
      <c r="B552" s="6" t="s">
        <v>87</v>
      </c>
      <c r="C552" s="6" t="s">
        <v>1675</v>
      </c>
      <c r="D552" s="6" t="s">
        <v>1358</v>
      </c>
      <c r="E552" s="6" t="s">
        <v>1258</v>
      </c>
      <c r="F552" s="6" t="s">
        <v>5405</v>
      </c>
      <c r="G552" s="6" t="s">
        <v>2402</v>
      </c>
      <c r="O552" s="2">
        <f t="shared" si="63"/>
        <v>42919.498657407406</v>
      </c>
      <c r="P552" s="3">
        <f t="shared" si="64"/>
        <v>0.5096435546875</v>
      </c>
      <c r="Q552" s="3">
        <f t="shared" si="65"/>
        <v>0.27008056640625</v>
      </c>
      <c r="R552" s="3">
        <f t="shared" si="66"/>
        <v>24.308935179208561</v>
      </c>
      <c r="S552" s="3">
        <f t="shared" si="67"/>
        <v>20.715449435646576</v>
      </c>
      <c r="T552" s="4">
        <f t="shared" si="68"/>
        <v>1290.5864739726028</v>
      </c>
      <c r="U552" s="4">
        <f t="shared" si="69"/>
        <v>8.1096144559941834</v>
      </c>
    </row>
    <row r="553" spans="1:21" x14ac:dyDescent="0.25">
      <c r="A553" s="6" t="s">
        <v>1750</v>
      </c>
      <c r="B553" s="6" t="s">
        <v>87</v>
      </c>
      <c r="C553" s="6" t="s">
        <v>2100</v>
      </c>
      <c r="D553" s="6" t="s">
        <v>1358</v>
      </c>
      <c r="E553" s="6" t="s">
        <v>1258</v>
      </c>
      <c r="F553" s="6" t="s">
        <v>5406</v>
      </c>
      <c r="G553" s="6" t="s">
        <v>369</v>
      </c>
      <c r="O553" s="2">
        <f t="shared" si="63"/>
        <v>42919.498668981483</v>
      </c>
      <c r="P553" s="3">
        <f t="shared" si="64"/>
        <v>0.5096435546875</v>
      </c>
      <c r="Q553" s="3">
        <f t="shared" si="65"/>
        <v>0.27099609375</v>
      </c>
      <c r="R553" s="3">
        <f t="shared" si="66"/>
        <v>24.308935179208561</v>
      </c>
      <c r="S553" s="3">
        <f t="shared" si="67"/>
        <v>20.715449435646576</v>
      </c>
      <c r="T553" s="4">
        <f t="shared" si="68"/>
        <v>1293.303897260274</v>
      </c>
      <c r="U553" s="4">
        <f t="shared" si="69"/>
        <v>11.186763880959962</v>
      </c>
    </row>
    <row r="554" spans="1:21" x14ac:dyDescent="0.25">
      <c r="A554" s="6" t="s">
        <v>1750</v>
      </c>
      <c r="B554" s="6" t="s">
        <v>113</v>
      </c>
      <c r="C554" s="6" t="s">
        <v>924</v>
      </c>
      <c r="D554" s="6" t="s">
        <v>1358</v>
      </c>
      <c r="E554" s="6" t="s">
        <v>5407</v>
      </c>
      <c r="F554" s="6" t="s">
        <v>5408</v>
      </c>
      <c r="G554" s="6" t="s">
        <v>1380</v>
      </c>
      <c r="O554" s="2">
        <f t="shared" si="63"/>
        <v>42919.498668981483</v>
      </c>
      <c r="P554" s="3">
        <f t="shared" si="64"/>
        <v>0.5035400390625</v>
      </c>
      <c r="Q554" s="3">
        <f t="shared" si="65"/>
        <v>0.2691650390625</v>
      </c>
      <c r="R554" s="3">
        <f t="shared" si="66"/>
        <v>24.308935179208561</v>
      </c>
      <c r="S554" s="3">
        <f t="shared" si="67"/>
        <v>20.718822810289453</v>
      </c>
      <c r="T554" s="4">
        <f t="shared" si="68"/>
        <v>1292.8615260273973</v>
      </c>
      <c r="U554" s="4">
        <f t="shared" si="69"/>
        <v>10.887482877261027</v>
      </c>
    </row>
    <row r="555" spans="1:21" x14ac:dyDescent="0.25">
      <c r="A555" s="6" t="s">
        <v>1750</v>
      </c>
      <c r="B555" s="6" t="s">
        <v>25</v>
      </c>
      <c r="C555" s="6" t="s">
        <v>1675</v>
      </c>
      <c r="D555" s="6" t="s">
        <v>1358</v>
      </c>
      <c r="E555" s="6" t="s">
        <v>1734</v>
      </c>
      <c r="F555" s="6" t="s">
        <v>5409</v>
      </c>
      <c r="G555" s="6" t="s">
        <v>2102</v>
      </c>
      <c r="O555" s="2">
        <f t="shared" si="63"/>
        <v>42919.498668981483</v>
      </c>
      <c r="P555" s="3">
        <f t="shared" si="64"/>
        <v>0.506591796875</v>
      </c>
      <c r="Q555" s="3">
        <f t="shared" si="65"/>
        <v>0.27008056640625</v>
      </c>
      <c r="R555" s="3">
        <f t="shared" si="66"/>
        <v>24.308935179208561</v>
      </c>
      <c r="S555" s="3">
        <f t="shared" si="67"/>
        <v>20.722196765216438</v>
      </c>
      <c r="T555" s="4">
        <f t="shared" si="68"/>
        <v>1294.8205986301371</v>
      </c>
      <c r="U555" s="4">
        <f t="shared" si="69"/>
        <v>7.6928124515598792</v>
      </c>
    </row>
    <row r="556" spans="1:21" x14ac:dyDescent="0.25">
      <c r="A556" s="6" t="s">
        <v>1757</v>
      </c>
      <c r="B556" s="6" t="s">
        <v>87</v>
      </c>
      <c r="C556" s="6" t="s">
        <v>1675</v>
      </c>
      <c r="D556" s="6" t="s">
        <v>1358</v>
      </c>
      <c r="E556" s="6" t="s">
        <v>1734</v>
      </c>
      <c r="F556" s="6" t="s">
        <v>5410</v>
      </c>
      <c r="G556" s="6" t="s">
        <v>1766</v>
      </c>
      <c r="O556" s="2">
        <f t="shared" si="63"/>
        <v>42919.498680555553</v>
      </c>
      <c r="P556" s="3">
        <f t="shared" si="64"/>
        <v>0.5096435546875</v>
      </c>
      <c r="Q556" s="3">
        <f t="shared" si="65"/>
        <v>0.27008056640625</v>
      </c>
      <c r="R556" s="3">
        <f t="shared" si="66"/>
        <v>24.308935179208561</v>
      </c>
      <c r="S556" s="3">
        <f t="shared" si="67"/>
        <v>20.722196765216438</v>
      </c>
      <c r="T556" s="4">
        <f t="shared" si="68"/>
        <v>1299.9394657534247</v>
      </c>
      <c r="U556" s="4">
        <f t="shared" si="69"/>
        <v>13.832217183463559</v>
      </c>
    </row>
    <row r="557" spans="1:21" x14ac:dyDescent="0.25">
      <c r="A557" s="6" t="s">
        <v>1757</v>
      </c>
      <c r="B557" s="6" t="s">
        <v>87</v>
      </c>
      <c r="C557" s="6" t="s">
        <v>2100</v>
      </c>
      <c r="D557" s="6" t="s">
        <v>1358</v>
      </c>
      <c r="E557" s="6" t="s">
        <v>1251</v>
      </c>
      <c r="F557" s="6" t="s">
        <v>5411</v>
      </c>
      <c r="G557" s="6" t="s">
        <v>2102</v>
      </c>
      <c r="O557" s="2">
        <f t="shared" si="63"/>
        <v>42919.498680555553</v>
      </c>
      <c r="P557" s="3">
        <f t="shared" si="64"/>
        <v>0.5096435546875</v>
      </c>
      <c r="Q557" s="3">
        <f t="shared" si="65"/>
        <v>0.27099609375</v>
      </c>
      <c r="R557" s="3">
        <f t="shared" si="66"/>
        <v>24.308935179208561</v>
      </c>
      <c r="S557" s="3">
        <f t="shared" si="67"/>
        <v>20.725571300616423</v>
      </c>
      <c r="T557" s="4">
        <f t="shared" si="68"/>
        <v>1301.2033835616439</v>
      </c>
      <c r="U557" s="4">
        <f t="shared" si="69"/>
        <v>7.6928124515598792</v>
      </c>
    </row>
    <row r="558" spans="1:21" x14ac:dyDescent="0.25">
      <c r="A558" s="6" t="s">
        <v>1757</v>
      </c>
      <c r="B558" s="6" t="s">
        <v>113</v>
      </c>
      <c r="C558" s="6" t="s">
        <v>1675</v>
      </c>
      <c r="D558" s="6" t="s">
        <v>1358</v>
      </c>
      <c r="E558" s="6" t="s">
        <v>5412</v>
      </c>
      <c r="F558" s="6" t="s">
        <v>5413</v>
      </c>
      <c r="G558" s="6" t="s">
        <v>2056</v>
      </c>
      <c r="O558" s="2">
        <f t="shared" si="63"/>
        <v>42919.498680555553</v>
      </c>
      <c r="P558" s="3">
        <f t="shared" si="64"/>
        <v>0.5035400390625</v>
      </c>
      <c r="Q558" s="3">
        <f t="shared" si="65"/>
        <v>0.27008056640625</v>
      </c>
      <c r="R558" s="3">
        <f t="shared" si="66"/>
        <v>24.308935179208561</v>
      </c>
      <c r="S558" s="3">
        <f t="shared" si="67"/>
        <v>20.728946416678468</v>
      </c>
      <c r="T558" s="4">
        <f t="shared" si="68"/>
        <v>1296.8428671232878</v>
      </c>
      <c r="U558" s="4">
        <f t="shared" si="69"/>
        <v>5.1264000819477049</v>
      </c>
    </row>
    <row r="559" spans="1:21" x14ac:dyDescent="0.25">
      <c r="A559" s="6" t="s">
        <v>1757</v>
      </c>
      <c r="B559" s="6" t="s">
        <v>113</v>
      </c>
      <c r="C559" s="6" t="s">
        <v>2100</v>
      </c>
      <c r="D559" s="6" t="s">
        <v>1358</v>
      </c>
      <c r="E559" s="6" t="s">
        <v>5412</v>
      </c>
      <c r="F559" s="6" t="s">
        <v>5414</v>
      </c>
      <c r="G559" s="6" t="s">
        <v>2360</v>
      </c>
      <c r="O559" s="2">
        <f t="shared" si="63"/>
        <v>42919.498680555553</v>
      </c>
      <c r="P559" s="3">
        <f t="shared" si="64"/>
        <v>0.5035400390625</v>
      </c>
      <c r="Q559" s="3">
        <f t="shared" si="65"/>
        <v>0.27099609375</v>
      </c>
      <c r="R559" s="3">
        <f t="shared" si="66"/>
        <v>24.308935179208561</v>
      </c>
      <c r="S559" s="3">
        <f t="shared" si="67"/>
        <v>20.728946416678468</v>
      </c>
      <c r="T559" s="4">
        <f t="shared" si="68"/>
        <v>1295.3261657534247</v>
      </c>
      <c r="U559" s="4">
        <f t="shared" si="69"/>
        <v>6.7832889062333557</v>
      </c>
    </row>
    <row r="560" spans="1:21" x14ac:dyDescent="0.25">
      <c r="A560" s="6" t="s">
        <v>1764</v>
      </c>
      <c r="B560" s="6" t="s">
        <v>25</v>
      </c>
      <c r="C560" s="6" t="s">
        <v>1675</v>
      </c>
      <c r="D560" s="6" t="s">
        <v>1358</v>
      </c>
      <c r="E560" s="6" t="s">
        <v>1738</v>
      </c>
      <c r="F560" s="6" t="s">
        <v>5415</v>
      </c>
      <c r="G560" s="6" t="s">
        <v>1781</v>
      </c>
      <c r="O560" s="2">
        <f t="shared" si="63"/>
        <v>42919.498692129629</v>
      </c>
      <c r="P560" s="3">
        <f t="shared" si="64"/>
        <v>0.506591796875</v>
      </c>
      <c r="Q560" s="3">
        <f t="shared" si="65"/>
        <v>0.27008056640625</v>
      </c>
      <c r="R560" s="3">
        <f t="shared" si="66"/>
        <v>24.308935179208561</v>
      </c>
      <c r="S560" s="3">
        <f t="shared" si="67"/>
        <v>20.732322113591749</v>
      </c>
      <c r="T560" s="4">
        <f t="shared" si="68"/>
        <v>1297.0956506849316</v>
      </c>
      <c r="U560" s="4">
        <f t="shared" si="69"/>
        <v>7.2522468650594325</v>
      </c>
    </row>
    <row r="561" spans="1:21" x14ac:dyDescent="0.25">
      <c r="A561" s="6" t="s">
        <v>1764</v>
      </c>
      <c r="B561" s="6" t="s">
        <v>87</v>
      </c>
      <c r="C561" s="6" t="s">
        <v>2940</v>
      </c>
      <c r="D561" s="6" t="s">
        <v>1358</v>
      </c>
      <c r="E561" s="6" t="s">
        <v>1740</v>
      </c>
      <c r="F561" s="6" t="s">
        <v>5416</v>
      </c>
      <c r="G561" s="6" t="s">
        <v>1947</v>
      </c>
      <c r="O561" s="2">
        <f t="shared" si="63"/>
        <v>42919.498692129629</v>
      </c>
      <c r="P561" s="3">
        <f t="shared" si="64"/>
        <v>0.5096435546875</v>
      </c>
      <c r="Q561" s="3">
        <f t="shared" si="65"/>
        <v>0.27191162109375</v>
      </c>
      <c r="R561" s="3">
        <f t="shared" si="66"/>
        <v>24.308935179208561</v>
      </c>
      <c r="S561" s="3">
        <f t="shared" si="67"/>
        <v>20.735698391545327</v>
      </c>
      <c r="T561" s="4">
        <f t="shared" si="68"/>
        <v>1291.4712164383564</v>
      </c>
      <c r="U561" s="4">
        <f t="shared" si="69"/>
        <v>2.5625587331231401</v>
      </c>
    </row>
    <row r="562" spans="1:21" x14ac:dyDescent="0.25">
      <c r="A562" s="6" t="s">
        <v>1764</v>
      </c>
      <c r="B562" s="6" t="s">
        <v>25</v>
      </c>
      <c r="C562" s="6" t="s">
        <v>1675</v>
      </c>
      <c r="D562" s="6" t="s">
        <v>1358</v>
      </c>
      <c r="E562" s="6" t="s">
        <v>1740</v>
      </c>
      <c r="F562" s="6" t="s">
        <v>5417</v>
      </c>
      <c r="G562" s="6" t="s">
        <v>1394</v>
      </c>
      <c r="O562" s="2">
        <f t="shared" si="63"/>
        <v>42919.498692129629</v>
      </c>
      <c r="P562" s="3">
        <f t="shared" si="64"/>
        <v>0.506591796875</v>
      </c>
      <c r="Q562" s="3">
        <f t="shared" si="65"/>
        <v>0.27008056640625</v>
      </c>
      <c r="R562" s="3">
        <f t="shared" si="66"/>
        <v>24.308935179208561</v>
      </c>
      <c r="S562" s="3">
        <f t="shared" si="67"/>
        <v>20.735698391545327</v>
      </c>
      <c r="T562" s="4">
        <f t="shared" si="68"/>
        <v>1289.5753397260273</v>
      </c>
      <c r="U562" s="4">
        <f t="shared" si="69"/>
        <v>13.590493966805914</v>
      </c>
    </row>
    <row r="563" spans="1:21" x14ac:dyDescent="0.25">
      <c r="A563" s="6" t="s">
        <v>1771</v>
      </c>
      <c r="B563" s="6" t="s">
        <v>25</v>
      </c>
      <c r="C563" s="6" t="s">
        <v>1675</v>
      </c>
      <c r="D563" s="6" t="s">
        <v>1358</v>
      </c>
      <c r="E563" s="6" t="s">
        <v>1743</v>
      </c>
      <c r="F563" s="6" t="s">
        <v>5418</v>
      </c>
      <c r="G563" s="6" t="s">
        <v>1368</v>
      </c>
      <c r="O563" s="2">
        <f t="shared" si="63"/>
        <v>42919.498703703706</v>
      </c>
      <c r="P563" s="3">
        <f t="shared" si="64"/>
        <v>0.506591796875</v>
      </c>
      <c r="Q563" s="3">
        <f t="shared" si="65"/>
        <v>0.27008056640625</v>
      </c>
      <c r="R563" s="3">
        <f t="shared" si="66"/>
        <v>24.308935179208561</v>
      </c>
      <c r="S563" s="3">
        <f t="shared" si="67"/>
        <v>20.739075250728661</v>
      </c>
      <c r="T563" s="4">
        <f t="shared" si="68"/>
        <v>1284.2036890410959</v>
      </c>
      <c r="U563" s="4">
        <f t="shared" si="69"/>
        <v>10.579844096122505</v>
      </c>
    </row>
    <row r="564" spans="1:21" x14ac:dyDescent="0.25">
      <c r="A564" s="6" t="s">
        <v>1771</v>
      </c>
      <c r="B564" s="6" t="s">
        <v>87</v>
      </c>
      <c r="C564" s="6" t="s">
        <v>924</v>
      </c>
      <c r="D564" s="6" t="s">
        <v>1358</v>
      </c>
      <c r="E564" s="6" t="s">
        <v>1746</v>
      </c>
      <c r="F564" s="6" t="s">
        <v>5419</v>
      </c>
      <c r="G564" s="6" t="s">
        <v>322</v>
      </c>
      <c r="O564" s="2">
        <f t="shared" si="63"/>
        <v>42919.498703703706</v>
      </c>
      <c r="P564" s="3">
        <f t="shared" si="64"/>
        <v>0.5096435546875</v>
      </c>
      <c r="Q564" s="3">
        <f t="shared" si="65"/>
        <v>0.2691650390625</v>
      </c>
      <c r="R564" s="3">
        <f t="shared" si="66"/>
        <v>24.308935179208561</v>
      </c>
      <c r="S564" s="3">
        <f t="shared" si="67"/>
        <v>20.742452691331096</v>
      </c>
      <c r="T564" s="4">
        <f t="shared" si="68"/>
        <v>1277.8841</v>
      </c>
      <c r="U564" s="4">
        <f t="shared" si="69"/>
        <v>11.47834095453358</v>
      </c>
    </row>
    <row r="565" spans="1:21" x14ac:dyDescent="0.25">
      <c r="A565" s="6" t="s">
        <v>1771</v>
      </c>
      <c r="B565" s="6" t="s">
        <v>25</v>
      </c>
      <c r="C565" s="6" t="s">
        <v>2100</v>
      </c>
      <c r="D565" s="6" t="s">
        <v>1358</v>
      </c>
      <c r="E565" s="6" t="s">
        <v>1746</v>
      </c>
      <c r="F565" s="6" t="s">
        <v>5420</v>
      </c>
      <c r="G565" s="6" t="s">
        <v>332</v>
      </c>
      <c r="O565" s="2">
        <f t="shared" si="63"/>
        <v>42919.498703703706</v>
      </c>
      <c r="P565" s="3">
        <f t="shared" si="64"/>
        <v>0.506591796875</v>
      </c>
      <c r="Q565" s="3">
        <f t="shared" si="65"/>
        <v>0.27099609375</v>
      </c>
      <c r="R565" s="3">
        <f t="shared" si="66"/>
        <v>24.308935179208561</v>
      </c>
      <c r="S565" s="3">
        <f t="shared" si="67"/>
        <v>20.742452691331096</v>
      </c>
      <c r="T565" s="4">
        <f t="shared" si="68"/>
        <v>1256.7766726027396</v>
      </c>
      <c r="U565" s="4">
        <f t="shared" si="69"/>
        <v>11.762787085494146</v>
      </c>
    </row>
    <row r="566" spans="1:21" x14ac:dyDescent="0.25">
      <c r="A566" s="6" t="s">
        <v>1771</v>
      </c>
      <c r="B566" s="6" t="s">
        <v>87</v>
      </c>
      <c r="C566" s="6" t="s">
        <v>127</v>
      </c>
      <c r="D566" s="6" t="s">
        <v>1358</v>
      </c>
      <c r="E566" s="6" t="s">
        <v>1748</v>
      </c>
      <c r="F566" s="6" t="s">
        <v>5421</v>
      </c>
      <c r="G566" s="6" t="s">
        <v>201</v>
      </c>
      <c r="O566" s="2">
        <f t="shared" si="63"/>
        <v>42919.498703703706</v>
      </c>
      <c r="P566" s="3">
        <f t="shared" si="64"/>
        <v>0.5096435546875</v>
      </c>
      <c r="Q566" s="3">
        <f t="shared" si="65"/>
        <v>0.26824951171875</v>
      </c>
      <c r="R566" s="3">
        <f t="shared" si="66"/>
        <v>24.308935179208561</v>
      </c>
      <c r="S566" s="3">
        <f t="shared" si="67"/>
        <v>20.745830713542034</v>
      </c>
      <c r="T566" s="4">
        <f t="shared" si="68"/>
        <v>1213.2347041095891</v>
      </c>
      <c r="U566" s="4">
        <f t="shared" si="69"/>
        <v>21.565185015242669</v>
      </c>
    </row>
    <row r="567" spans="1:21" x14ac:dyDescent="0.25">
      <c r="A567" s="6" t="s">
        <v>1778</v>
      </c>
      <c r="B567" s="6" t="s">
        <v>113</v>
      </c>
      <c r="C567" s="6" t="s">
        <v>1675</v>
      </c>
      <c r="D567" s="6" t="s">
        <v>1358</v>
      </c>
      <c r="E567" s="6" t="s">
        <v>1748</v>
      </c>
      <c r="F567" s="6" t="s">
        <v>5422</v>
      </c>
      <c r="G567" s="6" t="s">
        <v>316</v>
      </c>
      <c r="O567" s="2">
        <f t="shared" si="63"/>
        <v>42919.498715277776</v>
      </c>
      <c r="P567" s="3">
        <f t="shared" si="64"/>
        <v>0.5035400390625</v>
      </c>
      <c r="Q567" s="3">
        <f t="shared" si="65"/>
        <v>0.27008056640625</v>
      </c>
      <c r="R567" s="3">
        <f t="shared" si="66"/>
        <v>24.308935179208561</v>
      </c>
      <c r="S567" s="3">
        <f t="shared" si="67"/>
        <v>20.745830713542034</v>
      </c>
      <c r="T567" s="4">
        <f t="shared" si="68"/>
        <v>1215.7625397260274</v>
      </c>
      <c r="U567" s="4">
        <f t="shared" si="69"/>
        <v>12.040607741165621</v>
      </c>
    </row>
    <row r="568" spans="1:21" x14ac:dyDescent="0.25">
      <c r="A568" s="6" t="s">
        <v>1778</v>
      </c>
      <c r="B568" s="6" t="s">
        <v>87</v>
      </c>
      <c r="C568" s="6" t="s">
        <v>1675</v>
      </c>
      <c r="D568" s="6" t="s">
        <v>1358</v>
      </c>
      <c r="E568" s="6" t="s">
        <v>1751</v>
      </c>
      <c r="F568" s="6" t="s">
        <v>5423</v>
      </c>
      <c r="G568" s="6" t="s">
        <v>36</v>
      </c>
      <c r="O568" s="2">
        <f t="shared" si="63"/>
        <v>42919.498715277776</v>
      </c>
      <c r="P568" s="3">
        <f t="shared" si="64"/>
        <v>0.5096435546875</v>
      </c>
      <c r="Q568" s="3">
        <f t="shared" si="65"/>
        <v>0.27008056640625</v>
      </c>
      <c r="R568" s="3">
        <f t="shared" si="66"/>
        <v>24.308935179208561</v>
      </c>
      <c r="S568" s="3">
        <f t="shared" si="67"/>
        <v>20.749209317551106</v>
      </c>
      <c r="T568" s="4">
        <f t="shared" si="68"/>
        <v>1202.3018150684932</v>
      </c>
      <c r="U568" s="4">
        <f t="shared" si="69"/>
        <v>15.42057079299024</v>
      </c>
    </row>
    <row r="569" spans="1:21" x14ac:dyDescent="0.25">
      <c r="A569" s="6" t="s">
        <v>1778</v>
      </c>
      <c r="B569" s="6" t="s">
        <v>87</v>
      </c>
      <c r="C569" s="6" t="s">
        <v>924</v>
      </c>
      <c r="D569" s="6" t="s">
        <v>1358</v>
      </c>
      <c r="E569" s="6" t="s">
        <v>1751</v>
      </c>
      <c r="F569" s="6" t="s">
        <v>5424</v>
      </c>
      <c r="G569" s="6" t="s">
        <v>83</v>
      </c>
      <c r="O569" s="2">
        <f t="shared" si="63"/>
        <v>42919.498715277776</v>
      </c>
      <c r="P569" s="3">
        <f t="shared" si="64"/>
        <v>0.5096435546875</v>
      </c>
      <c r="Q569" s="3">
        <f t="shared" si="65"/>
        <v>0.2691650390625</v>
      </c>
      <c r="R569" s="3">
        <f t="shared" si="66"/>
        <v>24.308935179208561</v>
      </c>
      <c r="S569" s="3">
        <f t="shared" si="67"/>
        <v>20.749209317551106</v>
      </c>
      <c r="T569" s="4">
        <f t="shared" si="68"/>
        <v>1194.3391328767123</v>
      </c>
      <c r="U569" s="4">
        <f t="shared" si="69"/>
        <v>15.203604093293007</v>
      </c>
    </row>
    <row r="570" spans="1:21" x14ac:dyDescent="0.25">
      <c r="A570" s="6" t="s">
        <v>1784</v>
      </c>
      <c r="B570" s="6" t="s">
        <v>113</v>
      </c>
      <c r="C570" s="6" t="s">
        <v>1675</v>
      </c>
      <c r="D570" s="6" t="s">
        <v>1358</v>
      </c>
      <c r="E570" s="6" t="s">
        <v>1249</v>
      </c>
      <c r="F570" s="6" t="s">
        <v>5425</v>
      </c>
      <c r="G570" s="6" t="s">
        <v>44</v>
      </c>
      <c r="O570" s="2">
        <f t="shared" si="63"/>
        <v>42919.498726851853</v>
      </c>
      <c r="P570" s="3">
        <f t="shared" si="64"/>
        <v>0.5035400390625</v>
      </c>
      <c r="Q570" s="3">
        <f t="shared" si="65"/>
        <v>0.27008056640625</v>
      </c>
      <c r="R570" s="3">
        <f t="shared" si="66"/>
        <v>24.308935179208561</v>
      </c>
      <c r="S570" s="3">
        <f t="shared" si="67"/>
        <v>20.75258850354794</v>
      </c>
      <c r="T570" s="4">
        <f t="shared" si="68"/>
        <v>1209.5693424657536</v>
      </c>
      <c r="U570" s="4">
        <f t="shared" si="69"/>
        <v>14.303648721630553</v>
      </c>
    </row>
    <row r="571" spans="1:21" x14ac:dyDescent="0.25">
      <c r="A571" s="6" t="s">
        <v>1784</v>
      </c>
      <c r="B571" s="6" t="s">
        <v>25</v>
      </c>
      <c r="C571" s="6" t="s">
        <v>1675</v>
      </c>
      <c r="D571" s="6" t="s">
        <v>1358</v>
      </c>
      <c r="E571" s="6" t="s">
        <v>1249</v>
      </c>
      <c r="F571" s="6" t="s">
        <v>5426</v>
      </c>
      <c r="G571" s="6" t="s">
        <v>273</v>
      </c>
      <c r="O571" s="2">
        <f t="shared" si="63"/>
        <v>42919.498726851853</v>
      </c>
      <c r="P571" s="3">
        <f t="shared" si="64"/>
        <v>0.506591796875</v>
      </c>
      <c r="Q571" s="3">
        <f t="shared" si="65"/>
        <v>0.27008056640625</v>
      </c>
      <c r="R571" s="3">
        <f t="shared" si="66"/>
        <v>24.308935179208561</v>
      </c>
      <c r="S571" s="3">
        <f t="shared" si="67"/>
        <v>20.75258850354794</v>
      </c>
      <c r="T571" s="4">
        <f t="shared" si="68"/>
        <v>1211.2756315068493</v>
      </c>
      <c r="U571" s="4">
        <f t="shared" si="69"/>
        <v>14.760334581469486</v>
      </c>
    </row>
    <row r="572" spans="1:21" x14ac:dyDescent="0.25">
      <c r="A572" s="6" t="s">
        <v>1784</v>
      </c>
      <c r="B572" s="6" t="s">
        <v>113</v>
      </c>
      <c r="C572" s="6" t="s">
        <v>2100</v>
      </c>
      <c r="D572" s="6" t="s">
        <v>1358</v>
      </c>
      <c r="E572" s="6" t="s">
        <v>1755</v>
      </c>
      <c r="F572" s="6" t="s">
        <v>5427</v>
      </c>
      <c r="G572" s="6" t="s">
        <v>36</v>
      </c>
      <c r="O572" s="2">
        <f t="shared" si="63"/>
        <v>42919.498726851853</v>
      </c>
      <c r="P572" s="3">
        <f t="shared" si="64"/>
        <v>0.5035400390625</v>
      </c>
      <c r="Q572" s="3">
        <f t="shared" si="65"/>
        <v>0.27099609375</v>
      </c>
      <c r="R572" s="3">
        <f t="shared" si="66"/>
        <v>24.308935179208561</v>
      </c>
      <c r="S572" s="3">
        <f t="shared" si="67"/>
        <v>20.755968271722395</v>
      </c>
      <c r="T572" s="4">
        <f t="shared" si="68"/>
        <v>1214.4354260273974</v>
      </c>
      <c r="U572" s="4">
        <f t="shared" si="69"/>
        <v>15.42057079299024</v>
      </c>
    </row>
    <row r="573" spans="1:21" x14ac:dyDescent="0.25">
      <c r="A573" s="6" t="s">
        <v>1784</v>
      </c>
      <c r="B573" s="6" t="s">
        <v>25</v>
      </c>
      <c r="C573" s="6" t="s">
        <v>148</v>
      </c>
      <c r="D573" s="6" t="s">
        <v>1358</v>
      </c>
      <c r="E573" s="6" t="s">
        <v>1755</v>
      </c>
      <c r="F573" s="6" t="s">
        <v>5428</v>
      </c>
      <c r="G573" s="6" t="s">
        <v>1432</v>
      </c>
      <c r="O573" s="2">
        <f t="shared" si="63"/>
        <v>42919.498726851853</v>
      </c>
      <c r="P573" s="3">
        <f t="shared" si="64"/>
        <v>0.506591796875</v>
      </c>
      <c r="Q573" s="3">
        <f t="shared" si="65"/>
        <v>0.267333984375</v>
      </c>
      <c r="R573" s="3">
        <f t="shared" si="66"/>
        <v>24.308935179208561</v>
      </c>
      <c r="S573" s="3">
        <f t="shared" si="67"/>
        <v>20.755968271722395</v>
      </c>
      <c r="T573" s="4">
        <f t="shared" si="68"/>
        <v>1248.8139904109589</v>
      </c>
      <c r="U573" s="4">
        <f t="shared" si="69"/>
        <v>12.578118655782585</v>
      </c>
    </row>
    <row r="574" spans="1:21" x14ac:dyDescent="0.25">
      <c r="A574" s="6" t="s">
        <v>1789</v>
      </c>
      <c r="B574" s="6" t="s">
        <v>113</v>
      </c>
      <c r="C574" s="6" t="s">
        <v>924</v>
      </c>
      <c r="D574" s="6" t="s">
        <v>1358</v>
      </c>
      <c r="E574" s="6" t="s">
        <v>1759</v>
      </c>
      <c r="F574" s="6" t="s">
        <v>5429</v>
      </c>
      <c r="G574" s="6" t="s">
        <v>2263</v>
      </c>
      <c r="O574" s="2">
        <f t="shared" si="63"/>
        <v>42919.498738425929</v>
      </c>
      <c r="P574" s="3">
        <f t="shared" si="64"/>
        <v>0.5035400390625</v>
      </c>
      <c r="Q574" s="3">
        <f t="shared" si="65"/>
        <v>0.2691650390625</v>
      </c>
      <c r="R574" s="3">
        <f t="shared" si="66"/>
        <v>24.308935179208561</v>
      </c>
      <c r="S574" s="3">
        <f t="shared" si="67"/>
        <v>20.759348622264213</v>
      </c>
      <c r="T574" s="4">
        <f t="shared" si="68"/>
        <v>1239.2714109589042</v>
      </c>
      <c r="U574" s="4">
        <f t="shared" si="69"/>
        <v>9.2487047910289224</v>
      </c>
    </row>
    <row r="575" spans="1:21" x14ac:dyDescent="0.25">
      <c r="A575" s="6" t="s">
        <v>1789</v>
      </c>
      <c r="B575" s="6" t="s">
        <v>25</v>
      </c>
      <c r="C575" s="6" t="s">
        <v>1675</v>
      </c>
      <c r="D575" s="6" t="s">
        <v>1358</v>
      </c>
      <c r="E575" s="6" t="s">
        <v>1761</v>
      </c>
      <c r="F575" s="6" t="s">
        <v>5430</v>
      </c>
      <c r="G575" s="6" t="s">
        <v>3783</v>
      </c>
      <c r="O575" s="2">
        <f t="shared" si="63"/>
        <v>42919.498738425929</v>
      </c>
      <c r="P575" s="3">
        <f t="shared" si="64"/>
        <v>0.506591796875</v>
      </c>
      <c r="Q575" s="3">
        <f t="shared" si="65"/>
        <v>0.27008056640625</v>
      </c>
      <c r="R575" s="3">
        <f t="shared" si="66"/>
        <v>24.308935179208561</v>
      </c>
      <c r="S575" s="3">
        <f t="shared" si="67"/>
        <v>20.762729555363308</v>
      </c>
      <c r="T575" s="4">
        <f t="shared" si="68"/>
        <v>1230.8031616438357</v>
      </c>
      <c r="U575" s="4">
        <f t="shared" si="69"/>
        <v>9.9363670721407207</v>
      </c>
    </row>
    <row r="576" spans="1:21" x14ac:dyDescent="0.25">
      <c r="A576" s="6" t="s">
        <v>1789</v>
      </c>
      <c r="B576" s="6" t="s">
        <v>87</v>
      </c>
      <c r="C576" s="6" t="s">
        <v>127</v>
      </c>
      <c r="D576" s="6" t="s">
        <v>1358</v>
      </c>
      <c r="E576" s="6" t="s">
        <v>1767</v>
      </c>
      <c r="F576" s="6" t="s">
        <v>5431</v>
      </c>
      <c r="G576" s="6" t="s">
        <v>2056</v>
      </c>
      <c r="O576" s="2">
        <f t="shared" si="63"/>
        <v>42919.498738425929</v>
      </c>
      <c r="P576" s="3">
        <f t="shared" si="64"/>
        <v>0.5096435546875</v>
      </c>
      <c r="Q576" s="3">
        <f t="shared" si="65"/>
        <v>0.26824951171875</v>
      </c>
      <c r="R576" s="3">
        <f t="shared" si="66"/>
        <v>24.308935179208561</v>
      </c>
      <c r="S576" s="3">
        <f t="shared" si="67"/>
        <v>20.766111071209821</v>
      </c>
      <c r="T576" s="4">
        <f t="shared" si="68"/>
        <v>1244.5798657534247</v>
      </c>
      <c r="U576" s="4">
        <f t="shared" si="69"/>
        <v>5.1264000819477049</v>
      </c>
    </row>
    <row r="577" spans="1:21" x14ac:dyDescent="0.25">
      <c r="A577" s="6" t="s">
        <v>1789</v>
      </c>
      <c r="B577" s="6" t="s">
        <v>113</v>
      </c>
      <c r="C577" s="6" t="s">
        <v>127</v>
      </c>
      <c r="D577" s="6" t="s">
        <v>1358</v>
      </c>
      <c r="E577" s="6" t="s">
        <v>1772</v>
      </c>
      <c r="F577" s="6" t="s">
        <v>5432</v>
      </c>
      <c r="G577" s="6" t="s">
        <v>2074</v>
      </c>
      <c r="O577" s="2">
        <f t="shared" si="63"/>
        <v>42919.498738425929</v>
      </c>
      <c r="P577" s="3">
        <f t="shared" si="64"/>
        <v>0.5035400390625</v>
      </c>
      <c r="Q577" s="3">
        <f t="shared" si="65"/>
        <v>0.26824951171875</v>
      </c>
      <c r="R577" s="3">
        <f t="shared" si="66"/>
        <v>24.308935179208561</v>
      </c>
      <c r="S577" s="3">
        <f t="shared" si="67"/>
        <v>20.769493169993837</v>
      </c>
      <c r="T577" s="4">
        <f t="shared" si="68"/>
        <v>1248.4348150684932</v>
      </c>
      <c r="U577" s="4">
        <f t="shared" si="69"/>
        <v>4.4392222748428809</v>
      </c>
    </row>
    <row r="578" spans="1:21" x14ac:dyDescent="0.25">
      <c r="A578" s="6" t="s">
        <v>1793</v>
      </c>
      <c r="B578" s="6" t="s">
        <v>88</v>
      </c>
      <c r="C578" s="6" t="s">
        <v>1675</v>
      </c>
      <c r="D578" s="6" t="s">
        <v>1358</v>
      </c>
      <c r="E578" s="6" t="s">
        <v>1772</v>
      </c>
      <c r="F578" s="6" t="s">
        <v>5433</v>
      </c>
      <c r="G578" s="6" t="s">
        <v>2074</v>
      </c>
      <c r="O578" s="2">
        <f t="shared" si="63"/>
        <v>42919.498749999999</v>
      </c>
      <c r="P578" s="3">
        <f t="shared" si="64"/>
        <v>0.5126953125</v>
      </c>
      <c r="Q578" s="3">
        <f t="shared" si="65"/>
        <v>0.27008056640625</v>
      </c>
      <c r="R578" s="3">
        <f t="shared" si="66"/>
        <v>24.308935179208561</v>
      </c>
      <c r="S578" s="3">
        <f t="shared" si="67"/>
        <v>20.769493169993837</v>
      </c>
      <c r="T578" s="4">
        <f t="shared" si="68"/>
        <v>1246.8549178082192</v>
      </c>
      <c r="U578" s="4">
        <f t="shared" si="69"/>
        <v>4.4392222748428809</v>
      </c>
    </row>
    <row r="579" spans="1:21" x14ac:dyDescent="0.25">
      <c r="A579" s="6" t="s">
        <v>1793</v>
      </c>
      <c r="B579" s="6" t="s">
        <v>87</v>
      </c>
      <c r="C579" s="6" t="s">
        <v>2100</v>
      </c>
      <c r="D579" s="6" t="s">
        <v>1358</v>
      </c>
      <c r="E579" s="6" t="s">
        <v>1776</v>
      </c>
      <c r="F579" s="6" t="s">
        <v>5434</v>
      </c>
      <c r="G579" s="6" t="s">
        <v>2056</v>
      </c>
      <c r="O579" s="2">
        <f t="shared" si="63"/>
        <v>42919.498749999999</v>
      </c>
      <c r="P579" s="3">
        <f t="shared" si="64"/>
        <v>0.5096435546875</v>
      </c>
      <c r="Q579" s="3">
        <f t="shared" si="65"/>
        <v>0.27099609375</v>
      </c>
      <c r="R579" s="3">
        <f t="shared" si="66"/>
        <v>24.308935179208561</v>
      </c>
      <c r="S579" s="3">
        <f t="shared" si="67"/>
        <v>20.772875851905496</v>
      </c>
      <c r="T579" s="4">
        <f t="shared" si="68"/>
        <v>1240.0929575342466</v>
      </c>
      <c r="U579" s="4">
        <f t="shared" si="69"/>
        <v>5.1264000819477049</v>
      </c>
    </row>
    <row r="580" spans="1:21" x14ac:dyDescent="0.25">
      <c r="A580" s="6" t="s">
        <v>1793</v>
      </c>
      <c r="B580" s="6" t="s">
        <v>25</v>
      </c>
      <c r="C580" s="6" t="s">
        <v>2100</v>
      </c>
      <c r="D580" s="6" t="s">
        <v>1358</v>
      </c>
      <c r="E580" s="6" t="s">
        <v>1782</v>
      </c>
      <c r="F580" s="6" t="s">
        <v>5435</v>
      </c>
      <c r="G580" s="6" t="s">
        <v>2056</v>
      </c>
      <c r="O580" s="2">
        <f t="shared" si="63"/>
        <v>42919.498749999999</v>
      </c>
      <c r="P580" s="3">
        <f t="shared" si="64"/>
        <v>0.506591796875</v>
      </c>
      <c r="Q580" s="3">
        <f t="shared" si="65"/>
        <v>0.27099609375</v>
      </c>
      <c r="R580" s="3">
        <f t="shared" si="66"/>
        <v>24.308935179208561</v>
      </c>
      <c r="S580" s="3">
        <f t="shared" si="67"/>
        <v>20.776259117135055</v>
      </c>
      <c r="T580" s="4">
        <f t="shared" si="68"/>
        <v>1240.3457410958904</v>
      </c>
      <c r="U580" s="4">
        <f t="shared" si="69"/>
        <v>5.1264000819477049</v>
      </c>
    </row>
    <row r="581" spans="1:21" x14ac:dyDescent="0.25">
      <c r="A581" s="6" t="s">
        <v>1801</v>
      </c>
      <c r="B581" s="6" t="s">
        <v>25</v>
      </c>
      <c r="C581" s="6" t="s">
        <v>1675</v>
      </c>
      <c r="D581" s="6" t="s">
        <v>1358</v>
      </c>
      <c r="E581" s="6" t="s">
        <v>1782</v>
      </c>
      <c r="F581" s="6" t="s">
        <v>5436</v>
      </c>
      <c r="G581" s="6" t="s">
        <v>2263</v>
      </c>
      <c r="O581" s="2">
        <f t="shared" si="63"/>
        <v>42919.498761574076</v>
      </c>
      <c r="P581" s="3">
        <f t="shared" si="64"/>
        <v>0.506591796875</v>
      </c>
      <c r="Q581" s="3">
        <f t="shared" si="65"/>
        <v>0.27008056640625</v>
      </c>
      <c r="R581" s="3">
        <f t="shared" si="66"/>
        <v>24.308935179208561</v>
      </c>
      <c r="S581" s="3">
        <f t="shared" si="67"/>
        <v>20.776259117135055</v>
      </c>
      <c r="T581" s="4">
        <f t="shared" si="68"/>
        <v>1256.6502808219177</v>
      </c>
      <c r="U581" s="4">
        <f t="shared" si="69"/>
        <v>9.2487047910289224</v>
      </c>
    </row>
    <row r="582" spans="1:21" x14ac:dyDescent="0.25">
      <c r="A582" s="6" t="s">
        <v>1801</v>
      </c>
      <c r="B582" s="6" t="s">
        <v>87</v>
      </c>
      <c r="C582" s="6" t="s">
        <v>1675</v>
      </c>
      <c r="D582" s="6" t="s">
        <v>1358</v>
      </c>
      <c r="E582" s="6" t="s">
        <v>1156</v>
      </c>
      <c r="F582" s="6" t="s">
        <v>5437</v>
      </c>
      <c r="G582" s="6" t="s">
        <v>1766</v>
      </c>
      <c r="O582" s="2">
        <f t="shared" si="63"/>
        <v>42919.498761574076</v>
      </c>
      <c r="P582" s="3">
        <f t="shared" si="64"/>
        <v>0.5096435546875</v>
      </c>
      <c r="Q582" s="3">
        <f t="shared" si="65"/>
        <v>0.27008056640625</v>
      </c>
      <c r="R582" s="3">
        <f t="shared" si="66"/>
        <v>24.308935179208561</v>
      </c>
      <c r="S582" s="3">
        <f t="shared" si="67"/>
        <v>20.779642965872995</v>
      </c>
      <c r="T582" s="4">
        <f t="shared" si="68"/>
        <v>1267.2039945205479</v>
      </c>
      <c r="U582" s="4">
        <f t="shared" si="69"/>
        <v>13.832217183463559</v>
      </c>
    </row>
    <row r="583" spans="1:21" x14ac:dyDescent="0.25">
      <c r="A583" s="6" t="s">
        <v>1801</v>
      </c>
      <c r="B583" s="6" t="s">
        <v>87</v>
      </c>
      <c r="C583" s="6" t="s">
        <v>2100</v>
      </c>
      <c r="D583" s="6" t="s">
        <v>1358</v>
      </c>
      <c r="E583" s="6" t="s">
        <v>1788</v>
      </c>
      <c r="F583" s="6" t="s">
        <v>5438</v>
      </c>
      <c r="G583" s="6" t="s">
        <v>1915</v>
      </c>
      <c r="O583" s="2">
        <f t="shared" si="63"/>
        <v>42919.498761574076</v>
      </c>
      <c r="P583" s="3">
        <f t="shared" si="64"/>
        <v>0.5096435546875</v>
      </c>
      <c r="Q583" s="3">
        <f t="shared" si="65"/>
        <v>0.27099609375</v>
      </c>
      <c r="R583" s="3">
        <f t="shared" si="66"/>
        <v>24.308935179208561</v>
      </c>
      <c r="S583" s="3">
        <f t="shared" si="67"/>
        <v>20.783027398309912</v>
      </c>
      <c r="T583" s="4">
        <f t="shared" si="68"/>
        <v>1269.0998712328767</v>
      </c>
      <c r="U583" s="4">
        <f t="shared" si="69"/>
        <v>3.62430749400795</v>
      </c>
    </row>
    <row r="584" spans="1:21" x14ac:dyDescent="0.25">
      <c r="A584" s="6" t="s">
        <v>1801</v>
      </c>
      <c r="B584" s="6" t="s">
        <v>113</v>
      </c>
      <c r="C584" s="6" t="s">
        <v>924</v>
      </c>
      <c r="D584" s="6" t="s">
        <v>1358</v>
      </c>
      <c r="E584" s="6" t="s">
        <v>1788</v>
      </c>
      <c r="F584" s="6" t="s">
        <v>5439</v>
      </c>
      <c r="G584" s="6" t="s">
        <v>2360</v>
      </c>
      <c r="O584" s="2">
        <f t="shared" ref="O584:O647" si="70">(HEX2DEC(A584)/86400)+25569</f>
        <v>42919.498761574076</v>
      </c>
      <c r="P584" s="3">
        <f t="shared" ref="P584:P647" si="71">HEX2DEC(B584)/32768*100</f>
        <v>0.5035400390625</v>
      </c>
      <c r="Q584" s="3">
        <f t="shared" ref="Q584:Q647" si="72">HEX2DEC(C584)/32768*30</f>
        <v>0.2691650390625</v>
      </c>
      <c r="R584" s="3">
        <f t="shared" ref="R584:R647" si="73">1/($X$2+$X$3*LOG10(5600-HEX2DEC(D584))+$X$4*LOG10(5600-HEX2DEC(D584))^3)-273.15</f>
        <v>24.308935179208561</v>
      </c>
      <c r="S584" s="3">
        <f t="shared" ref="S584:S647" si="74">1/($X$2+$X$3*LOG10(21000-HEX2DEC(E584))+$X$4*LOG10(21000-HEX2DEC(E584))^3)-273.15</f>
        <v>20.783027398309912</v>
      </c>
      <c r="T584" s="4">
        <f t="shared" ref="T584:T647" si="75">((HEX2DEC(F584)+4700)-4842)*0.046133/0.73</f>
        <v>1267.6463657534248</v>
      </c>
      <c r="U584" s="4">
        <f t="shared" ref="U584:U647" si="76">DEGREES(ACOS((1000-G584)/1000))</f>
        <v>6.7832889062333557</v>
      </c>
    </row>
    <row r="585" spans="1:21" x14ac:dyDescent="0.25">
      <c r="A585" s="6" t="s">
        <v>1809</v>
      </c>
      <c r="B585" s="6" t="s">
        <v>87</v>
      </c>
      <c r="C585" s="6" t="s">
        <v>1282</v>
      </c>
      <c r="D585" s="6" t="s">
        <v>1358</v>
      </c>
      <c r="E585" s="6" t="s">
        <v>1247</v>
      </c>
      <c r="F585" s="6" t="s">
        <v>5440</v>
      </c>
      <c r="G585" s="6" t="s">
        <v>1372</v>
      </c>
      <c r="O585" s="2">
        <f t="shared" si="70"/>
        <v>42919.498773148152</v>
      </c>
      <c r="P585" s="3">
        <f t="shared" si="71"/>
        <v>0.5096435546875</v>
      </c>
      <c r="Q585" s="3">
        <f t="shared" si="72"/>
        <v>0.2728271484375</v>
      </c>
      <c r="R585" s="3">
        <f t="shared" si="73"/>
        <v>24.308935179208561</v>
      </c>
      <c r="S585" s="3">
        <f t="shared" si="74"/>
        <v>20.786412414636061</v>
      </c>
      <c r="T585" s="4">
        <f t="shared" si="75"/>
        <v>1272.1964698630138</v>
      </c>
      <c r="U585" s="4">
        <f t="shared" si="76"/>
        <v>10.263095898622556</v>
      </c>
    </row>
    <row r="586" spans="1:21" x14ac:dyDescent="0.25">
      <c r="A586" s="6" t="s">
        <v>1809</v>
      </c>
      <c r="B586" s="6" t="s">
        <v>87</v>
      </c>
      <c r="C586" s="6" t="s">
        <v>1675</v>
      </c>
      <c r="D586" s="6" t="s">
        <v>1358</v>
      </c>
      <c r="E586" s="6" t="s">
        <v>1794</v>
      </c>
      <c r="F586" s="6" t="s">
        <v>5441</v>
      </c>
      <c r="G586" s="6" t="s">
        <v>322</v>
      </c>
      <c r="O586" s="2">
        <f t="shared" si="70"/>
        <v>42919.498773148152</v>
      </c>
      <c r="P586" s="3">
        <f t="shared" si="71"/>
        <v>0.5096435546875</v>
      </c>
      <c r="Q586" s="3">
        <f t="shared" si="72"/>
        <v>0.27008056640625</v>
      </c>
      <c r="R586" s="3">
        <f t="shared" si="73"/>
        <v>24.308935179208561</v>
      </c>
      <c r="S586" s="3">
        <f t="shared" si="74"/>
        <v>20.789798015042493</v>
      </c>
      <c r="T586" s="4">
        <f t="shared" si="75"/>
        <v>1274.4083260273974</v>
      </c>
      <c r="U586" s="4">
        <f t="shared" si="76"/>
        <v>11.47834095453358</v>
      </c>
    </row>
    <row r="587" spans="1:21" x14ac:dyDescent="0.25">
      <c r="A587" s="6" t="s">
        <v>1809</v>
      </c>
      <c r="B587" s="6" t="s">
        <v>87</v>
      </c>
      <c r="C587" s="6" t="s">
        <v>2100</v>
      </c>
      <c r="D587" s="6" t="s">
        <v>1358</v>
      </c>
      <c r="E587" s="6" t="s">
        <v>1794</v>
      </c>
      <c r="F587" s="6" t="s">
        <v>5442</v>
      </c>
      <c r="G587" s="6" t="s">
        <v>1372</v>
      </c>
      <c r="O587" s="2">
        <f t="shared" si="70"/>
        <v>42919.498773148152</v>
      </c>
      <c r="P587" s="3">
        <f t="shared" si="71"/>
        <v>0.5096435546875</v>
      </c>
      <c r="Q587" s="3">
        <f t="shared" si="72"/>
        <v>0.27099609375</v>
      </c>
      <c r="R587" s="3">
        <f t="shared" si="73"/>
        <v>24.308935179208561</v>
      </c>
      <c r="S587" s="3">
        <f t="shared" si="74"/>
        <v>20.789798015042493</v>
      </c>
      <c r="T587" s="4">
        <f t="shared" si="75"/>
        <v>1276.6833780821919</v>
      </c>
      <c r="U587" s="4">
        <f t="shared" si="76"/>
        <v>10.263095898622556</v>
      </c>
    </row>
    <row r="588" spans="1:21" x14ac:dyDescent="0.25">
      <c r="A588" s="6" t="s">
        <v>1815</v>
      </c>
      <c r="B588" s="6" t="s">
        <v>87</v>
      </c>
      <c r="C588" s="6" t="s">
        <v>1675</v>
      </c>
      <c r="D588" s="6" t="s">
        <v>1358</v>
      </c>
      <c r="E588" s="6" t="s">
        <v>1797</v>
      </c>
      <c r="F588" s="6" t="s">
        <v>5443</v>
      </c>
      <c r="G588" s="6" t="s">
        <v>1704</v>
      </c>
      <c r="O588" s="2">
        <f t="shared" si="70"/>
        <v>42919.498784722222</v>
      </c>
      <c r="P588" s="3">
        <f t="shared" si="71"/>
        <v>0.5096435546875</v>
      </c>
      <c r="Q588" s="3">
        <f t="shared" si="72"/>
        <v>0.27008056640625</v>
      </c>
      <c r="R588" s="3">
        <f t="shared" si="73"/>
        <v>24.308935179208561</v>
      </c>
      <c r="S588" s="3">
        <f t="shared" si="74"/>
        <v>20.79318419971969</v>
      </c>
      <c r="T588" s="4">
        <f t="shared" si="75"/>
        <v>1278.6424506849316</v>
      </c>
      <c r="U588" s="4">
        <f t="shared" si="76"/>
        <v>9.5986383834399724</v>
      </c>
    </row>
    <row r="589" spans="1:21" x14ac:dyDescent="0.25">
      <c r="A589" s="6" t="s">
        <v>1815</v>
      </c>
      <c r="B589" s="6" t="s">
        <v>25</v>
      </c>
      <c r="C589" s="6" t="s">
        <v>1675</v>
      </c>
      <c r="D589" s="6" t="s">
        <v>1358</v>
      </c>
      <c r="E589" s="6" t="s">
        <v>1797</v>
      </c>
      <c r="F589" s="6" t="s">
        <v>5444</v>
      </c>
      <c r="G589" s="6" t="s">
        <v>3783</v>
      </c>
      <c r="O589" s="2">
        <f t="shared" si="70"/>
        <v>42919.498784722222</v>
      </c>
      <c r="P589" s="3">
        <f t="shared" si="71"/>
        <v>0.506591796875</v>
      </c>
      <c r="Q589" s="3">
        <f t="shared" si="72"/>
        <v>0.27008056640625</v>
      </c>
      <c r="R589" s="3">
        <f t="shared" si="73"/>
        <v>24.308935179208561</v>
      </c>
      <c r="S589" s="3">
        <f t="shared" si="74"/>
        <v>20.79318419971969</v>
      </c>
      <c r="T589" s="4">
        <f t="shared" si="75"/>
        <v>1277.6313164383562</v>
      </c>
      <c r="U589" s="4">
        <f t="shared" si="76"/>
        <v>9.9363670721407207</v>
      </c>
    </row>
    <row r="590" spans="1:21" x14ac:dyDescent="0.25">
      <c r="A590" s="6" t="s">
        <v>1815</v>
      </c>
      <c r="B590" s="6" t="s">
        <v>87</v>
      </c>
      <c r="C590" s="6" t="s">
        <v>1675</v>
      </c>
      <c r="D590" s="6" t="s">
        <v>1358</v>
      </c>
      <c r="E590" s="6" t="s">
        <v>1802</v>
      </c>
      <c r="F590" s="6" t="s">
        <v>5445</v>
      </c>
      <c r="G590" s="6" t="s">
        <v>1704</v>
      </c>
      <c r="O590" s="2">
        <f t="shared" si="70"/>
        <v>42919.498784722222</v>
      </c>
      <c r="P590" s="3">
        <f t="shared" si="71"/>
        <v>0.5096435546875</v>
      </c>
      <c r="Q590" s="3">
        <f t="shared" si="72"/>
        <v>0.27008056640625</v>
      </c>
      <c r="R590" s="3">
        <f t="shared" si="73"/>
        <v>24.308935179208561</v>
      </c>
      <c r="S590" s="3">
        <f t="shared" si="74"/>
        <v>20.796570968858589</v>
      </c>
      <c r="T590" s="4">
        <f t="shared" si="75"/>
        <v>1273.8395630136986</v>
      </c>
      <c r="U590" s="4">
        <f t="shared" si="76"/>
        <v>9.5986383834399724</v>
      </c>
    </row>
    <row r="591" spans="1:21" x14ac:dyDescent="0.25">
      <c r="A591" s="6" t="s">
        <v>1815</v>
      </c>
      <c r="B591" s="6" t="s">
        <v>87</v>
      </c>
      <c r="C591" s="6" t="s">
        <v>924</v>
      </c>
      <c r="D591" s="6" t="s">
        <v>1358</v>
      </c>
      <c r="E591" s="6" t="s">
        <v>1804</v>
      </c>
      <c r="F591" s="6" t="s">
        <v>5446</v>
      </c>
      <c r="G591" s="6" t="s">
        <v>1380</v>
      </c>
      <c r="O591" s="2">
        <f t="shared" si="70"/>
        <v>42919.498784722222</v>
      </c>
      <c r="P591" s="3">
        <f t="shared" si="71"/>
        <v>0.5096435546875</v>
      </c>
      <c r="Q591" s="3">
        <f t="shared" si="72"/>
        <v>0.2691650390625</v>
      </c>
      <c r="R591" s="3">
        <f t="shared" si="73"/>
        <v>24.308935179208561</v>
      </c>
      <c r="S591" s="3">
        <f t="shared" si="74"/>
        <v>20.799958322650127</v>
      </c>
      <c r="T591" s="4">
        <f t="shared" si="75"/>
        <v>1258.4829616438356</v>
      </c>
      <c r="U591" s="4">
        <f t="shared" si="76"/>
        <v>10.887482877261027</v>
      </c>
    </row>
    <row r="592" spans="1:21" x14ac:dyDescent="0.25">
      <c r="A592" s="6" t="s">
        <v>1822</v>
      </c>
      <c r="B592" s="6" t="s">
        <v>87</v>
      </c>
      <c r="C592" s="6" t="s">
        <v>924</v>
      </c>
      <c r="D592" s="6" t="s">
        <v>1358</v>
      </c>
      <c r="E592" s="6" t="s">
        <v>1804</v>
      </c>
      <c r="F592" s="6" t="s">
        <v>5447</v>
      </c>
      <c r="G592" s="6" t="s">
        <v>1368</v>
      </c>
      <c r="O592" s="2">
        <f t="shared" si="70"/>
        <v>42919.498796296291</v>
      </c>
      <c r="P592" s="3">
        <f t="shared" si="71"/>
        <v>0.5096435546875</v>
      </c>
      <c r="Q592" s="3">
        <f t="shared" si="72"/>
        <v>0.2691650390625</v>
      </c>
      <c r="R592" s="3">
        <f t="shared" si="73"/>
        <v>24.308935179208561</v>
      </c>
      <c r="S592" s="3">
        <f t="shared" si="74"/>
        <v>20.799958322650127</v>
      </c>
      <c r="T592" s="4">
        <f t="shared" si="75"/>
        <v>1221.1341904109588</v>
      </c>
      <c r="U592" s="4">
        <f t="shared" si="76"/>
        <v>10.579844096122505</v>
      </c>
    </row>
    <row r="593" spans="1:21" x14ac:dyDescent="0.25">
      <c r="A593" s="6" t="s">
        <v>1822</v>
      </c>
      <c r="B593" s="6" t="s">
        <v>87</v>
      </c>
      <c r="C593" s="6" t="s">
        <v>924</v>
      </c>
      <c r="D593" s="6" t="s">
        <v>1358</v>
      </c>
      <c r="E593" s="6" t="s">
        <v>1807</v>
      </c>
      <c r="F593" s="6" t="s">
        <v>5423</v>
      </c>
      <c r="G593" s="6" t="s">
        <v>322</v>
      </c>
      <c r="O593" s="2">
        <f t="shared" si="70"/>
        <v>42919.498796296291</v>
      </c>
      <c r="P593" s="3">
        <f t="shared" si="71"/>
        <v>0.5096435546875</v>
      </c>
      <c r="Q593" s="3">
        <f t="shared" si="72"/>
        <v>0.2691650390625</v>
      </c>
      <c r="R593" s="3">
        <f t="shared" si="73"/>
        <v>24.308935179208561</v>
      </c>
      <c r="S593" s="3">
        <f t="shared" si="74"/>
        <v>20.803346261285299</v>
      </c>
      <c r="T593" s="4">
        <f t="shared" si="75"/>
        <v>1202.3018150684932</v>
      </c>
      <c r="U593" s="4">
        <f t="shared" si="76"/>
        <v>11.47834095453358</v>
      </c>
    </row>
    <row r="594" spans="1:21" x14ac:dyDescent="0.25">
      <c r="A594" s="6" t="s">
        <v>1822</v>
      </c>
      <c r="B594" s="6" t="s">
        <v>87</v>
      </c>
      <c r="C594" s="6" t="s">
        <v>2100</v>
      </c>
      <c r="D594" s="6" t="s">
        <v>1358</v>
      </c>
      <c r="E594" s="6" t="s">
        <v>1807</v>
      </c>
      <c r="F594" s="6" t="s">
        <v>5448</v>
      </c>
      <c r="G594" s="6" t="s">
        <v>1368</v>
      </c>
      <c r="O594" s="2">
        <f t="shared" si="70"/>
        <v>42919.498796296291</v>
      </c>
      <c r="P594" s="3">
        <f t="shared" si="71"/>
        <v>0.5096435546875</v>
      </c>
      <c r="Q594" s="3">
        <f t="shared" si="72"/>
        <v>0.27099609375</v>
      </c>
      <c r="R594" s="3">
        <f t="shared" si="73"/>
        <v>24.308935179208561</v>
      </c>
      <c r="S594" s="3">
        <f t="shared" si="74"/>
        <v>20.803346261285299</v>
      </c>
      <c r="T594" s="4">
        <f t="shared" si="75"/>
        <v>1197.5621232876713</v>
      </c>
      <c r="U594" s="4">
        <f t="shared" si="76"/>
        <v>10.579844096122505</v>
      </c>
    </row>
    <row r="595" spans="1:21" x14ac:dyDescent="0.25">
      <c r="A595" s="6" t="s">
        <v>1829</v>
      </c>
      <c r="B595" s="6" t="s">
        <v>25</v>
      </c>
      <c r="C595" s="6" t="s">
        <v>2940</v>
      </c>
      <c r="D595" s="6" t="s">
        <v>1358</v>
      </c>
      <c r="E595" s="6" t="s">
        <v>1812</v>
      </c>
      <c r="F595" s="6" t="s">
        <v>5449</v>
      </c>
      <c r="G595" s="6" t="s">
        <v>1372</v>
      </c>
      <c r="O595" s="2">
        <f t="shared" si="70"/>
        <v>42919.498807870375</v>
      </c>
      <c r="P595" s="3">
        <f t="shared" si="71"/>
        <v>0.506591796875</v>
      </c>
      <c r="Q595" s="3">
        <f t="shared" si="72"/>
        <v>0.27191162109375</v>
      </c>
      <c r="R595" s="3">
        <f t="shared" si="73"/>
        <v>24.308935179208561</v>
      </c>
      <c r="S595" s="3">
        <f t="shared" si="74"/>
        <v>20.806734784955324</v>
      </c>
      <c r="T595" s="4">
        <f t="shared" si="75"/>
        <v>1203.1865575342465</v>
      </c>
      <c r="U595" s="4">
        <f t="shared" si="76"/>
        <v>10.263095898622556</v>
      </c>
    </row>
    <row r="596" spans="1:21" x14ac:dyDescent="0.25">
      <c r="A596" s="6" t="s">
        <v>1829</v>
      </c>
      <c r="B596" s="6" t="s">
        <v>25</v>
      </c>
      <c r="C596" s="6" t="s">
        <v>924</v>
      </c>
      <c r="D596" s="6" t="s">
        <v>1358</v>
      </c>
      <c r="E596" s="6" t="s">
        <v>1816</v>
      </c>
      <c r="F596" s="6" t="s">
        <v>5450</v>
      </c>
      <c r="G596" s="6" t="s">
        <v>1704</v>
      </c>
      <c r="O596" s="2">
        <f t="shared" si="70"/>
        <v>42919.498807870375</v>
      </c>
      <c r="P596" s="3">
        <f t="shared" si="71"/>
        <v>0.506591796875</v>
      </c>
      <c r="Q596" s="3">
        <f t="shared" si="72"/>
        <v>0.2691650390625</v>
      </c>
      <c r="R596" s="3">
        <f t="shared" si="73"/>
        <v>24.308935179208561</v>
      </c>
      <c r="S596" s="3">
        <f t="shared" si="74"/>
        <v>20.810123893851312</v>
      </c>
      <c r="T596" s="4">
        <f t="shared" si="75"/>
        <v>1216.9632616438357</v>
      </c>
      <c r="U596" s="4">
        <f t="shared" si="76"/>
        <v>9.5986383834399724</v>
      </c>
    </row>
    <row r="597" spans="1:21" x14ac:dyDescent="0.25">
      <c r="A597" s="6" t="s">
        <v>1829</v>
      </c>
      <c r="B597" s="6" t="s">
        <v>25</v>
      </c>
      <c r="C597" s="6" t="s">
        <v>148</v>
      </c>
      <c r="D597" s="6" t="s">
        <v>1358</v>
      </c>
      <c r="E597" s="6" t="s">
        <v>1819</v>
      </c>
      <c r="F597" s="6" t="s">
        <v>309</v>
      </c>
      <c r="G597" s="6" t="s">
        <v>2102</v>
      </c>
      <c r="O597" s="2">
        <f t="shared" si="70"/>
        <v>42919.498807870375</v>
      </c>
      <c r="P597" s="3">
        <f t="shared" si="71"/>
        <v>0.506591796875</v>
      </c>
      <c r="Q597" s="3">
        <f t="shared" si="72"/>
        <v>0.267333984375</v>
      </c>
      <c r="R597" s="3">
        <f t="shared" si="73"/>
        <v>24.308935179208561</v>
      </c>
      <c r="S597" s="3">
        <f t="shared" si="74"/>
        <v>20.813513588164653</v>
      </c>
      <c r="T597" s="4">
        <f t="shared" si="75"/>
        <v>1229.2864602739726</v>
      </c>
      <c r="U597" s="4">
        <f t="shared" si="76"/>
        <v>7.6928124515598792</v>
      </c>
    </row>
    <row r="598" spans="1:21" x14ac:dyDescent="0.25">
      <c r="A598" s="6" t="s">
        <v>1829</v>
      </c>
      <c r="B598" s="6" t="s">
        <v>87</v>
      </c>
      <c r="C598" s="6" t="s">
        <v>1675</v>
      </c>
      <c r="D598" s="6" t="s">
        <v>1358</v>
      </c>
      <c r="E598" s="6" t="s">
        <v>1819</v>
      </c>
      <c r="F598" s="6" t="s">
        <v>5451</v>
      </c>
      <c r="G598" s="6" t="s">
        <v>1372</v>
      </c>
      <c r="O598" s="2">
        <f t="shared" si="70"/>
        <v>42919.498807870375</v>
      </c>
      <c r="P598" s="3">
        <f t="shared" si="71"/>
        <v>0.5096435546875</v>
      </c>
      <c r="Q598" s="3">
        <f t="shared" si="72"/>
        <v>0.27008056640625</v>
      </c>
      <c r="R598" s="3">
        <f t="shared" si="73"/>
        <v>24.308935179208561</v>
      </c>
      <c r="S598" s="3">
        <f t="shared" si="74"/>
        <v>20.813513588164653</v>
      </c>
      <c r="T598" s="4">
        <f t="shared" si="75"/>
        <v>1244.6430616438356</v>
      </c>
      <c r="U598" s="4">
        <f t="shared" si="76"/>
        <v>10.263095898622556</v>
      </c>
    </row>
    <row r="599" spans="1:21" x14ac:dyDescent="0.25">
      <c r="A599" s="6" t="s">
        <v>1837</v>
      </c>
      <c r="B599" s="6" t="s">
        <v>25</v>
      </c>
      <c r="C599" s="6" t="s">
        <v>924</v>
      </c>
      <c r="D599" s="6" t="s">
        <v>1358</v>
      </c>
      <c r="E599" s="6" t="s">
        <v>1823</v>
      </c>
      <c r="F599" s="6" t="s">
        <v>5432</v>
      </c>
      <c r="G599" s="6" t="s">
        <v>1401</v>
      </c>
      <c r="O599" s="2">
        <f t="shared" si="70"/>
        <v>42919.498819444445</v>
      </c>
      <c r="P599" s="3">
        <f t="shared" si="71"/>
        <v>0.506591796875</v>
      </c>
      <c r="Q599" s="3">
        <f t="shared" si="72"/>
        <v>0.2691650390625</v>
      </c>
      <c r="R599" s="3">
        <f t="shared" si="73"/>
        <v>24.308935179208561</v>
      </c>
      <c r="S599" s="3">
        <f t="shared" si="74"/>
        <v>20.816903868086683</v>
      </c>
      <c r="T599" s="4">
        <f t="shared" si="75"/>
        <v>1248.4348150684932</v>
      </c>
      <c r="U599" s="4">
        <f t="shared" si="76"/>
        <v>12.838568140984055</v>
      </c>
    </row>
    <row r="600" spans="1:21" x14ac:dyDescent="0.25">
      <c r="A600" s="6" t="s">
        <v>1837</v>
      </c>
      <c r="B600" s="6" t="s">
        <v>25</v>
      </c>
      <c r="C600" s="6" t="s">
        <v>924</v>
      </c>
      <c r="D600" s="6" t="s">
        <v>1358</v>
      </c>
      <c r="E600" s="6" t="s">
        <v>1823</v>
      </c>
      <c r="F600" s="6" t="s">
        <v>5452</v>
      </c>
      <c r="G600" s="6" t="s">
        <v>44</v>
      </c>
      <c r="O600" s="2">
        <f t="shared" si="70"/>
        <v>42919.498819444445</v>
      </c>
      <c r="P600" s="3">
        <f t="shared" si="71"/>
        <v>0.506591796875</v>
      </c>
      <c r="Q600" s="3">
        <f t="shared" si="72"/>
        <v>0.2691650390625</v>
      </c>
      <c r="R600" s="3">
        <f t="shared" si="73"/>
        <v>24.308935179208561</v>
      </c>
      <c r="S600" s="3">
        <f t="shared" si="74"/>
        <v>20.816903868086683</v>
      </c>
      <c r="T600" s="4">
        <f t="shared" si="75"/>
        <v>1248.1820315068494</v>
      </c>
      <c r="U600" s="4">
        <f t="shared" si="76"/>
        <v>14.303648721630553</v>
      </c>
    </row>
    <row r="601" spans="1:21" x14ac:dyDescent="0.25">
      <c r="A601" s="6" t="s">
        <v>1837</v>
      </c>
      <c r="B601" s="6" t="s">
        <v>87</v>
      </c>
      <c r="C601" s="6" t="s">
        <v>1675</v>
      </c>
      <c r="D601" s="6" t="s">
        <v>1358</v>
      </c>
      <c r="E601" s="6" t="s">
        <v>1825</v>
      </c>
      <c r="F601" s="6" t="s">
        <v>5453</v>
      </c>
      <c r="G601" s="6" t="s">
        <v>83</v>
      </c>
      <c r="O601" s="2">
        <f t="shared" si="70"/>
        <v>42919.498819444445</v>
      </c>
      <c r="P601" s="3">
        <f t="shared" si="71"/>
        <v>0.5096435546875</v>
      </c>
      <c r="Q601" s="3">
        <f t="shared" si="72"/>
        <v>0.27008056640625</v>
      </c>
      <c r="R601" s="3">
        <f t="shared" si="73"/>
        <v>24.308935179208561</v>
      </c>
      <c r="S601" s="3">
        <f t="shared" si="74"/>
        <v>20.820294733808907</v>
      </c>
      <c r="T601" s="4">
        <f t="shared" si="75"/>
        <v>1247.4868767123289</v>
      </c>
      <c r="U601" s="4">
        <f t="shared" si="76"/>
        <v>15.203604093293007</v>
      </c>
    </row>
    <row r="602" spans="1:21" x14ac:dyDescent="0.25">
      <c r="A602" s="6" t="s">
        <v>1843</v>
      </c>
      <c r="B602" s="6" t="s">
        <v>25</v>
      </c>
      <c r="C602" s="6" t="s">
        <v>1282</v>
      </c>
      <c r="D602" s="6" t="s">
        <v>1358</v>
      </c>
      <c r="E602" s="6" t="s">
        <v>1825</v>
      </c>
      <c r="F602" s="6" t="s">
        <v>5454</v>
      </c>
      <c r="G602" s="6" t="s">
        <v>47</v>
      </c>
      <c r="O602" s="2">
        <f t="shared" si="70"/>
        <v>42919.498831018514</v>
      </c>
      <c r="P602" s="3">
        <f t="shared" si="71"/>
        <v>0.506591796875</v>
      </c>
      <c r="Q602" s="3">
        <f t="shared" si="72"/>
        <v>0.2728271484375</v>
      </c>
      <c r="R602" s="3">
        <f t="shared" si="73"/>
        <v>24.308935179208561</v>
      </c>
      <c r="S602" s="3">
        <f t="shared" si="74"/>
        <v>20.820294733808907</v>
      </c>
      <c r="T602" s="4">
        <f t="shared" si="75"/>
        <v>1247.6764643835616</v>
      </c>
      <c r="U602" s="4">
        <f t="shared" si="76"/>
        <v>14.069867747572125</v>
      </c>
    </row>
    <row r="603" spans="1:21" x14ac:dyDescent="0.25">
      <c r="A603" s="6" t="s">
        <v>1843</v>
      </c>
      <c r="B603" s="6" t="s">
        <v>25</v>
      </c>
      <c r="C603" s="6" t="s">
        <v>924</v>
      </c>
      <c r="D603" s="6" t="s">
        <v>1358</v>
      </c>
      <c r="E603" s="6" t="s">
        <v>1827</v>
      </c>
      <c r="F603" s="6" t="s">
        <v>5455</v>
      </c>
      <c r="G603" s="6" t="s">
        <v>1766</v>
      </c>
      <c r="O603" s="2">
        <f t="shared" si="70"/>
        <v>42919.498831018514</v>
      </c>
      <c r="P603" s="3">
        <f t="shared" si="71"/>
        <v>0.506591796875</v>
      </c>
      <c r="Q603" s="3">
        <f t="shared" si="72"/>
        <v>0.2691650390625</v>
      </c>
      <c r="R603" s="3">
        <f t="shared" si="73"/>
        <v>24.308935179208561</v>
      </c>
      <c r="S603" s="3">
        <f t="shared" si="74"/>
        <v>20.823686185522945</v>
      </c>
      <c r="T603" s="4">
        <f t="shared" si="75"/>
        <v>1248.4980109589042</v>
      </c>
      <c r="U603" s="4">
        <f t="shared" si="76"/>
        <v>13.832217183463559</v>
      </c>
    </row>
    <row r="604" spans="1:21" x14ac:dyDescent="0.25">
      <c r="A604" s="6" t="s">
        <v>1843</v>
      </c>
      <c r="B604" s="6" t="s">
        <v>25</v>
      </c>
      <c r="C604" s="6" t="s">
        <v>924</v>
      </c>
      <c r="D604" s="6" t="s">
        <v>1358</v>
      </c>
      <c r="E604" s="6" t="s">
        <v>1827</v>
      </c>
      <c r="F604" s="6" t="s">
        <v>5452</v>
      </c>
      <c r="G604" s="6" t="s">
        <v>47</v>
      </c>
      <c r="O604" s="2">
        <f t="shared" si="70"/>
        <v>42919.498831018514</v>
      </c>
      <c r="P604" s="3">
        <f t="shared" si="71"/>
        <v>0.506591796875</v>
      </c>
      <c r="Q604" s="3">
        <f t="shared" si="72"/>
        <v>0.2691650390625</v>
      </c>
      <c r="R604" s="3">
        <f t="shared" si="73"/>
        <v>24.308935179208561</v>
      </c>
      <c r="S604" s="3">
        <f t="shared" si="74"/>
        <v>20.823686185522945</v>
      </c>
      <c r="T604" s="4">
        <f t="shared" si="75"/>
        <v>1248.1820315068494</v>
      </c>
      <c r="U604" s="4">
        <f t="shared" si="76"/>
        <v>14.069867747572125</v>
      </c>
    </row>
    <row r="605" spans="1:21" x14ac:dyDescent="0.25">
      <c r="A605" s="6" t="s">
        <v>1843</v>
      </c>
      <c r="B605" s="6" t="s">
        <v>87</v>
      </c>
      <c r="C605" s="6" t="s">
        <v>924</v>
      </c>
      <c r="D605" s="6" t="s">
        <v>1358</v>
      </c>
      <c r="E605" s="6" t="s">
        <v>1830</v>
      </c>
      <c r="F605" s="6" t="s">
        <v>5456</v>
      </c>
      <c r="G605" s="6" t="s">
        <v>44</v>
      </c>
      <c r="O605" s="2">
        <f t="shared" si="70"/>
        <v>42919.498831018514</v>
      </c>
      <c r="P605" s="3">
        <f t="shared" si="71"/>
        <v>0.5096435546875</v>
      </c>
      <c r="Q605" s="3">
        <f t="shared" si="72"/>
        <v>0.2691650390625</v>
      </c>
      <c r="R605" s="3">
        <f t="shared" si="73"/>
        <v>24.308935179208561</v>
      </c>
      <c r="S605" s="3">
        <f t="shared" si="74"/>
        <v>20.827078223420472</v>
      </c>
      <c r="T605" s="4">
        <f t="shared" si="75"/>
        <v>1246.5389383561644</v>
      </c>
      <c r="U605" s="4">
        <f t="shared" si="76"/>
        <v>14.303648721630553</v>
      </c>
    </row>
    <row r="606" spans="1:21" x14ac:dyDescent="0.25">
      <c r="A606" s="6" t="s">
        <v>1850</v>
      </c>
      <c r="B606" s="6" t="s">
        <v>87</v>
      </c>
      <c r="C606" s="6" t="s">
        <v>924</v>
      </c>
      <c r="D606" s="6" t="s">
        <v>1358</v>
      </c>
      <c r="E606" s="6" t="s">
        <v>1830</v>
      </c>
      <c r="F606" s="6" t="s">
        <v>5457</v>
      </c>
      <c r="G606" s="6" t="s">
        <v>1766</v>
      </c>
      <c r="O606" s="2">
        <f t="shared" si="70"/>
        <v>42919.498842592591</v>
      </c>
      <c r="P606" s="3">
        <f t="shared" si="71"/>
        <v>0.5096435546875</v>
      </c>
      <c r="Q606" s="3">
        <f t="shared" si="72"/>
        <v>0.2691650390625</v>
      </c>
      <c r="R606" s="3">
        <f t="shared" si="73"/>
        <v>24.308935179208561</v>
      </c>
      <c r="S606" s="3">
        <f t="shared" si="74"/>
        <v>20.827078223420472</v>
      </c>
      <c r="T606" s="4">
        <f t="shared" si="75"/>
        <v>1245.4646082191782</v>
      </c>
      <c r="U606" s="4">
        <f t="shared" si="76"/>
        <v>13.832217183463559</v>
      </c>
    </row>
    <row r="607" spans="1:21" x14ac:dyDescent="0.25">
      <c r="A607" s="6" t="s">
        <v>1850</v>
      </c>
      <c r="B607" s="6" t="s">
        <v>87</v>
      </c>
      <c r="C607" s="6" t="s">
        <v>1675</v>
      </c>
      <c r="D607" s="6" t="s">
        <v>1358</v>
      </c>
      <c r="E607" s="6" t="s">
        <v>1833</v>
      </c>
      <c r="F607" s="6" t="s">
        <v>5458</v>
      </c>
      <c r="G607" s="6" t="s">
        <v>1766</v>
      </c>
      <c r="O607" s="2">
        <f t="shared" si="70"/>
        <v>42919.498842592591</v>
      </c>
      <c r="P607" s="3">
        <f t="shared" si="71"/>
        <v>0.5096435546875</v>
      </c>
      <c r="Q607" s="3">
        <f t="shared" si="72"/>
        <v>0.27008056640625</v>
      </c>
      <c r="R607" s="3">
        <f t="shared" si="73"/>
        <v>24.308935179208561</v>
      </c>
      <c r="S607" s="3">
        <f t="shared" si="74"/>
        <v>20.830470847693164</v>
      </c>
      <c r="T607" s="4">
        <f t="shared" si="75"/>
        <v>1245.2750205479451</v>
      </c>
      <c r="U607" s="4">
        <f t="shared" si="76"/>
        <v>13.832217183463559</v>
      </c>
    </row>
    <row r="608" spans="1:21" x14ac:dyDescent="0.25">
      <c r="A608" s="6" t="s">
        <v>1850</v>
      </c>
      <c r="B608" s="6" t="s">
        <v>113</v>
      </c>
      <c r="C608" s="6" t="s">
        <v>2100</v>
      </c>
      <c r="D608" s="6" t="s">
        <v>1358</v>
      </c>
      <c r="E608" s="6" t="s">
        <v>1835</v>
      </c>
      <c r="F608" s="6" t="s">
        <v>5459</v>
      </c>
      <c r="G608" s="6" t="s">
        <v>1428</v>
      </c>
      <c r="O608" s="2">
        <f t="shared" si="70"/>
        <v>42919.498842592591</v>
      </c>
      <c r="P608" s="3">
        <f t="shared" si="71"/>
        <v>0.5035400390625</v>
      </c>
      <c r="Q608" s="3">
        <f t="shared" si="72"/>
        <v>0.27099609375</v>
      </c>
      <c r="R608" s="3">
        <f t="shared" si="73"/>
        <v>24.308935179208561</v>
      </c>
      <c r="S608" s="3">
        <f t="shared" si="74"/>
        <v>20.833864058532981</v>
      </c>
      <c r="T608" s="4">
        <f t="shared" si="75"/>
        <v>1245.3382164383563</v>
      </c>
      <c r="U608" s="4">
        <f t="shared" si="76"/>
        <v>13.093923320570502</v>
      </c>
    </row>
    <row r="609" spans="1:21" x14ac:dyDescent="0.25">
      <c r="A609" s="6" t="s">
        <v>1850</v>
      </c>
      <c r="B609" s="6" t="s">
        <v>113</v>
      </c>
      <c r="C609" s="6" t="s">
        <v>924</v>
      </c>
      <c r="D609" s="6" t="s">
        <v>1358</v>
      </c>
      <c r="E609" s="6" t="s">
        <v>1835</v>
      </c>
      <c r="F609" s="6" t="s">
        <v>5460</v>
      </c>
      <c r="G609" s="6" t="s">
        <v>1390</v>
      </c>
      <c r="O609" s="2">
        <f t="shared" si="70"/>
        <v>42919.498842592591</v>
      </c>
      <c r="P609" s="3">
        <f t="shared" si="71"/>
        <v>0.5035400390625</v>
      </c>
      <c r="Q609" s="3">
        <f t="shared" si="72"/>
        <v>0.2691650390625</v>
      </c>
      <c r="R609" s="3">
        <f t="shared" si="73"/>
        <v>24.308935179208561</v>
      </c>
      <c r="S609" s="3">
        <f t="shared" si="74"/>
        <v>20.833864058532981</v>
      </c>
      <c r="T609" s="4">
        <f t="shared" si="75"/>
        <v>1244.074298630137</v>
      </c>
      <c r="U609" s="4">
        <f t="shared" si="76"/>
        <v>13.344476714033151</v>
      </c>
    </row>
    <row r="610" spans="1:21" x14ac:dyDescent="0.25">
      <c r="A610" s="6" t="s">
        <v>1855</v>
      </c>
      <c r="B610" s="6" t="s">
        <v>87</v>
      </c>
      <c r="C610" s="6" t="s">
        <v>924</v>
      </c>
      <c r="D610" s="6" t="s">
        <v>1358</v>
      </c>
      <c r="E610" s="6" t="s">
        <v>1838</v>
      </c>
      <c r="F610" s="6" t="s">
        <v>1770</v>
      </c>
      <c r="G610" s="6" t="s">
        <v>1394</v>
      </c>
      <c r="O610" s="2">
        <f t="shared" si="70"/>
        <v>42919.498854166668</v>
      </c>
      <c r="P610" s="3">
        <f t="shared" si="71"/>
        <v>0.5096435546875</v>
      </c>
      <c r="Q610" s="3">
        <f t="shared" si="72"/>
        <v>0.2691650390625</v>
      </c>
      <c r="R610" s="3">
        <f t="shared" si="73"/>
        <v>24.308935179208561</v>
      </c>
      <c r="S610" s="3">
        <f t="shared" si="74"/>
        <v>20.837257856131885</v>
      </c>
      <c r="T610" s="4">
        <f t="shared" si="75"/>
        <v>1238.7658438356166</v>
      </c>
      <c r="U610" s="4">
        <f t="shared" si="76"/>
        <v>13.590493966805914</v>
      </c>
    </row>
    <row r="611" spans="1:21" x14ac:dyDescent="0.25">
      <c r="A611" s="6" t="s">
        <v>1855</v>
      </c>
      <c r="B611" s="6" t="s">
        <v>25</v>
      </c>
      <c r="C611" s="6" t="s">
        <v>127</v>
      </c>
      <c r="D611" s="6" t="s">
        <v>1358</v>
      </c>
      <c r="E611" s="6" t="s">
        <v>1841</v>
      </c>
      <c r="F611" s="6" t="s">
        <v>5461</v>
      </c>
      <c r="G611" s="6" t="s">
        <v>1766</v>
      </c>
      <c r="O611" s="2">
        <f t="shared" si="70"/>
        <v>42919.498854166668</v>
      </c>
      <c r="P611" s="3">
        <f t="shared" si="71"/>
        <v>0.506591796875</v>
      </c>
      <c r="Q611" s="3">
        <f t="shared" si="72"/>
        <v>0.26824951171875</v>
      </c>
      <c r="R611" s="3">
        <f t="shared" si="73"/>
        <v>24.308935179208561</v>
      </c>
      <c r="S611" s="3">
        <f t="shared" si="74"/>
        <v>20.840652240681834</v>
      </c>
      <c r="T611" s="4">
        <f t="shared" si="75"/>
        <v>1229.1600684931507</v>
      </c>
      <c r="U611" s="4">
        <f t="shared" si="76"/>
        <v>13.832217183463559</v>
      </c>
    </row>
    <row r="612" spans="1:21" x14ac:dyDescent="0.25">
      <c r="A612" s="6" t="s">
        <v>1855</v>
      </c>
      <c r="B612" s="6" t="s">
        <v>25</v>
      </c>
      <c r="C612" s="6" t="s">
        <v>2940</v>
      </c>
      <c r="D612" s="6" t="s">
        <v>1358</v>
      </c>
      <c r="E612" s="6" t="s">
        <v>1845</v>
      </c>
      <c r="F612" s="6" t="s">
        <v>5462</v>
      </c>
      <c r="G612" s="6" t="s">
        <v>382</v>
      </c>
      <c r="O612" s="2">
        <f t="shared" si="70"/>
        <v>42919.498854166668</v>
      </c>
      <c r="P612" s="3">
        <f t="shared" si="71"/>
        <v>0.506591796875</v>
      </c>
      <c r="Q612" s="3">
        <f t="shared" si="72"/>
        <v>0.27191162109375</v>
      </c>
      <c r="R612" s="3">
        <f t="shared" si="73"/>
        <v>24.308935179208561</v>
      </c>
      <c r="S612" s="3">
        <f t="shared" si="74"/>
        <v>20.844047212375017</v>
      </c>
      <c r="T612" s="4">
        <f t="shared" si="75"/>
        <v>1227.1378</v>
      </c>
      <c r="U612" s="4">
        <f t="shared" si="76"/>
        <v>12.312251505818908</v>
      </c>
    </row>
    <row r="613" spans="1:21" x14ac:dyDescent="0.25">
      <c r="A613" s="6" t="s">
        <v>1863</v>
      </c>
      <c r="B613" s="6" t="s">
        <v>113</v>
      </c>
      <c r="C613" s="6" t="s">
        <v>1675</v>
      </c>
      <c r="D613" s="6" t="s">
        <v>1358</v>
      </c>
      <c r="E613" s="6" t="s">
        <v>1845</v>
      </c>
      <c r="F613" s="6" t="s">
        <v>5463</v>
      </c>
      <c r="G613" s="6" t="s">
        <v>1390</v>
      </c>
      <c r="O613" s="2">
        <f t="shared" si="70"/>
        <v>42919.498865740738</v>
      </c>
      <c r="P613" s="3">
        <f t="shared" si="71"/>
        <v>0.5035400390625</v>
      </c>
      <c r="Q613" s="3">
        <f t="shared" si="72"/>
        <v>0.27008056640625</v>
      </c>
      <c r="R613" s="3">
        <f t="shared" si="73"/>
        <v>24.308935179208561</v>
      </c>
      <c r="S613" s="3">
        <f t="shared" si="74"/>
        <v>20.844047212375017</v>
      </c>
      <c r="T613" s="4">
        <f t="shared" si="75"/>
        <v>1224.2307890410959</v>
      </c>
      <c r="U613" s="4">
        <f t="shared" si="76"/>
        <v>13.344476714033151</v>
      </c>
    </row>
    <row r="614" spans="1:21" x14ac:dyDescent="0.25">
      <c r="A614" s="6" t="s">
        <v>1863</v>
      </c>
      <c r="B614" s="6" t="s">
        <v>113</v>
      </c>
      <c r="C614" s="6" t="s">
        <v>924</v>
      </c>
      <c r="D614" s="6" t="s">
        <v>1358</v>
      </c>
      <c r="E614" s="6" t="s">
        <v>1244</v>
      </c>
      <c r="F614" s="6" t="s">
        <v>5464</v>
      </c>
      <c r="G614" s="6" t="s">
        <v>2402</v>
      </c>
      <c r="O614" s="2">
        <f t="shared" si="70"/>
        <v>42919.498865740738</v>
      </c>
      <c r="P614" s="3">
        <f t="shared" si="71"/>
        <v>0.5035400390625</v>
      </c>
      <c r="Q614" s="3">
        <f t="shared" si="72"/>
        <v>0.2691650390625</v>
      </c>
      <c r="R614" s="3">
        <f t="shared" si="73"/>
        <v>24.308935179208561</v>
      </c>
      <c r="S614" s="3">
        <f t="shared" si="74"/>
        <v>20.847442771403678</v>
      </c>
      <c r="T614" s="4">
        <f t="shared" si="75"/>
        <v>1216.7736739726029</v>
      </c>
      <c r="U614" s="4">
        <f t="shared" si="76"/>
        <v>8.1096144559941834</v>
      </c>
    </row>
    <row r="615" spans="1:21" x14ac:dyDescent="0.25">
      <c r="A615" s="6" t="s">
        <v>1863</v>
      </c>
      <c r="B615" s="6" t="s">
        <v>87</v>
      </c>
      <c r="C615" s="6" t="s">
        <v>148</v>
      </c>
      <c r="D615" s="6" t="s">
        <v>1358</v>
      </c>
      <c r="E615" s="6" t="s">
        <v>1858</v>
      </c>
      <c r="F615" s="6" t="s">
        <v>5465</v>
      </c>
      <c r="G615" s="6" t="s">
        <v>1368</v>
      </c>
      <c r="O615" s="2">
        <f t="shared" si="70"/>
        <v>42919.498865740738</v>
      </c>
      <c r="P615" s="3">
        <f t="shared" si="71"/>
        <v>0.5096435546875</v>
      </c>
      <c r="Q615" s="3">
        <f t="shared" si="72"/>
        <v>0.267333984375</v>
      </c>
      <c r="R615" s="3">
        <f t="shared" si="73"/>
        <v>24.308935179208561</v>
      </c>
      <c r="S615" s="3">
        <f t="shared" si="74"/>
        <v>20.850838917960118</v>
      </c>
      <c r="T615" s="4">
        <f t="shared" si="75"/>
        <v>1221.2605821917809</v>
      </c>
      <c r="U615" s="4">
        <f t="shared" si="76"/>
        <v>10.579844096122505</v>
      </c>
    </row>
    <row r="616" spans="1:21" x14ac:dyDescent="0.25">
      <c r="A616" s="6" t="s">
        <v>1863</v>
      </c>
      <c r="B616" s="6" t="s">
        <v>25</v>
      </c>
      <c r="C616" s="6" t="s">
        <v>148</v>
      </c>
      <c r="D616" s="6" t="s">
        <v>1358</v>
      </c>
      <c r="E616" s="6" t="s">
        <v>1864</v>
      </c>
      <c r="F616" s="6" t="s">
        <v>5466</v>
      </c>
      <c r="G616" s="6" t="s">
        <v>369</v>
      </c>
      <c r="O616" s="2">
        <f t="shared" si="70"/>
        <v>42919.498865740738</v>
      </c>
      <c r="P616" s="3">
        <f t="shared" si="71"/>
        <v>0.506591796875</v>
      </c>
      <c r="Q616" s="3">
        <f t="shared" si="72"/>
        <v>0.267333984375</v>
      </c>
      <c r="R616" s="3">
        <f t="shared" si="73"/>
        <v>24.308935179208561</v>
      </c>
      <c r="S616" s="3">
        <f t="shared" si="74"/>
        <v>20.854235652236753</v>
      </c>
      <c r="T616" s="4">
        <f t="shared" si="75"/>
        <v>1236.5539876712328</v>
      </c>
      <c r="U616" s="4">
        <f t="shared" si="76"/>
        <v>11.186763880959962</v>
      </c>
    </row>
    <row r="617" spans="1:21" x14ac:dyDescent="0.25">
      <c r="A617" s="6" t="s">
        <v>1870</v>
      </c>
      <c r="B617" s="6" t="s">
        <v>87</v>
      </c>
      <c r="C617" s="6" t="s">
        <v>924</v>
      </c>
      <c r="D617" s="6" t="s">
        <v>1358</v>
      </c>
      <c r="E617" s="6" t="s">
        <v>1864</v>
      </c>
      <c r="F617" s="6" t="s">
        <v>5467</v>
      </c>
      <c r="G617" s="6" t="s">
        <v>37</v>
      </c>
      <c r="O617" s="2">
        <f t="shared" si="70"/>
        <v>42919.498877314814</v>
      </c>
      <c r="P617" s="3">
        <f t="shared" si="71"/>
        <v>0.5096435546875</v>
      </c>
      <c r="Q617" s="3">
        <f t="shared" si="72"/>
        <v>0.2691650390625</v>
      </c>
      <c r="R617" s="3">
        <f t="shared" si="73"/>
        <v>24.308935179208561</v>
      </c>
      <c r="S617" s="3">
        <f t="shared" si="74"/>
        <v>20.854235652236753</v>
      </c>
      <c r="T617" s="4">
        <f t="shared" si="75"/>
        <v>1246.2861547945206</v>
      </c>
      <c r="U617" s="4">
        <f t="shared" si="76"/>
        <v>14.533746901084973</v>
      </c>
    </row>
    <row r="618" spans="1:21" x14ac:dyDescent="0.25">
      <c r="A618" s="6" t="s">
        <v>1870</v>
      </c>
      <c r="B618" s="6" t="s">
        <v>113</v>
      </c>
      <c r="C618" s="6" t="s">
        <v>924</v>
      </c>
      <c r="D618" s="6" t="s">
        <v>1358</v>
      </c>
      <c r="E618" s="6" t="s">
        <v>1867</v>
      </c>
      <c r="F618" s="6" t="s">
        <v>5468</v>
      </c>
      <c r="G618" s="6" t="s">
        <v>190</v>
      </c>
      <c r="O618" s="2">
        <f t="shared" si="70"/>
        <v>42919.498877314814</v>
      </c>
      <c r="P618" s="3">
        <f t="shared" si="71"/>
        <v>0.5035400390625</v>
      </c>
      <c r="Q618" s="3">
        <f t="shared" si="72"/>
        <v>0.2691650390625</v>
      </c>
      <c r="R618" s="3">
        <f t="shared" si="73"/>
        <v>24.308935179208561</v>
      </c>
      <c r="S618" s="3">
        <f t="shared" si="74"/>
        <v>20.857632974426053</v>
      </c>
      <c r="T618" s="4">
        <f t="shared" si="75"/>
        <v>1243.4423397260273</v>
      </c>
      <c r="U618" s="4">
        <f t="shared" si="76"/>
        <v>22.779757890678539</v>
      </c>
    </row>
    <row r="619" spans="1:21" x14ac:dyDescent="0.25">
      <c r="A619" s="6" t="s">
        <v>1870</v>
      </c>
      <c r="B619" s="6" t="s">
        <v>87</v>
      </c>
      <c r="C619" s="6" t="s">
        <v>1675</v>
      </c>
      <c r="D619" s="6" t="s">
        <v>1358</v>
      </c>
      <c r="E619" s="6" t="s">
        <v>1867</v>
      </c>
      <c r="F619" s="6" t="s">
        <v>5469</v>
      </c>
      <c r="G619" s="6" t="s">
        <v>160</v>
      </c>
      <c r="O619" s="2">
        <f t="shared" si="70"/>
        <v>42919.498877314814</v>
      </c>
      <c r="P619" s="3">
        <f t="shared" si="71"/>
        <v>0.5096435546875</v>
      </c>
      <c r="Q619" s="3">
        <f t="shared" si="72"/>
        <v>0.27008056640625</v>
      </c>
      <c r="R619" s="3">
        <f t="shared" si="73"/>
        <v>24.308935179208561</v>
      </c>
      <c r="S619" s="3">
        <f t="shared" si="74"/>
        <v>20.857632974426053</v>
      </c>
      <c r="T619" s="4">
        <f t="shared" si="75"/>
        <v>1222.2717164383562</v>
      </c>
      <c r="U619" s="4">
        <f t="shared" si="76"/>
        <v>26.233509635957589</v>
      </c>
    </row>
    <row r="620" spans="1:21" x14ac:dyDescent="0.25">
      <c r="A620" s="6" t="s">
        <v>1876</v>
      </c>
      <c r="B620" s="6" t="s">
        <v>113</v>
      </c>
      <c r="C620" s="6" t="s">
        <v>924</v>
      </c>
      <c r="D620" s="6" t="s">
        <v>1358</v>
      </c>
      <c r="E620" s="6" t="s">
        <v>1871</v>
      </c>
      <c r="F620" s="6" t="s">
        <v>5470</v>
      </c>
      <c r="G620" s="6" t="s">
        <v>41</v>
      </c>
      <c r="O620" s="2">
        <f t="shared" si="70"/>
        <v>42919.498888888891</v>
      </c>
      <c r="P620" s="3">
        <f t="shared" si="71"/>
        <v>0.5035400390625</v>
      </c>
      <c r="Q620" s="3">
        <f t="shared" si="72"/>
        <v>0.2691650390625</v>
      </c>
      <c r="R620" s="3">
        <f t="shared" si="73"/>
        <v>24.308935179208561</v>
      </c>
      <c r="S620" s="3">
        <f t="shared" si="74"/>
        <v>20.861030884720606</v>
      </c>
      <c r="T620" s="4">
        <f t="shared" si="75"/>
        <v>1238.1970808219178</v>
      </c>
      <c r="U620" s="4">
        <f t="shared" si="76"/>
        <v>23.073918065630959</v>
      </c>
    </row>
    <row r="621" spans="1:21" x14ac:dyDescent="0.25">
      <c r="A621" s="6" t="s">
        <v>1876</v>
      </c>
      <c r="B621" s="6" t="s">
        <v>113</v>
      </c>
      <c r="C621" s="6" t="s">
        <v>127</v>
      </c>
      <c r="D621" s="6" t="s">
        <v>1358</v>
      </c>
      <c r="E621" s="6" t="s">
        <v>1871</v>
      </c>
      <c r="F621" s="6" t="s">
        <v>5471</v>
      </c>
      <c r="G621" s="6" t="s">
        <v>287</v>
      </c>
      <c r="O621" s="2">
        <f t="shared" si="70"/>
        <v>42919.498888888891</v>
      </c>
      <c r="P621" s="3">
        <f t="shared" si="71"/>
        <v>0.5035400390625</v>
      </c>
      <c r="Q621" s="3">
        <f t="shared" si="72"/>
        <v>0.26824951171875</v>
      </c>
      <c r="R621" s="3">
        <f t="shared" si="73"/>
        <v>24.308935179208561</v>
      </c>
      <c r="S621" s="3">
        <f t="shared" si="74"/>
        <v>20.861030884720606</v>
      </c>
      <c r="T621" s="4">
        <f t="shared" si="75"/>
        <v>1234.6581109589042</v>
      </c>
      <c r="U621" s="4">
        <f t="shared" si="76"/>
        <v>18.737541767367901</v>
      </c>
    </row>
    <row r="622" spans="1:21" x14ac:dyDescent="0.25">
      <c r="A622" s="6" t="s">
        <v>1876</v>
      </c>
      <c r="B622" s="6" t="s">
        <v>113</v>
      </c>
      <c r="C622" s="6" t="s">
        <v>127</v>
      </c>
      <c r="D622" s="6" t="s">
        <v>1358</v>
      </c>
      <c r="E622" s="6" t="s">
        <v>1877</v>
      </c>
      <c r="F622" s="6" t="s">
        <v>5472</v>
      </c>
      <c r="G622" s="6" t="s">
        <v>108</v>
      </c>
      <c r="O622" s="2">
        <f t="shared" si="70"/>
        <v>42919.498888888891</v>
      </c>
      <c r="P622" s="3">
        <f t="shared" si="71"/>
        <v>0.5035400390625</v>
      </c>
      <c r="Q622" s="3">
        <f t="shared" si="72"/>
        <v>0.26824951171875</v>
      </c>
      <c r="R622" s="3">
        <f t="shared" si="73"/>
        <v>24.308935179208561</v>
      </c>
      <c r="S622" s="3">
        <f t="shared" si="74"/>
        <v>20.864429383313222</v>
      </c>
      <c r="T622" s="4">
        <f t="shared" si="75"/>
        <v>1236.8067712328768</v>
      </c>
      <c r="U622" s="4">
        <f t="shared" si="76"/>
        <v>20.60969293753206</v>
      </c>
    </row>
    <row r="623" spans="1:21" x14ac:dyDescent="0.25">
      <c r="A623" s="6" t="s">
        <v>1876</v>
      </c>
      <c r="B623" s="6" t="s">
        <v>25</v>
      </c>
      <c r="C623" s="6" t="s">
        <v>148</v>
      </c>
      <c r="D623" s="6" t="s">
        <v>1358</v>
      </c>
      <c r="E623" s="6" t="s">
        <v>1877</v>
      </c>
      <c r="F623" s="6" t="s">
        <v>5473</v>
      </c>
      <c r="G623" s="6" t="s">
        <v>45</v>
      </c>
      <c r="O623" s="2">
        <f t="shared" si="70"/>
        <v>42919.498888888891</v>
      </c>
      <c r="P623" s="3">
        <f t="shared" si="71"/>
        <v>0.506591796875</v>
      </c>
      <c r="Q623" s="3">
        <f t="shared" si="72"/>
        <v>0.267333984375</v>
      </c>
      <c r="R623" s="3">
        <f t="shared" si="73"/>
        <v>24.308935179208561</v>
      </c>
      <c r="S623" s="3">
        <f t="shared" si="74"/>
        <v>20.864429383313222</v>
      </c>
      <c r="T623" s="4">
        <f t="shared" si="75"/>
        <v>1240.4089369863013</v>
      </c>
      <c r="U623" s="4">
        <f t="shared" si="76"/>
        <v>21.092603534956726</v>
      </c>
    </row>
    <row r="624" spans="1:21" x14ac:dyDescent="0.25">
      <c r="A624" s="6" t="s">
        <v>1882</v>
      </c>
      <c r="B624" s="6" t="s">
        <v>113</v>
      </c>
      <c r="C624" s="6" t="s">
        <v>148</v>
      </c>
      <c r="D624" s="6" t="s">
        <v>1358</v>
      </c>
      <c r="E624" s="6" t="s">
        <v>544</v>
      </c>
      <c r="F624" s="6" t="s">
        <v>5474</v>
      </c>
      <c r="G624" s="6" t="s">
        <v>124</v>
      </c>
      <c r="O624" s="2">
        <f t="shared" si="70"/>
        <v>42919.498900462961</v>
      </c>
      <c r="P624" s="3">
        <f t="shared" si="71"/>
        <v>0.5035400390625</v>
      </c>
      <c r="Q624" s="3">
        <f t="shared" si="72"/>
        <v>0.267333984375</v>
      </c>
      <c r="R624" s="3">
        <f t="shared" si="73"/>
        <v>24.308935179208561</v>
      </c>
      <c r="S624" s="3">
        <f t="shared" si="74"/>
        <v>20.867828470396603</v>
      </c>
      <c r="T624" s="4">
        <f t="shared" si="75"/>
        <v>1242.8103808219178</v>
      </c>
      <c r="U624" s="4">
        <f t="shared" si="76"/>
        <v>17.824235824643825</v>
      </c>
    </row>
    <row r="625" spans="1:21" x14ac:dyDescent="0.25">
      <c r="A625" s="6" t="s">
        <v>1882</v>
      </c>
      <c r="B625" s="6" t="s">
        <v>25</v>
      </c>
      <c r="C625" s="6" t="s">
        <v>148</v>
      </c>
      <c r="D625" s="6" t="s">
        <v>1358</v>
      </c>
      <c r="E625" s="6" t="s">
        <v>542</v>
      </c>
      <c r="F625" s="6" t="s">
        <v>5475</v>
      </c>
      <c r="G625" s="6" t="s">
        <v>35</v>
      </c>
      <c r="O625" s="2">
        <f t="shared" si="70"/>
        <v>42919.498900462961</v>
      </c>
      <c r="P625" s="3">
        <f t="shared" si="71"/>
        <v>0.506591796875</v>
      </c>
      <c r="Q625" s="3">
        <f t="shared" si="72"/>
        <v>0.267333984375</v>
      </c>
      <c r="R625" s="3">
        <f t="shared" si="73"/>
        <v>24.308935179208561</v>
      </c>
      <c r="S625" s="3">
        <f t="shared" si="74"/>
        <v>20.874628410807304</v>
      </c>
      <c r="T625" s="4">
        <f t="shared" si="75"/>
        <v>1247.044505479452</v>
      </c>
      <c r="U625" s="4">
        <f t="shared" si="76"/>
        <v>16.054308074274228</v>
      </c>
    </row>
    <row r="626" spans="1:21" x14ac:dyDescent="0.25">
      <c r="A626" s="6" t="s">
        <v>1882</v>
      </c>
      <c r="B626" s="6" t="s">
        <v>113</v>
      </c>
      <c r="C626" s="6" t="s">
        <v>148</v>
      </c>
      <c r="D626" s="6" t="s">
        <v>1358</v>
      </c>
      <c r="E626" s="6" t="s">
        <v>1891</v>
      </c>
      <c r="F626" s="6" t="s">
        <v>5476</v>
      </c>
      <c r="G626" s="6" t="s">
        <v>76</v>
      </c>
      <c r="O626" s="2">
        <f t="shared" si="70"/>
        <v>42919.498900462961</v>
      </c>
      <c r="P626" s="3">
        <f t="shared" si="71"/>
        <v>0.5035400390625</v>
      </c>
      <c r="Q626" s="3">
        <f t="shared" si="72"/>
        <v>0.267333984375</v>
      </c>
      <c r="R626" s="3">
        <f t="shared" si="73"/>
        <v>24.308935179208561</v>
      </c>
      <c r="S626" s="3">
        <f t="shared" si="74"/>
        <v>20.878029264520649</v>
      </c>
      <c r="T626" s="4">
        <f t="shared" si="75"/>
        <v>1247.8660520547946</v>
      </c>
      <c r="U626" s="4">
        <f t="shared" si="76"/>
        <v>14.98357108617108</v>
      </c>
    </row>
    <row r="627" spans="1:21" x14ac:dyDescent="0.25">
      <c r="A627" s="6" t="s">
        <v>1887</v>
      </c>
      <c r="B627" s="6" t="s">
        <v>113</v>
      </c>
      <c r="C627" s="6" t="s">
        <v>127</v>
      </c>
      <c r="D627" s="6" t="s">
        <v>1358</v>
      </c>
      <c r="E627" s="6" t="s">
        <v>1895</v>
      </c>
      <c r="F627" s="6" t="s">
        <v>5477</v>
      </c>
      <c r="G627" s="6" t="s">
        <v>76</v>
      </c>
      <c r="O627" s="2">
        <f t="shared" si="70"/>
        <v>42919.498912037037</v>
      </c>
      <c r="P627" s="3">
        <f t="shared" si="71"/>
        <v>0.5035400390625</v>
      </c>
      <c r="Q627" s="3">
        <f t="shared" si="72"/>
        <v>0.26824951171875</v>
      </c>
      <c r="R627" s="3">
        <f t="shared" si="73"/>
        <v>24.308935179208561</v>
      </c>
      <c r="S627" s="3">
        <f t="shared" si="74"/>
        <v>20.881430707496861</v>
      </c>
      <c r="T627" s="4">
        <f t="shared" si="75"/>
        <v>1246.0965671232877</v>
      </c>
      <c r="U627" s="4">
        <f t="shared" si="76"/>
        <v>14.98357108617108</v>
      </c>
    </row>
    <row r="628" spans="1:21" x14ac:dyDescent="0.25">
      <c r="A628" s="6" t="s">
        <v>1887</v>
      </c>
      <c r="B628" s="6" t="s">
        <v>25</v>
      </c>
      <c r="C628" s="6" t="s">
        <v>127</v>
      </c>
      <c r="D628" s="6" t="s">
        <v>1358</v>
      </c>
      <c r="E628" s="6" t="s">
        <v>1897</v>
      </c>
      <c r="F628" s="6" t="s">
        <v>5478</v>
      </c>
      <c r="G628" s="6" t="s">
        <v>1394</v>
      </c>
      <c r="O628" s="2">
        <f t="shared" si="70"/>
        <v>42919.498912037037</v>
      </c>
      <c r="P628" s="3">
        <f t="shared" si="71"/>
        <v>0.506591796875</v>
      </c>
      <c r="Q628" s="3">
        <f t="shared" si="72"/>
        <v>0.26824951171875</v>
      </c>
      <c r="R628" s="3">
        <f t="shared" si="73"/>
        <v>24.308935179208561</v>
      </c>
      <c r="S628" s="3">
        <f t="shared" si="74"/>
        <v>20.884832739929152</v>
      </c>
      <c r="T628" s="4">
        <f t="shared" si="75"/>
        <v>1245.1486287671232</v>
      </c>
      <c r="U628" s="4">
        <f t="shared" si="76"/>
        <v>13.590493966805914</v>
      </c>
    </row>
    <row r="629" spans="1:21" x14ac:dyDescent="0.25">
      <c r="A629" s="6" t="s">
        <v>1887</v>
      </c>
      <c r="B629" s="6" t="s">
        <v>113</v>
      </c>
      <c r="C629" s="6" t="s">
        <v>148</v>
      </c>
      <c r="D629" s="6" t="s">
        <v>1358</v>
      </c>
      <c r="E629" s="6" t="s">
        <v>335</v>
      </c>
      <c r="F629" s="6" t="s">
        <v>5479</v>
      </c>
      <c r="G629" s="6" t="s">
        <v>75</v>
      </c>
      <c r="O629" s="2">
        <f t="shared" si="70"/>
        <v>42919.498912037037</v>
      </c>
      <c r="P629" s="3">
        <f t="shared" si="71"/>
        <v>0.5035400390625</v>
      </c>
      <c r="Q629" s="3">
        <f t="shared" si="72"/>
        <v>0.267333984375</v>
      </c>
      <c r="R629" s="3">
        <f t="shared" si="73"/>
        <v>24.308935179208561</v>
      </c>
      <c r="S629" s="3">
        <f t="shared" si="74"/>
        <v>20.891638573935552</v>
      </c>
      <c r="T629" s="4">
        <f t="shared" si="75"/>
        <v>1242.9999684931508</v>
      </c>
      <c r="U629" s="4">
        <f t="shared" si="76"/>
        <v>15.845807549750829</v>
      </c>
    </row>
    <row r="630" spans="1:21" x14ac:dyDescent="0.25">
      <c r="A630" s="6" t="s">
        <v>1887</v>
      </c>
      <c r="B630" s="6" t="s">
        <v>25</v>
      </c>
      <c r="C630" s="6" t="s">
        <v>148</v>
      </c>
      <c r="D630" s="6" t="s">
        <v>1358</v>
      </c>
      <c r="E630" s="6" t="s">
        <v>5480</v>
      </c>
      <c r="F630" s="6" t="s">
        <v>5481</v>
      </c>
      <c r="G630" s="6" t="s">
        <v>1856</v>
      </c>
      <c r="O630" s="2">
        <f t="shared" si="70"/>
        <v>42919.498912037037</v>
      </c>
      <c r="P630" s="3">
        <f t="shared" si="71"/>
        <v>0.506591796875</v>
      </c>
      <c r="Q630" s="3">
        <f t="shared" si="72"/>
        <v>0.267333984375</v>
      </c>
      <c r="R630" s="3">
        <f t="shared" si="73"/>
        <v>24.308935179208561</v>
      </c>
      <c r="S630" s="3">
        <f t="shared" si="74"/>
        <v>20.895042375896537</v>
      </c>
      <c r="T630" s="4">
        <f t="shared" si="75"/>
        <v>1212.6659410958905</v>
      </c>
      <c r="U630" s="4">
        <f t="shared" si="76"/>
        <v>31.0186064586869</v>
      </c>
    </row>
    <row r="631" spans="1:21" x14ac:dyDescent="0.25">
      <c r="A631" s="6" t="s">
        <v>1899</v>
      </c>
      <c r="B631" s="6" t="s">
        <v>225</v>
      </c>
      <c r="C631" s="6" t="s">
        <v>143</v>
      </c>
      <c r="D631" s="6" t="s">
        <v>190</v>
      </c>
      <c r="E631" s="6" t="s">
        <v>5482</v>
      </c>
      <c r="F631" s="6" t="s">
        <v>1921</v>
      </c>
      <c r="G631" s="6" t="s">
        <v>1915</v>
      </c>
      <c r="O631" s="2">
        <f t="shared" si="70"/>
        <v>42919.510416666672</v>
      </c>
      <c r="P631" s="3">
        <f t="shared" si="71"/>
        <v>0.5157470703125</v>
      </c>
      <c r="Q631" s="3">
        <f t="shared" si="72"/>
        <v>0.263671875</v>
      </c>
      <c r="R631" s="3">
        <f t="shared" si="73"/>
        <v>24.800204132538568</v>
      </c>
      <c r="S631" s="3">
        <f t="shared" si="74"/>
        <v>27.687191702033829</v>
      </c>
      <c r="T631" s="4">
        <f t="shared" si="75"/>
        <v>1764.2396726027398</v>
      </c>
      <c r="U631" s="4">
        <f t="shared" si="76"/>
        <v>3.62430749400795</v>
      </c>
    </row>
    <row r="632" spans="1:21" x14ac:dyDescent="0.25">
      <c r="A632" s="6" t="s">
        <v>1902</v>
      </c>
      <c r="B632" s="6" t="s">
        <v>86</v>
      </c>
      <c r="C632" s="6" t="s">
        <v>266</v>
      </c>
      <c r="D632" s="6" t="s">
        <v>190</v>
      </c>
      <c r="E632" s="6" t="s">
        <v>4608</v>
      </c>
      <c r="F632" s="6" t="s">
        <v>1921</v>
      </c>
      <c r="G632" s="6" t="s">
        <v>2074</v>
      </c>
      <c r="O632" s="2">
        <f t="shared" si="70"/>
        <v>42919.517361111109</v>
      </c>
      <c r="P632" s="3">
        <f t="shared" si="71"/>
        <v>0.50048828125</v>
      </c>
      <c r="Q632" s="3">
        <f t="shared" si="72"/>
        <v>0.2490234375</v>
      </c>
      <c r="R632" s="3">
        <f t="shared" si="73"/>
        <v>24.800204132538568</v>
      </c>
      <c r="S632" s="3">
        <f t="shared" si="74"/>
        <v>32.862568589581031</v>
      </c>
      <c r="T632" s="4">
        <f t="shared" si="75"/>
        <v>1764.2396726027398</v>
      </c>
      <c r="U632" s="4">
        <f t="shared" si="76"/>
        <v>4.4392222748428809</v>
      </c>
    </row>
    <row r="633" spans="1:21" x14ac:dyDescent="0.25">
      <c r="A633" s="6" t="s">
        <v>1905</v>
      </c>
      <c r="B633" s="6" t="s">
        <v>112</v>
      </c>
      <c r="C633" s="6" t="s">
        <v>164</v>
      </c>
      <c r="D633" s="6" t="s">
        <v>190</v>
      </c>
      <c r="E633" s="6" t="s">
        <v>5483</v>
      </c>
      <c r="F633" s="6" t="s">
        <v>1921</v>
      </c>
      <c r="G633" s="6" t="s">
        <v>1915</v>
      </c>
      <c r="O633" s="2">
        <f t="shared" si="70"/>
        <v>42919.524305555555</v>
      </c>
      <c r="P633" s="3">
        <f t="shared" si="71"/>
        <v>0.4791259765625</v>
      </c>
      <c r="Q633" s="3">
        <f t="shared" si="72"/>
        <v>0.234375</v>
      </c>
      <c r="R633" s="3">
        <f t="shared" si="73"/>
        <v>24.800204132538568</v>
      </c>
      <c r="S633" s="3">
        <f t="shared" si="74"/>
        <v>36.060181151395625</v>
      </c>
      <c r="T633" s="4">
        <f t="shared" si="75"/>
        <v>1764.2396726027398</v>
      </c>
      <c r="U633" s="4">
        <f t="shared" si="76"/>
        <v>3.62430749400795</v>
      </c>
    </row>
    <row r="634" spans="1:21" x14ac:dyDescent="0.25">
      <c r="A634" s="6" t="s">
        <v>1908</v>
      </c>
      <c r="B634" s="6" t="s">
        <v>109</v>
      </c>
      <c r="C634" s="6" t="s">
        <v>250</v>
      </c>
      <c r="D634" s="6" t="s">
        <v>190</v>
      </c>
      <c r="E634" s="6" t="s">
        <v>5484</v>
      </c>
      <c r="F634" s="6" t="s">
        <v>1758</v>
      </c>
      <c r="G634" s="6" t="s">
        <v>2056</v>
      </c>
      <c r="O634" s="2">
        <f t="shared" si="70"/>
        <v>42919.53125</v>
      </c>
      <c r="P634" s="3">
        <f t="shared" si="71"/>
        <v>0.469970703125</v>
      </c>
      <c r="Q634" s="3">
        <f t="shared" si="72"/>
        <v>0.2288818359375</v>
      </c>
      <c r="R634" s="3">
        <f t="shared" si="73"/>
        <v>24.800204132538568</v>
      </c>
      <c r="S634" s="3">
        <f t="shared" si="74"/>
        <v>37.250448061107022</v>
      </c>
      <c r="T634" s="4">
        <f t="shared" si="75"/>
        <v>1226.0634698630138</v>
      </c>
      <c r="U634" s="4">
        <f t="shared" si="76"/>
        <v>5.1264000819477049</v>
      </c>
    </row>
    <row r="635" spans="1:21" x14ac:dyDescent="0.25">
      <c r="A635" s="6" t="s">
        <v>1911</v>
      </c>
      <c r="B635" s="6" t="s">
        <v>38</v>
      </c>
      <c r="C635" s="6" t="s">
        <v>118</v>
      </c>
      <c r="D635" s="6" t="s">
        <v>190</v>
      </c>
      <c r="E635" s="6" t="s">
        <v>5485</v>
      </c>
      <c r="F635" s="6" t="s">
        <v>1921</v>
      </c>
      <c r="G635" s="6" t="s">
        <v>1947</v>
      </c>
      <c r="O635" s="2">
        <f t="shared" si="70"/>
        <v>42919.538194444445</v>
      </c>
      <c r="P635" s="3">
        <f t="shared" si="71"/>
        <v>0.457763671875</v>
      </c>
      <c r="Q635" s="3">
        <f t="shared" si="72"/>
        <v>0.2215576171875</v>
      </c>
      <c r="R635" s="3">
        <f t="shared" si="73"/>
        <v>24.800204132538568</v>
      </c>
      <c r="S635" s="3">
        <f t="shared" si="74"/>
        <v>39.527708722910177</v>
      </c>
      <c r="T635" s="4">
        <f t="shared" si="75"/>
        <v>1764.2396726027398</v>
      </c>
      <c r="U635" s="4">
        <f t="shared" si="76"/>
        <v>2.5625587331231401</v>
      </c>
    </row>
    <row r="636" spans="1:21" x14ac:dyDescent="0.25">
      <c r="A636" s="6" t="s">
        <v>1913</v>
      </c>
      <c r="B636" s="6" t="s">
        <v>33</v>
      </c>
      <c r="C636" s="6" t="s">
        <v>95</v>
      </c>
      <c r="D636" s="6" t="s">
        <v>80</v>
      </c>
      <c r="E636" s="6" t="s">
        <v>5486</v>
      </c>
      <c r="F636" s="6" t="s">
        <v>1921</v>
      </c>
      <c r="G636" s="6" t="s">
        <v>1781</v>
      </c>
      <c r="O636" s="2">
        <f t="shared" si="70"/>
        <v>42919.545138888891</v>
      </c>
      <c r="P636" s="3">
        <f t="shared" si="71"/>
        <v>0.4547119140625</v>
      </c>
      <c r="Q636" s="3">
        <f t="shared" si="72"/>
        <v>0.21881103515625</v>
      </c>
      <c r="R636" s="3">
        <f t="shared" si="73"/>
        <v>24.804349067852741</v>
      </c>
      <c r="S636" s="3">
        <f t="shared" si="74"/>
        <v>41.577845989253888</v>
      </c>
      <c r="T636" s="4">
        <f t="shared" si="75"/>
        <v>1764.2396726027398</v>
      </c>
      <c r="U636" s="4">
        <f t="shared" si="76"/>
        <v>7.2522468650594325</v>
      </c>
    </row>
    <row r="637" spans="1:21" x14ac:dyDescent="0.25">
      <c r="A637" s="6" t="s">
        <v>1916</v>
      </c>
      <c r="B637" s="6" t="s">
        <v>39</v>
      </c>
      <c r="C637" s="6" t="s">
        <v>179</v>
      </c>
      <c r="D637" s="6" t="s">
        <v>80</v>
      </c>
      <c r="E637" s="6" t="s">
        <v>3584</v>
      </c>
      <c r="F637" s="6" t="s">
        <v>4830</v>
      </c>
      <c r="G637" s="6" t="s">
        <v>1915</v>
      </c>
      <c r="O637" s="2">
        <f t="shared" si="70"/>
        <v>42919.552083333328</v>
      </c>
      <c r="P637" s="3">
        <f t="shared" si="71"/>
        <v>0.4486083984375</v>
      </c>
      <c r="Q637" s="3">
        <f t="shared" si="72"/>
        <v>0.223388671875</v>
      </c>
      <c r="R637" s="3">
        <f t="shared" si="73"/>
        <v>24.804349067852741</v>
      </c>
      <c r="S637" s="3">
        <f t="shared" si="74"/>
        <v>39.418818436718936</v>
      </c>
      <c r="T637" s="4">
        <f t="shared" si="75"/>
        <v>852.00699452054801</v>
      </c>
      <c r="U637" s="4">
        <f t="shared" si="76"/>
        <v>3.62430749400795</v>
      </c>
    </row>
    <row r="638" spans="1:21" x14ac:dyDescent="0.25">
      <c r="A638" s="6" t="s">
        <v>1919</v>
      </c>
      <c r="B638" s="6" t="s">
        <v>49</v>
      </c>
      <c r="C638" s="6" t="s">
        <v>137</v>
      </c>
      <c r="D638" s="6" t="s">
        <v>80</v>
      </c>
      <c r="E638" s="6" t="s">
        <v>5487</v>
      </c>
      <c r="F638" s="6" t="s">
        <v>1921</v>
      </c>
      <c r="G638" s="6" t="s">
        <v>2074</v>
      </c>
      <c r="O638" s="2">
        <f t="shared" si="70"/>
        <v>42919.559027777781</v>
      </c>
      <c r="P638" s="3">
        <f t="shared" si="71"/>
        <v>0.445556640625</v>
      </c>
      <c r="Q638" s="3">
        <f t="shared" si="72"/>
        <v>0.21514892578125</v>
      </c>
      <c r="R638" s="3">
        <f t="shared" si="73"/>
        <v>24.804349067852741</v>
      </c>
      <c r="S638" s="3">
        <f t="shared" si="74"/>
        <v>38.192605749068377</v>
      </c>
      <c r="T638" s="4">
        <f t="shared" si="75"/>
        <v>1764.2396726027398</v>
      </c>
      <c r="U638" s="4">
        <f t="shared" si="76"/>
        <v>4.4392222748428809</v>
      </c>
    </row>
    <row r="639" spans="1:21" x14ac:dyDescent="0.25">
      <c r="A639" s="6" t="s">
        <v>1922</v>
      </c>
      <c r="B639" s="6" t="s">
        <v>49</v>
      </c>
      <c r="C639" s="6" t="s">
        <v>243</v>
      </c>
      <c r="D639" s="6" t="s">
        <v>80</v>
      </c>
      <c r="E639" s="6" t="s">
        <v>5488</v>
      </c>
      <c r="F639" s="6" t="s">
        <v>5489</v>
      </c>
      <c r="G639" s="6" t="s">
        <v>2056</v>
      </c>
      <c r="O639" s="2">
        <f t="shared" si="70"/>
        <v>42919.565972222219</v>
      </c>
      <c r="P639" s="3">
        <f t="shared" si="71"/>
        <v>0.445556640625</v>
      </c>
      <c r="Q639" s="3">
        <f t="shared" si="72"/>
        <v>0.2178955078125</v>
      </c>
      <c r="R639" s="3">
        <f t="shared" si="73"/>
        <v>24.804349067852741</v>
      </c>
      <c r="S639" s="3">
        <f t="shared" si="74"/>
        <v>37.379279678696264</v>
      </c>
      <c r="T639" s="4">
        <f t="shared" si="75"/>
        <v>889.98772465753439</v>
      </c>
      <c r="U639" s="4">
        <f t="shared" si="76"/>
        <v>5.1264000819477049</v>
      </c>
    </row>
    <row r="640" spans="1:21" x14ac:dyDescent="0.25">
      <c r="A640" s="6" t="s">
        <v>1924</v>
      </c>
      <c r="B640" s="6" t="s">
        <v>46</v>
      </c>
      <c r="C640" s="6" t="s">
        <v>137</v>
      </c>
      <c r="D640" s="6" t="s">
        <v>80</v>
      </c>
      <c r="E640" s="6" t="s">
        <v>5490</v>
      </c>
      <c r="F640" s="6" t="s">
        <v>5491</v>
      </c>
      <c r="G640" s="6" t="s">
        <v>1915</v>
      </c>
      <c r="O640" s="2">
        <f t="shared" si="70"/>
        <v>42919.572916666672</v>
      </c>
      <c r="P640" s="3">
        <f t="shared" si="71"/>
        <v>0.4425048828125</v>
      </c>
      <c r="Q640" s="3">
        <f t="shared" si="72"/>
        <v>0.21514892578125</v>
      </c>
      <c r="R640" s="3">
        <f t="shared" si="73"/>
        <v>24.804349067852741</v>
      </c>
      <c r="S640" s="3">
        <f t="shared" si="74"/>
        <v>35.87518536809182</v>
      </c>
      <c r="T640" s="4">
        <f t="shared" si="75"/>
        <v>501.52258630136987</v>
      </c>
      <c r="U640" s="4">
        <f t="shared" si="76"/>
        <v>3.62430749400795</v>
      </c>
    </row>
    <row r="641" spans="1:21" x14ac:dyDescent="0.25">
      <c r="A641" s="6" t="s">
        <v>1927</v>
      </c>
      <c r="B641" s="6" t="s">
        <v>39</v>
      </c>
      <c r="C641" s="6" t="s">
        <v>146</v>
      </c>
      <c r="D641" s="6" t="s">
        <v>80</v>
      </c>
      <c r="E641" s="6" t="s">
        <v>5492</v>
      </c>
      <c r="F641" s="6" t="s">
        <v>5493</v>
      </c>
      <c r="G641" s="6" t="s">
        <v>1915</v>
      </c>
      <c r="O641" s="2">
        <f t="shared" si="70"/>
        <v>42919.579861111109</v>
      </c>
      <c r="P641" s="3">
        <f t="shared" si="71"/>
        <v>0.4486083984375</v>
      </c>
      <c r="Q641" s="3">
        <f t="shared" si="72"/>
        <v>0.208740234375</v>
      </c>
      <c r="R641" s="3">
        <f t="shared" si="73"/>
        <v>24.804349067852741</v>
      </c>
      <c r="S641" s="3">
        <f t="shared" si="74"/>
        <v>36.727981385177486</v>
      </c>
      <c r="T641" s="4">
        <f t="shared" si="75"/>
        <v>592.14549315068496</v>
      </c>
      <c r="U641" s="4">
        <f t="shared" si="76"/>
        <v>3.62430749400795</v>
      </c>
    </row>
    <row r="642" spans="1:21" x14ac:dyDescent="0.25">
      <c r="A642" s="6" t="s">
        <v>1930</v>
      </c>
      <c r="B642" s="6" t="s">
        <v>74</v>
      </c>
      <c r="C642" s="6" t="s">
        <v>240</v>
      </c>
      <c r="D642" s="6" t="s">
        <v>80</v>
      </c>
      <c r="E642" s="6" t="s">
        <v>5494</v>
      </c>
      <c r="F642" s="6" t="s">
        <v>5495</v>
      </c>
      <c r="G642" s="6" t="s">
        <v>1915</v>
      </c>
      <c r="O642" s="2">
        <f t="shared" si="70"/>
        <v>42919.586805555555</v>
      </c>
      <c r="P642" s="3">
        <f t="shared" si="71"/>
        <v>0.45166015625</v>
      </c>
      <c r="Q642" s="3">
        <f t="shared" si="72"/>
        <v>0.20965576171875</v>
      </c>
      <c r="R642" s="3">
        <f t="shared" si="73"/>
        <v>24.804349067852741</v>
      </c>
      <c r="S642" s="3">
        <f t="shared" si="74"/>
        <v>37.778223767135671</v>
      </c>
      <c r="T642" s="4">
        <f t="shared" si="75"/>
        <v>896.24411780821913</v>
      </c>
      <c r="U642" s="4">
        <f t="shared" si="76"/>
        <v>3.62430749400795</v>
      </c>
    </row>
    <row r="643" spans="1:21" x14ac:dyDescent="0.25">
      <c r="A643" s="6" t="s">
        <v>1933</v>
      </c>
      <c r="B643" s="6" t="s">
        <v>39</v>
      </c>
      <c r="C643" s="6" t="s">
        <v>240</v>
      </c>
      <c r="D643" s="6" t="s">
        <v>80</v>
      </c>
      <c r="E643" s="6" t="s">
        <v>5496</v>
      </c>
      <c r="F643" s="6" t="s">
        <v>5497</v>
      </c>
      <c r="G643" s="6" t="s">
        <v>2074</v>
      </c>
      <c r="O643" s="2">
        <f t="shared" si="70"/>
        <v>42919.59375</v>
      </c>
      <c r="P643" s="3">
        <f t="shared" si="71"/>
        <v>0.4486083984375</v>
      </c>
      <c r="Q643" s="3">
        <f t="shared" si="72"/>
        <v>0.20965576171875</v>
      </c>
      <c r="R643" s="3">
        <f t="shared" si="73"/>
        <v>24.804349067852741</v>
      </c>
      <c r="S643" s="3">
        <f t="shared" si="74"/>
        <v>36.913115870752108</v>
      </c>
      <c r="T643" s="4">
        <f t="shared" si="75"/>
        <v>638.46808082191785</v>
      </c>
      <c r="U643" s="4">
        <f t="shared" si="76"/>
        <v>4.4392222748428809</v>
      </c>
    </row>
    <row r="644" spans="1:21" x14ac:dyDescent="0.25">
      <c r="A644" s="6" t="s">
        <v>1936</v>
      </c>
      <c r="B644" s="6" t="s">
        <v>74</v>
      </c>
      <c r="C644" s="6" t="s">
        <v>146</v>
      </c>
      <c r="D644" s="6" t="s">
        <v>80</v>
      </c>
      <c r="E644" s="6" t="s">
        <v>5498</v>
      </c>
      <c r="F644" s="6" t="s">
        <v>5499</v>
      </c>
      <c r="G644" s="6" t="s">
        <v>2360</v>
      </c>
      <c r="O644" s="2">
        <f t="shared" si="70"/>
        <v>42919.600694444445</v>
      </c>
      <c r="P644" s="3">
        <f t="shared" si="71"/>
        <v>0.45166015625</v>
      </c>
      <c r="Q644" s="3">
        <f t="shared" si="72"/>
        <v>0.208740234375</v>
      </c>
      <c r="R644" s="3">
        <f t="shared" si="73"/>
        <v>24.804349067852741</v>
      </c>
      <c r="S644" s="3">
        <f t="shared" si="74"/>
        <v>35.240088904461572</v>
      </c>
      <c r="T644" s="4">
        <f t="shared" si="75"/>
        <v>556.12383561643833</v>
      </c>
      <c r="U644" s="4">
        <f t="shared" si="76"/>
        <v>6.7832889062333557</v>
      </c>
    </row>
    <row r="645" spans="1:21" x14ac:dyDescent="0.25">
      <c r="A645" s="6" t="s">
        <v>1939</v>
      </c>
      <c r="B645" s="6" t="s">
        <v>39</v>
      </c>
      <c r="C645" s="6" t="s">
        <v>94</v>
      </c>
      <c r="D645" s="6" t="s">
        <v>80</v>
      </c>
      <c r="E645" s="6" t="s">
        <v>5500</v>
      </c>
      <c r="F645" s="6" t="s">
        <v>5501</v>
      </c>
      <c r="G645" s="6" t="s">
        <v>2323</v>
      </c>
      <c r="O645" s="2">
        <f t="shared" si="70"/>
        <v>42919.607638888891</v>
      </c>
      <c r="P645" s="3">
        <f t="shared" si="71"/>
        <v>0.4486083984375</v>
      </c>
      <c r="Q645" s="3">
        <f t="shared" si="72"/>
        <v>0.2105712890625</v>
      </c>
      <c r="R645" s="3">
        <f t="shared" si="73"/>
        <v>24.804349067852741</v>
      </c>
      <c r="S645" s="3">
        <f t="shared" si="74"/>
        <v>34.311883842597695</v>
      </c>
      <c r="T645" s="4">
        <f t="shared" si="75"/>
        <v>752.41027123287677</v>
      </c>
      <c r="U645" s="4">
        <f t="shared" si="76"/>
        <v>6.2795806410970254</v>
      </c>
    </row>
    <row r="646" spans="1:21" x14ac:dyDescent="0.25">
      <c r="A646" s="6" t="s">
        <v>1942</v>
      </c>
      <c r="B646" s="6" t="s">
        <v>74</v>
      </c>
      <c r="C646" s="6" t="s">
        <v>242</v>
      </c>
      <c r="D646" s="6" t="s">
        <v>80</v>
      </c>
      <c r="E646" s="6" t="s">
        <v>5502</v>
      </c>
      <c r="F646" s="6" t="s">
        <v>5503</v>
      </c>
      <c r="G646" s="6" t="s">
        <v>2323</v>
      </c>
      <c r="O646" s="2">
        <f t="shared" si="70"/>
        <v>42919.614583333328</v>
      </c>
      <c r="P646" s="3">
        <f t="shared" si="71"/>
        <v>0.45166015625</v>
      </c>
      <c r="Q646" s="3">
        <f t="shared" si="72"/>
        <v>0.21240234375</v>
      </c>
      <c r="R646" s="3">
        <f t="shared" si="73"/>
        <v>24.804349067852741</v>
      </c>
      <c r="S646" s="3">
        <f t="shared" si="74"/>
        <v>36.764880275107203</v>
      </c>
      <c r="T646" s="4">
        <f t="shared" si="75"/>
        <v>780.97481369863021</v>
      </c>
      <c r="U646" s="4">
        <f t="shared" si="76"/>
        <v>6.2795806410970254</v>
      </c>
    </row>
    <row r="647" spans="1:21" x14ac:dyDescent="0.25">
      <c r="A647" s="6" t="s">
        <v>1945</v>
      </c>
      <c r="B647" s="6" t="s">
        <v>74</v>
      </c>
      <c r="C647" s="6" t="s">
        <v>242</v>
      </c>
      <c r="D647" s="6" t="s">
        <v>80</v>
      </c>
      <c r="E647" s="6" t="s">
        <v>5504</v>
      </c>
      <c r="F647" s="6" t="s">
        <v>5505</v>
      </c>
      <c r="G647" s="6" t="s">
        <v>1358</v>
      </c>
      <c r="O647" s="2">
        <f t="shared" si="70"/>
        <v>42919.621527777781</v>
      </c>
      <c r="P647" s="3">
        <f t="shared" si="71"/>
        <v>0.45166015625</v>
      </c>
      <c r="Q647" s="3">
        <f t="shared" si="72"/>
        <v>0.21240234375</v>
      </c>
      <c r="R647" s="3">
        <f t="shared" si="73"/>
        <v>24.804349067852741</v>
      </c>
      <c r="S647" s="3">
        <f t="shared" si="74"/>
        <v>35.281383480291595</v>
      </c>
      <c r="T647" s="4">
        <f t="shared" si="75"/>
        <v>818.95554383561637</v>
      </c>
      <c r="U647" s="4">
        <f t="shared" si="76"/>
        <v>0</v>
      </c>
    </row>
    <row r="648" spans="1:21" x14ac:dyDescent="0.25">
      <c r="A648" s="6" t="s">
        <v>1948</v>
      </c>
      <c r="B648" s="6" t="s">
        <v>74</v>
      </c>
      <c r="C648" s="6" t="s">
        <v>184</v>
      </c>
      <c r="D648" s="6" t="s">
        <v>80</v>
      </c>
      <c r="E648" s="6" t="s">
        <v>5506</v>
      </c>
      <c r="F648" s="6" t="s">
        <v>248</v>
      </c>
      <c r="G648" s="6" t="s">
        <v>2074</v>
      </c>
      <c r="H648" s="6" t="s">
        <v>5507</v>
      </c>
      <c r="I648" s="6" t="s">
        <v>5508</v>
      </c>
      <c r="J648" s="6" t="s">
        <v>5509</v>
      </c>
      <c r="K648" s="6" t="s">
        <v>5510</v>
      </c>
      <c r="L648" s="6" t="s">
        <v>1394</v>
      </c>
      <c r="M648" s="6" t="s">
        <v>5511</v>
      </c>
      <c r="N648" s="6" t="s">
        <v>5512</v>
      </c>
      <c r="O648" s="2">
        <f t="shared" ref="O648:O683" si="77">(HEX2DEC(A648)/86400)+25569</f>
        <v>42919.628472222219</v>
      </c>
      <c r="P648" s="3">
        <f t="shared" ref="P648:P683" si="78">HEX2DEC(B648)/32768*100</f>
        <v>0.45166015625</v>
      </c>
      <c r="Q648" s="3">
        <f t="shared" ref="Q648:Q683" si="79">HEX2DEC(C648)/32768*30</f>
        <v>0.216064453125</v>
      </c>
      <c r="R648" s="3">
        <f t="shared" ref="R648:R683" si="80">1/($X$2+$X$3*LOG10(5600-HEX2DEC(D648))+$X$4*LOG10(5600-HEX2DEC(D648))^3)-273.15</f>
        <v>24.804349067852741</v>
      </c>
      <c r="S648" s="3">
        <f t="shared" ref="S648:S683" si="81">1/($X$2+$X$3*LOG10(21000-HEX2DEC(E648))+$X$4*LOG10(21000-HEX2DEC(E648))^3)-273.15</f>
        <v>35.364214563089604</v>
      </c>
      <c r="T648" s="4">
        <f t="shared" ref="T648:T683" si="82">((HEX2DEC(F648)+4700)-4842)*0.046133/0.73</f>
        <v>961.27268904109587</v>
      </c>
      <c r="U648" s="4">
        <f t="shared" ref="U648:U683" si="83">DEGREES(ACOS((1000-G648)/1000))</f>
        <v>4.4392222748428809</v>
      </c>
    </row>
    <row r="649" spans="1:21" x14ac:dyDescent="0.25">
      <c r="A649" s="6" t="s">
        <v>5513</v>
      </c>
      <c r="B649" s="6" t="s">
        <v>74</v>
      </c>
      <c r="C649" s="6" t="s">
        <v>185</v>
      </c>
      <c r="D649" s="6" t="s">
        <v>80</v>
      </c>
      <c r="E649" s="6" t="s">
        <v>5514</v>
      </c>
      <c r="F649" s="6" t="s">
        <v>5515</v>
      </c>
      <c r="G649" s="6" t="s">
        <v>2074</v>
      </c>
      <c r="H649" s="6" t="s">
        <v>5516</v>
      </c>
      <c r="I649" s="6" t="s">
        <v>5517</v>
      </c>
      <c r="J649" s="6" t="s">
        <v>5518</v>
      </c>
      <c r="K649" s="6" t="s">
        <v>5519</v>
      </c>
      <c r="L649" s="6" t="s">
        <v>1704</v>
      </c>
      <c r="M649" s="6" t="s">
        <v>5520</v>
      </c>
      <c r="N649" s="6" t="s">
        <v>5521</v>
      </c>
      <c r="O649" s="2">
        <f t="shared" si="77"/>
        <v>42919.636249999996</v>
      </c>
      <c r="P649" s="3">
        <f t="shared" si="78"/>
        <v>0.45166015625</v>
      </c>
      <c r="Q649" s="3">
        <f t="shared" si="79"/>
        <v>0.21148681640625</v>
      </c>
      <c r="R649" s="3">
        <f t="shared" si="80"/>
        <v>24.804349067852741</v>
      </c>
      <c r="S649" s="3">
        <f t="shared" si="81"/>
        <v>33.998357382018071</v>
      </c>
      <c r="T649" s="4">
        <f t="shared" si="82"/>
        <v>569.07899315068494</v>
      </c>
      <c r="U649" s="4">
        <f t="shared" si="83"/>
        <v>4.4392222748428809</v>
      </c>
    </row>
    <row r="650" spans="1:21" x14ac:dyDescent="0.25">
      <c r="A650" s="6" t="s">
        <v>5522</v>
      </c>
      <c r="B650" s="6" t="s">
        <v>74</v>
      </c>
      <c r="C650" s="6" t="s">
        <v>241</v>
      </c>
      <c r="D650" s="6" t="s">
        <v>80</v>
      </c>
      <c r="E650" s="6" t="s">
        <v>5523</v>
      </c>
      <c r="F650" s="6" t="s">
        <v>5524</v>
      </c>
      <c r="G650" s="6" t="s">
        <v>1947</v>
      </c>
      <c r="H650" s="6" t="s">
        <v>5525</v>
      </c>
      <c r="I650" s="6" t="s">
        <v>5526</v>
      </c>
      <c r="J650" s="6" t="s">
        <v>5518</v>
      </c>
      <c r="K650" s="6" t="s">
        <v>5527</v>
      </c>
      <c r="L650" s="6" t="s">
        <v>332</v>
      </c>
      <c r="M650" s="6" t="s">
        <v>1435</v>
      </c>
      <c r="N650" s="6" t="s">
        <v>5528</v>
      </c>
      <c r="O650" s="2">
        <f t="shared" si="77"/>
        <v>42919.641111111108</v>
      </c>
      <c r="P650" s="3">
        <f t="shared" si="78"/>
        <v>0.45166015625</v>
      </c>
      <c r="Q650" s="3">
        <f t="shared" si="79"/>
        <v>0.2142333984375</v>
      </c>
      <c r="R650" s="3">
        <f t="shared" si="80"/>
        <v>24.804349067852741</v>
      </c>
      <c r="S650" s="3">
        <f t="shared" si="81"/>
        <v>33.25940381572974</v>
      </c>
      <c r="T650" s="4">
        <f t="shared" si="82"/>
        <v>464.17381506849313</v>
      </c>
      <c r="U650" s="4">
        <f t="shared" si="83"/>
        <v>2.5625587331231401</v>
      </c>
    </row>
    <row r="651" spans="1:21" x14ac:dyDescent="0.25">
      <c r="A651" s="6" t="s">
        <v>5529</v>
      </c>
      <c r="B651" s="6" t="s">
        <v>74</v>
      </c>
      <c r="C651" s="6" t="s">
        <v>184</v>
      </c>
      <c r="D651" s="6" t="s">
        <v>80</v>
      </c>
      <c r="E651" s="6" t="s">
        <v>5530</v>
      </c>
      <c r="F651" s="6" t="s">
        <v>5531</v>
      </c>
      <c r="G651" s="6" t="s">
        <v>1915</v>
      </c>
      <c r="H651" s="6" t="s">
        <v>5507</v>
      </c>
      <c r="I651" s="6" t="s">
        <v>5532</v>
      </c>
      <c r="J651" s="6" t="s">
        <v>5518</v>
      </c>
      <c r="K651" s="6" t="s">
        <v>5533</v>
      </c>
      <c r="L651" s="6" t="s">
        <v>322</v>
      </c>
      <c r="M651" s="6" t="s">
        <v>5534</v>
      </c>
      <c r="N651" s="6" t="s">
        <v>5535</v>
      </c>
      <c r="O651" s="2">
        <f t="shared" si="77"/>
        <v>42919.652858796297</v>
      </c>
      <c r="P651" s="3">
        <f t="shared" si="78"/>
        <v>0.45166015625</v>
      </c>
      <c r="Q651" s="3">
        <f t="shared" si="79"/>
        <v>0.216064453125</v>
      </c>
      <c r="R651" s="3">
        <f t="shared" si="80"/>
        <v>24.804349067852741</v>
      </c>
      <c r="S651" s="3">
        <f t="shared" si="81"/>
        <v>30.58394815627986</v>
      </c>
      <c r="T651" s="4">
        <f t="shared" si="82"/>
        <v>329.12419726027395</v>
      </c>
      <c r="U651" s="4">
        <f t="shared" si="83"/>
        <v>3.62430749400795</v>
      </c>
    </row>
    <row r="652" spans="1:21" x14ac:dyDescent="0.25">
      <c r="A652" s="6" t="s">
        <v>5536</v>
      </c>
      <c r="B652" s="6" t="s">
        <v>48</v>
      </c>
      <c r="C652" s="6" t="s">
        <v>243</v>
      </c>
      <c r="D652" s="6" t="s">
        <v>80</v>
      </c>
      <c r="E652" s="6" t="s">
        <v>5537</v>
      </c>
      <c r="F652" s="6" t="s">
        <v>5538</v>
      </c>
      <c r="G652" s="6" t="s">
        <v>1947</v>
      </c>
      <c r="H652" s="6" t="s">
        <v>5507</v>
      </c>
      <c r="I652" s="6" t="s">
        <v>5539</v>
      </c>
      <c r="J652" s="6" t="s">
        <v>5518</v>
      </c>
      <c r="K652" s="6" t="s">
        <v>5540</v>
      </c>
      <c r="L652" s="6" t="s">
        <v>1372</v>
      </c>
      <c r="M652" s="6" t="s">
        <v>5541</v>
      </c>
      <c r="N652" s="6" t="s">
        <v>5542</v>
      </c>
      <c r="O652" s="2">
        <f t="shared" si="77"/>
        <v>42919.660578703704</v>
      </c>
      <c r="P652" s="3">
        <f t="shared" si="78"/>
        <v>0.4608154296875</v>
      </c>
      <c r="Q652" s="3">
        <f t="shared" si="79"/>
        <v>0.2178955078125</v>
      </c>
      <c r="R652" s="3">
        <f t="shared" si="80"/>
        <v>24.804349067852741</v>
      </c>
      <c r="S652" s="3">
        <f t="shared" si="81"/>
        <v>29.438191383598905</v>
      </c>
      <c r="T652" s="4">
        <f t="shared" si="82"/>
        <v>346.06069589041101</v>
      </c>
      <c r="U652" s="4">
        <f t="shared" si="83"/>
        <v>2.5625587331231401</v>
      </c>
    </row>
    <row r="653" spans="1:21" x14ac:dyDescent="0.25">
      <c r="A653" s="6" t="s">
        <v>5543</v>
      </c>
      <c r="B653" s="6" t="s">
        <v>48</v>
      </c>
      <c r="C653" s="6" t="s">
        <v>98</v>
      </c>
      <c r="D653" s="6" t="s">
        <v>80</v>
      </c>
      <c r="E653" s="6" t="s">
        <v>5544</v>
      </c>
      <c r="F653" s="6" t="s">
        <v>5545</v>
      </c>
      <c r="G653" s="6" t="s">
        <v>2074</v>
      </c>
      <c r="O653" s="2">
        <f t="shared" si="77"/>
        <v>42919.67114583333</v>
      </c>
      <c r="P653" s="3">
        <f t="shared" si="78"/>
        <v>0.4608154296875</v>
      </c>
      <c r="Q653" s="3">
        <f t="shared" si="79"/>
        <v>0.22247314453125</v>
      </c>
      <c r="R653" s="3">
        <f t="shared" si="80"/>
        <v>24.804349067852741</v>
      </c>
      <c r="S653" s="3">
        <f t="shared" si="81"/>
        <v>28.556438916823595</v>
      </c>
      <c r="T653" s="4">
        <f t="shared" si="82"/>
        <v>471.31495068493149</v>
      </c>
      <c r="U653" s="4">
        <f t="shared" si="83"/>
        <v>4.4392222748428809</v>
      </c>
    </row>
    <row r="654" spans="1:21" x14ac:dyDescent="0.25">
      <c r="A654" s="6" t="s">
        <v>5546</v>
      </c>
      <c r="B654" s="6" t="s">
        <v>48</v>
      </c>
      <c r="C654" s="6" t="s">
        <v>278</v>
      </c>
      <c r="D654" s="6" t="s">
        <v>80</v>
      </c>
      <c r="E654" s="6" t="s">
        <v>5547</v>
      </c>
      <c r="F654" s="6" t="s">
        <v>5548</v>
      </c>
      <c r="G654" s="6" t="s">
        <v>2074</v>
      </c>
      <c r="O654" s="2">
        <f t="shared" si="77"/>
        <v>42919.678090277783</v>
      </c>
      <c r="P654" s="3">
        <f t="shared" si="78"/>
        <v>0.4608154296875</v>
      </c>
      <c r="Q654" s="3">
        <f t="shared" si="79"/>
        <v>0.22430419921875</v>
      </c>
      <c r="R654" s="3">
        <f t="shared" si="80"/>
        <v>24.804349067852741</v>
      </c>
      <c r="S654" s="3">
        <f t="shared" si="81"/>
        <v>29.194867511497193</v>
      </c>
      <c r="T654" s="4">
        <f t="shared" si="82"/>
        <v>795.88904383561646</v>
      </c>
      <c r="U654" s="4">
        <f t="shared" si="83"/>
        <v>4.4392222748428809</v>
      </c>
    </row>
    <row r="655" spans="1:21" x14ac:dyDescent="0.25">
      <c r="A655" s="6" t="s">
        <v>5549</v>
      </c>
      <c r="B655" s="6" t="s">
        <v>48</v>
      </c>
      <c r="C655" s="6" t="s">
        <v>97</v>
      </c>
      <c r="D655" s="6" t="s">
        <v>190</v>
      </c>
      <c r="E655" s="6" t="s">
        <v>5550</v>
      </c>
      <c r="F655" s="6" t="s">
        <v>5551</v>
      </c>
      <c r="G655" s="6" t="s">
        <v>2074</v>
      </c>
      <c r="O655" s="2">
        <f t="shared" si="77"/>
        <v>42919.685034722221</v>
      </c>
      <c r="P655" s="3">
        <f t="shared" si="78"/>
        <v>0.4608154296875</v>
      </c>
      <c r="Q655" s="3">
        <f t="shared" si="79"/>
        <v>0.22064208984375</v>
      </c>
      <c r="R655" s="3">
        <f t="shared" si="80"/>
        <v>24.800204132538568</v>
      </c>
      <c r="S655" s="3">
        <f t="shared" si="81"/>
        <v>30.760873189819677</v>
      </c>
      <c r="T655" s="4">
        <f t="shared" si="82"/>
        <v>1056.1929164383562</v>
      </c>
      <c r="U655" s="4">
        <f t="shared" si="83"/>
        <v>4.4392222748428809</v>
      </c>
    </row>
    <row r="656" spans="1:21" x14ac:dyDescent="0.25">
      <c r="A656" s="6" t="s">
        <v>5552</v>
      </c>
      <c r="B656" s="6" t="s">
        <v>48</v>
      </c>
      <c r="C656" s="6" t="s">
        <v>95</v>
      </c>
      <c r="D656" s="6" t="s">
        <v>80</v>
      </c>
      <c r="E656" s="6" t="s">
        <v>5553</v>
      </c>
      <c r="F656" s="6" t="s">
        <v>2947</v>
      </c>
      <c r="G656" s="6" t="s">
        <v>1915</v>
      </c>
      <c r="O656" s="2">
        <f t="shared" si="77"/>
        <v>42919.691979166666</v>
      </c>
      <c r="P656" s="3">
        <f t="shared" si="78"/>
        <v>0.4608154296875</v>
      </c>
      <c r="Q656" s="3">
        <f t="shared" si="79"/>
        <v>0.21881103515625</v>
      </c>
      <c r="R656" s="3">
        <f t="shared" si="80"/>
        <v>24.804349067852741</v>
      </c>
      <c r="S656" s="3">
        <f t="shared" si="81"/>
        <v>31.272420372422971</v>
      </c>
      <c r="T656" s="4">
        <f t="shared" si="82"/>
        <v>786.5360520547946</v>
      </c>
      <c r="U656" s="4">
        <f t="shared" si="83"/>
        <v>3.62430749400795</v>
      </c>
    </row>
    <row r="657" spans="1:21" x14ac:dyDescent="0.25">
      <c r="A657" s="6" t="s">
        <v>5554</v>
      </c>
      <c r="B657" s="6" t="s">
        <v>33</v>
      </c>
      <c r="C657" s="6" t="s">
        <v>95</v>
      </c>
      <c r="D657" s="6" t="s">
        <v>80</v>
      </c>
      <c r="E657" s="6" t="s">
        <v>5555</v>
      </c>
      <c r="F657" s="6" t="s">
        <v>5556</v>
      </c>
      <c r="G657" s="6" t="s">
        <v>2056</v>
      </c>
      <c r="O657" s="2">
        <f t="shared" si="77"/>
        <v>42919.698923611111</v>
      </c>
      <c r="P657" s="3">
        <f t="shared" si="78"/>
        <v>0.4547119140625</v>
      </c>
      <c r="Q657" s="3">
        <f t="shared" si="79"/>
        <v>0.21881103515625</v>
      </c>
      <c r="R657" s="3">
        <f t="shared" si="80"/>
        <v>24.804349067852741</v>
      </c>
      <c r="S657" s="3">
        <f t="shared" si="81"/>
        <v>31.808564281914812</v>
      </c>
      <c r="T657" s="4">
        <f t="shared" si="82"/>
        <v>774.7816164383562</v>
      </c>
      <c r="U657" s="4">
        <f t="shared" si="83"/>
        <v>5.1264000819477049</v>
      </c>
    </row>
    <row r="658" spans="1:21" x14ac:dyDescent="0.25">
      <c r="A658" s="6" t="s">
        <v>5557</v>
      </c>
      <c r="B658" s="6" t="s">
        <v>33</v>
      </c>
      <c r="C658" s="6" t="s">
        <v>95</v>
      </c>
      <c r="D658" s="6" t="s">
        <v>80</v>
      </c>
      <c r="E658" s="6" t="s">
        <v>5558</v>
      </c>
      <c r="F658" s="6" t="s">
        <v>5559</v>
      </c>
      <c r="G658" s="6" t="s">
        <v>1915</v>
      </c>
      <c r="O658" s="2">
        <f t="shared" si="77"/>
        <v>42919.705868055556</v>
      </c>
      <c r="P658" s="3">
        <f t="shared" si="78"/>
        <v>0.4547119140625</v>
      </c>
      <c r="Q658" s="3">
        <f t="shared" si="79"/>
        <v>0.21881103515625</v>
      </c>
      <c r="R658" s="3">
        <f t="shared" si="80"/>
        <v>24.804349067852741</v>
      </c>
      <c r="S658" s="3">
        <f t="shared" si="81"/>
        <v>31.867045413413621</v>
      </c>
      <c r="T658" s="4">
        <f t="shared" si="82"/>
        <v>713.98716986301372</v>
      </c>
      <c r="U658" s="4">
        <f t="shared" si="83"/>
        <v>3.62430749400795</v>
      </c>
    </row>
    <row r="659" spans="1:21" x14ac:dyDescent="0.25">
      <c r="A659" s="6" t="s">
        <v>5560</v>
      </c>
      <c r="B659" s="6" t="s">
        <v>33</v>
      </c>
      <c r="C659" s="6" t="s">
        <v>241</v>
      </c>
      <c r="D659" s="6" t="s">
        <v>80</v>
      </c>
      <c r="E659" s="6" t="s">
        <v>5561</v>
      </c>
      <c r="F659" s="6" t="s">
        <v>5562</v>
      </c>
      <c r="G659" s="6" t="s">
        <v>332</v>
      </c>
      <c r="O659" s="2">
        <f t="shared" si="77"/>
        <v>42919.712812500002</v>
      </c>
      <c r="P659" s="3">
        <f t="shared" si="78"/>
        <v>0.4547119140625</v>
      </c>
      <c r="Q659" s="3">
        <f t="shared" si="79"/>
        <v>0.2142333984375</v>
      </c>
      <c r="R659" s="3">
        <f t="shared" si="80"/>
        <v>24.804349067852741</v>
      </c>
      <c r="S659" s="3">
        <f t="shared" si="81"/>
        <v>31.896347662930054</v>
      </c>
      <c r="T659" s="4">
        <f t="shared" si="82"/>
        <v>608.07085753424656</v>
      </c>
      <c r="U659" s="4">
        <f t="shared" si="83"/>
        <v>11.762787085494146</v>
      </c>
    </row>
    <row r="660" spans="1:21" x14ac:dyDescent="0.25">
      <c r="A660" s="6" t="s">
        <v>5563</v>
      </c>
      <c r="B660" s="6" t="s">
        <v>33</v>
      </c>
      <c r="C660" s="6" t="s">
        <v>137</v>
      </c>
      <c r="D660" s="6" t="s">
        <v>80</v>
      </c>
      <c r="E660" s="6" t="s">
        <v>5564</v>
      </c>
      <c r="F660" s="6" t="s">
        <v>5565</v>
      </c>
      <c r="G660" s="6" t="s">
        <v>1745</v>
      </c>
      <c r="O660" s="2">
        <f t="shared" si="77"/>
        <v>42919.71975694444</v>
      </c>
      <c r="P660" s="3">
        <f t="shared" si="78"/>
        <v>0.4547119140625</v>
      </c>
      <c r="Q660" s="3">
        <f t="shared" si="79"/>
        <v>0.21514892578125</v>
      </c>
      <c r="R660" s="3">
        <f t="shared" si="80"/>
        <v>24.804349067852741</v>
      </c>
      <c r="S660" s="3">
        <f t="shared" si="81"/>
        <v>31.420923049192822</v>
      </c>
      <c r="T660" s="4">
        <f t="shared" si="82"/>
        <v>527.8120767123288</v>
      </c>
      <c r="U660" s="4">
        <f t="shared" si="83"/>
        <v>5.7319679651977298</v>
      </c>
    </row>
    <row r="661" spans="1:21" x14ac:dyDescent="0.25">
      <c r="A661" s="6" t="s">
        <v>5566</v>
      </c>
      <c r="B661" s="6" t="s">
        <v>48</v>
      </c>
      <c r="C661" s="6" t="s">
        <v>137</v>
      </c>
      <c r="D661" s="6" t="s">
        <v>80</v>
      </c>
      <c r="E661" s="6" t="s">
        <v>5567</v>
      </c>
      <c r="F661" s="6" t="s">
        <v>5568</v>
      </c>
      <c r="G661" s="6" t="s">
        <v>2074</v>
      </c>
      <c r="O661" s="2">
        <f t="shared" si="77"/>
        <v>42919.726701388892</v>
      </c>
      <c r="P661" s="3">
        <f t="shared" si="78"/>
        <v>0.4608154296875</v>
      </c>
      <c r="Q661" s="3">
        <f t="shared" si="79"/>
        <v>0.21514892578125</v>
      </c>
      <c r="R661" s="3">
        <f t="shared" si="80"/>
        <v>24.804349067852741</v>
      </c>
      <c r="S661" s="3">
        <f t="shared" si="81"/>
        <v>31.204237174144851</v>
      </c>
      <c r="T661" s="4">
        <f t="shared" si="82"/>
        <v>486.86113972602743</v>
      </c>
      <c r="U661" s="4">
        <f t="shared" si="83"/>
        <v>4.4392222748428809</v>
      </c>
    </row>
    <row r="662" spans="1:21" x14ac:dyDescent="0.25">
      <c r="A662" s="6" t="s">
        <v>5569</v>
      </c>
      <c r="B662" s="6" t="s">
        <v>74</v>
      </c>
      <c r="C662" s="6" t="s">
        <v>185</v>
      </c>
      <c r="D662" s="6" t="s">
        <v>80</v>
      </c>
      <c r="E662" s="6" t="s">
        <v>5570</v>
      </c>
      <c r="F662" s="6" t="s">
        <v>5571</v>
      </c>
      <c r="G662" s="6" t="s">
        <v>1745</v>
      </c>
      <c r="O662" s="2">
        <f t="shared" si="77"/>
        <v>42919.73364583333</v>
      </c>
      <c r="P662" s="3">
        <f t="shared" si="78"/>
        <v>0.45166015625</v>
      </c>
      <c r="Q662" s="3">
        <f t="shared" si="79"/>
        <v>0.21148681640625</v>
      </c>
      <c r="R662" s="3">
        <f t="shared" si="80"/>
        <v>24.804349067852741</v>
      </c>
      <c r="S662" s="3">
        <f t="shared" si="81"/>
        <v>31.192895047279364</v>
      </c>
      <c r="T662" s="4">
        <f t="shared" si="82"/>
        <v>544.36940000000004</v>
      </c>
      <c r="U662" s="4">
        <f t="shared" si="83"/>
        <v>5.7319679651977298</v>
      </c>
    </row>
    <row r="663" spans="1:21" x14ac:dyDescent="0.25">
      <c r="A663" s="6" t="s">
        <v>5572</v>
      </c>
      <c r="B663" s="6" t="s">
        <v>33</v>
      </c>
      <c r="C663" s="6" t="s">
        <v>241</v>
      </c>
      <c r="D663" s="6" t="s">
        <v>80</v>
      </c>
      <c r="E663" s="6" t="s">
        <v>5573</v>
      </c>
      <c r="F663" s="6" t="s">
        <v>5574</v>
      </c>
      <c r="G663" s="6" t="s">
        <v>2056</v>
      </c>
      <c r="O663" s="2">
        <f t="shared" si="77"/>
        <v>42919.740590277783</v>
      </c>
      <c r="P663" s="3">
        <f t="shared" si="78"/>
        <v>0.4547119140625</v>
      </c>
      <c r="Q663" s="3">
        <f t="shared" si="79"/>
        <v>0.2142333984375</v>
      </c>
      <c r="R663" s="3">
        <f t="shared" si="80"/>
        <v>24.804349067852741</v>
      </c>
      <c r="S663" s="3">
        <f t="shared" si="81"/>
        <v>30.838755830868138</v>
      </c>
      <c r="T663" s="4">
        <f t="shared" si="82"/>
        <v>429.0369</v>
      </c>
      <c r="U663" s="4">
        <f t="shared" si="83"/>
        <v>5.1264000819477049</v>
      </c>
    </row>
    <row r="664" spans="1:21" x14ac:dyDescent="0.25">
      <c r="A664" s="6" t="s">
        <v>5575</v>
      </c>
      <c r="B664" s="6" t="s">
        <v>74</v>
      </c>
      <c r="C664" s="6" t="s">
        <v>242</v>
      </c>
      <c r="D664" s="6" t="s">
        <v>190</v>
      </c>
      <c r="E664" s="6" t="s">
        <v>5576</v>
      </c>
      <c r="F664" s="6" t="s">
        <v>5577</v>
      </c>
      <c r="G664" s="6" t="s">
        <v>2074</v>
      </c>
      <c r="O664" s="2">
        <f t="shared" si="77"/>
        <v>42919.747534722221</v>
      </c>
      <c r="P664" s="3">
        <f t="shared" si="78"/>
        <v>0.45166015625</v>
      </c>
      <c r="Q664" s="3">
        <f t="shared" si="79"/>
        <v>0.21240234375</v>
      </c>
      <c r="R664" s="3">
        <f t="shared" si="80"/>
        <v>24.800204132538568</v>
      </c>
      <c r="S664" s="3">
        <f t="shared" si="81"/>
        <v>30.31593072051362</v>
      </c>
      <c r="T664" s="4">
        <f t="shared" si="82"/>
        <v>399.96679041095888</v>
      </c>
      <c r="U664" s="4">
        <f t="shared" si="83"/>
        <v>4.4392222748428809</v>
      </c>
    </row>
    <row r="665" spans="1:21" x14ac:dyDescent="0.25">
      <c r="A665" s="6" t="s">
        <v>5578</v>
      </c>
      <c r="B665" s="6" t="s">
        <v>74</v>
      </c>
      <c r="C665" s="6" t="s">
        <v>241</v>
      </c>
      <c r="D665" s="6" t="s">
        <v>190</v>
      </c>
      <c r="E665" s="6" t="s">
        <v>5579</v>
      </c>
      <c r="F665" s="6" t="s">
        <v>5580</v>
      </c>
      <c r="G665" s="6" t="s">
        <v>2074</v>
      </c>
      <c r="O665" s="2">
        <f t="shared" si="77"/>
        <v>42919.754479166666</v>
      </c>
      <c r="P665" s="3">
        <f t="shared" si="78"/>
        <v>0.45166015625</v>
      </c>
      <c r="Q665" s="3">
        <f t="shared" si="79"/>
        <v>0.2142333984375</v>
      </c>
      <c r="R665" s="3">
        <f t="shared" si="80"/>
        <v>24.800204132538568</v>
      </c>
      <c r="S665" s="3">
        <f t="shared" si="81"/>
        <v>29.928313013823299</v>
      </c>
      <c r="T665" s="4">
        <f t="shared" si="82"/>
        <v>398.70287260273972</v>
      </c>
      <c r="U665" s="4">
        <f t="shared" si="83"/>
        <v>4.4392222748428809</v>
      </c>
    </row>
    <row r="666" spans="1:21" x14ac:dyDescent="0.25">
      <c r="A666" s="6" t="s">
        <v>5581</v>
      </c>
      <c r="B666" s="6" t="s">
        <v>39</v>
      </c>
      <c r="C666" s="6" t="s">
        <v>185</v>
      </c>
      <c r="D666" s="6" t="s">
        <v>190</v>
      </c>
      <c r="E666" s="6" t="s">
        <v>5582</v>
      </c>
      <c r="F666" s="6" t="s">
        <v>5583</v>
      </c>
      <c r="G666" s="6" t="s">
        <v>2074</v>
      </c>
      <c r="O666" s="2">
        <f t="shared" si="77"/>
        <v>42919.761423611111</v>
      </c>
      <c r="P666" s="3">
        <f t="shared" si="78"/>
        <v>0.4486083984375</v>
      </c>
      <c r="Q666" s="3">
        <f t="shared" si="79"/>
        <v>0.21148681640625</v>
      </c>
      <c r="R666" s="3">
        <f t="shared" si="80"/>
        <v>24.800204132538568</v>
      </c>
      <c r="S666" s="3">
        <f t="shared" si="81"/>
        <v>29.663357534706108</v>
      </c>
      <c r="T666" s="4">
        <f t="shared" si="82"/>
        <v>424.80277534246574</v>
      </c>
      <c r="U666" s="4">
        <f t="shared" si="83"/>
        <v>4.4392222748428809</v>
      </c>
    </row>
    <row r="667" spans="1:21" x14ac:dyDescent="0.25">
      <c r="A667" s="6" t="s">
        <v>5584</v>
      </c>
      <c r="B667" s="6" t="s">
        <v>38</v>
      </c>
      <c r="C667" s="6" t="s">
        <v>94</v>
      </c>
      <c r="D667" s="6" t="s">
        <v>190</v>
      </c>
      <c r="E667" s="6" t="s">
        <v>3300</v>
      </c>
      <c r="F667" s="6" t="s">
        <v>5585</v>
      </c>
      <c r="G667" s="6" t="s">
        <v>2074</v>
      </c>
      <c r="O667" s="2">
        <f t="shared" si="77"/>
        <v>42919.768368055556</v>
      </c>
      <c r="P667" s="3">
        <f t="shared" si="78"/>
        <v>0.457763671875</v>
      </c>
      <c r="Q667" s="3">
        <f t="shared" si="79"/>
        <v>0.2105712890625</v>
      </c>
      <c r="R667" s="3">
        <f t="shared" si="80"/>
        <v>24.800204132538568</v>
      </c>
      <c r="S667" s="3">
        <f t="shared" si="81"/>
        <v>29.511231090729154</v>
      </c>
      <c r="T667" s="4">
        <f t="shared" si="82"/>
        <v>395.66946986301366</v>
      </c>
      <c r="U667" s="4">
        <f t="shared" si="83"/>
        <v>4.4392222748428809</v>
      </c>
    </row>
    <row r="668" spans="1:21" x14ac:dyDescent="0.25">
      <c r="A668" s="6" t="s">
        <v>5586</v>
      </c>
      <c r="B668" s="6" t="s">
        <v>48</v>
      </c>
      <c r="C668" s="6" t="s">
        <v>183</v>
      </c>
      <c r="D668" s="6" t="s">
        <v>190</v>
      </c>
      <c r="E668" s="6" t="s">
        <v>5587</v>
      </c>
      <c r="F668" s="6" t="s">
        <v>5588</v>
      </c>
      <c r="G668" s="6" t="s">
        <v>1358</v>
      </c>
      <c r="O668" s="2">
        <f t="shared" si="77"/>
        <v>42919.775312500002</v>
      </c>
      <c r="P668" s="3">
        <f t="shared" si="78"/>
        <v>0.4608154296875</v>
      </c>
      <c r="Q668" s="3">
        <f t="shared" si="79"/>
        <v>0.21697998046875</v>
      </c>
      <c r="R668" s="3">
        <f t="shared" si="80"/>
        <v>24.800204132538568</v>
      </c>
      <c r="S668" s="3">
        <f t="shared" si="81"/>
        <v>28.787217971788323</v>
      </c>
      <c r="T668" s="4">
        <f t="shared" si="82"/>
        <v>237.86933150684931</v>
      </c>
      <c r="U668" s="4">
        <f t="shared" si="83"/>
        <v>0</v>
      </c>
    </row>
    <row r="669" spans="1:21" x14ac:dyDescent="0.25">
      <c r="A669" s="6" t="s">
        <v>5589</v>
      </c>
      <c r="B669" s="6" t="s">
        <v>33</v>
      </c>
      <c r="C669" s="6" t="s">
        <v>243</v>
      </c>
      <c r="D669" s="6" t="s">
        <v>190</v>
      </c>
      <c r="E669" s="6" t="s">
        <v>5590</v>
      </c>
      <c r="F669" s="6" t="s">
        <v>5591</v>
      </c>
      <c r="G669" s="6" t="s">
        <v>2074</v>
      </c>
      <c r="O669" s="2">
        <f t="shared" si="77"/>
        <v>42919.78225694444</v>
      </c>
      <c r="P669" s="3">
        <f t="shared" si="78"/>
        <v>0.4547119140625</v>
      </c>
      <c r="Q669" s="3">
        <f t="shared" si="79"/>
        <v>0.2178955078125</v>
      </c>
      <c r="R669" s="3">
        <f t="shared" si="80"/>
        <v>24.800204132538568</v>
      </c>
      <c r="S669" s="3">
        <f t="shared" si="81"/>
        <v>28.058681256364366</v>
      </c>
      <c r="T669" s="4">
        <f t="shared" si="82"/>
        <v>262.76851232876714</v>
      </c>
      <c r="U669" s="4">
        <f t="shared" si="83"/>
        <v>4.4392222748428809</v>
      </c>
    </row>
    <row r="670" spans="1:21" x14ac:dyDescent="0.25">
      <c r="A670" s="6" t="s">
        <v>5592</v>
      </c>
      <c r="B670" s="6" t="s">
        <v>48</v>
      </c>
      <c r="C670" s="6" t="s">
        <v>243</v>
      </c>
      <c r="D670" s="6" t="s">
        <v>190</v>
      </c>
      <c r="E670" s="6" t="s">
        <v>2035</v>
      </c>
      <c r="F670" s="6" t="s">
        <v>5593</v>
      </c>
      <c r="G670" s="6" t="s">
        <v>2056</v>
      </c>
      <c r="O670" s="2">
        <f t="shared" si="77"/>
        <v>42919.789201388892</v>
      </c>
      <c r="P670" s="3">
        <f t="shared" si="78"/>
        <v>0.4608154296875</v>
      </c>
      <c r="Q670" s="3">
        <f t="shared" si="79"/>
        <v>0.2178955078125</v>
      </c>
      <c r="R670" s="3">
        <f t="shared" si="80"/>
        <v>24.800204132538568</v>
      </c>
      <c r="S670" s="3">
        <f t="shared" si="81"/>
        <v>27.58704063363524</v>
      </c>
      <c r="T670" s="4">
        <f t="shared" si="82"/>
        <v>230.53860821917809</v>
      </c>
      <c r="U670" s="4">
        <f t="shared" si="83"/>
        <v>5.1264000819477049</v>
      </c>
    </row>
    <row r="671" spans="1:21" x14ac:dyDescent="0.25">
      <c r="A671" s="6" t="s">
        <v>5594</v>
      </c>
      <c r="B671" s="6" t="s">
        <v>48</v>
      </c>
      <c r="C671" s="6" t="s">
        <v>97</v>
      </c>
      <c r="D671" s="6" t="s">
        <v>80</v>
      </c>
      <c r="E671" s="6" t="s">
        <v>1873</v>
      </c>
      <c r="F671" s="6" t="s">
        <v>5595</v>
      </c>
      <c r="G671" s="6" t="s">
        <v>1915</v>
      </c>
      <c r="O671" s="2">
        <f t="shared" si="77"/>
        <v>42919.79614583333</v>
      </c>
      <c r="P671" s="3">
        <f t="shared" si="78"/>
        <v>0.4608154296875</v>
      </c>
      <c r="Q671" s="3">
        <f t="shared" si="79"/>
        <v>0.22064208984375</v>
      </c>
      <c r="R671" s="3">
        <f t="shared" si="80"/>
        <v>24.804349067852741</v>
      </c>
      <c r="S671" s="3">
        <f t="shared" si="81"/>
        <v>27.294199732734739</v>
      </c>
      <c r="T671" s="4">
        <f t="shared" si="82"/>
        <v>274.08057671232876</v>
      </c>
      <c r="U671" s="4">
        <f t="shared" si="83"/>
        <v>3.62430749400795</v>
      </c>
    </row>
    <row r="672" spans="1:21" x14ac:dyDescent="0.25">
      <c r="A672" s="6" t="s">
        <v>5596</v>
      </c>
      <c r="B672" s="6" t="s">
        <v>48</v>
      </c>
      <c r="C672" s="6" t="s">
        <v>95</v>
      </c>
      <c r="D672" s="6" t="s">
        <v>190</v>
      </c>
      <c r="E672" s="6" t="s">
        <v>5597</v>
      </c>
      <c r="F672" s="6" t="s">
        <v>5598</v>
      </c>
      <c r="G672" s="6" t="s">
        <v>1745</v>
      </c>
      <c r="O672" s="2">
        <f t="shared" si="77"/>
        <v>42919.803090277783</v>
      </c>
      <c r="P672" s="3">
        <f t="shared" si="78"/>
        <v>0.4608154296875</v>
      </c>
      <c r="Q672" s="3">
        <f t="shared" si="79"/>
        <v>0.21881103515625</v>
      </c>
      <c r="R672" s="3">
        <f t="shared" si="80"/>
        <v>24.800204132538568</v>
      </c>
      <c r="S672" s="3">
        <f t="shared" si="81"/>
        <v>27.345848676445996</v>
      </c>
      <c r="T672" s="4">
        <f t="shared" si="82"/>
        <v>273.19583424657537</v>
      </c>
      <c r="U672" s="4">
        <f t="shared" si="83"/>
        <v>5.7319679651977298</v>
      </c>
    </row>
    <row r="673" spans="1:21" x14ac:dyDescent="0.25">
      <c r="A673" s="6" t="s">
        <v>5599</v>
      </c>
      <c r="B673" s="6" t="s">
        <v>48</v>
      </c>
      <c r="C673" s="6" t="s">
        <v>243</v>
      </c>
      <c r="D673" s="6" t="s">
        <v>190</v>
      </c>
      <c r="E673" s="6" t="s">
        <v>5600</v>
      </c>
      <c r="F673" s="6" t="s">
        <v>5601</v>
      </c>
      <c r="G673" s="6" t="s">
        <v>2056</v>
      </c>
      <c r="O673" s="2">
        <f t="shared" si="77"/>
        <v>42919.810034722221</v>
      </c>
      <c r="P673" s="3">
        <f t="shared" si="78"/>
        <v>0.4608154296875</v>
      </c>
      <c r="Q673" s="3">
        <f t="shared" si="79"/>
        <v>0.2178955078125</v>
      </c>
      <c r="R673" s="3">
        <f t="shared" si="80"/>
        <v>24.800204132538568</v>
      </c>
      <c r="S673" s="3">
        <f t="shared" si="81"/>
        <v>27.322355616570121</v>
      </c>
      <c r="T673" s="4">
        <f t="shared" si="82"/>
        <v>295.06161232876713</v>
      </c>
      <c r="U673" s="4">
        <f t="shared" si="83"/>
        <v>5.1264000819477049</v>
      </c>
    </row>
    <row r="674" spans="1:21" x14ac:dyDescent="0.25">
      <c r="A674" s="6" t="s">
        <v>5602</v>
      </c>
      <c r="B674" s="6" t="s">
        <v>38</v>
      </c>
      <c r="C674" s="6" t="s">
        <v>95</v>
      </c>
      <c r="D674" s="6" t="s">
        <v>190</v>
      </c>
      <c r="E674" s="6" t="s">
        <v>5603</v>
      </c>
      <c r="F674" s="6" t="s">
        <v>5604</v>
      </c>
      <c r="G674" s="6" t="s">
        <v>1947</v>
      </c>
      <c r="O674" s="2">
        <f t="shared" si="77"/>
        <v>42919.816979166666</v>
      </c>
      <c r="P674" s="3">
        <f t="shared" si="78"/>
        <v>0.457763671875</v>
      </c>
      <c r="Q674" s="3">
        <f t="shared" si="79"/>
        <v>0.21881103515625</v>
      </c>
      <c r="R674" s="3">
        <f t="shared" si="80"/>
        <v>24.800204132538568</v>
      </c>
      <c r="S674" s="3">
        <f t="shared" si="81"/>
        <v>26.959338028409832</v>
      </c>
      <c r="T674" s="4">
        <f t="shared" si="82"/>
        <v>233.12963972602742</v>
      </c>
      <c r="U674" s="4">
        <f t="shared" si="83"/>
        <v>2.5625587331231401</v>
      </c>
    </row>
    <row r="675" spans="1:21" x14ac:dyDescent="0.25">
      <c r="A675" s="6" t="s">
        <v>5605</v>
      </c>
      <c r="B675" s="6" t="s">
        <v>48</v>
      </c>
      <c r="C675" s="6" t="s">
        <v>95</v>
      </c>
      <c r="D675" s="6" t="s">
        <v>190</v>
      </c>
      <c r="E675" s="6" t="s">
        <v>261</v>
      </c>
      <c r="F675" s="6" t="s">
        <v>1509</v>
      </c>
      <c r="G675" s="6" t="s">
        <v>2074</v>
      </c>
      <c r="O675" s="2">
        <f t="shared" si="77"/>
        <v>42919.823923611111</v>
      </c>
      <c r="P675" s="3">
        <f t="shared" si="78"/>
        <v>0.4608154296875</v>
      </c>
      <c r="Q675" s="3">
        <f t="shared" si="79"/>
        <v>0.21881103515625</v>
      </c>
      <c r="R675" s="3">
        <f t="shared" si="80"/>
        <v>24.800204132538568</v>
      </c>
      <c r="S675" s="3">
        <f t="shared" si="81"/>
        <v>26.386312657764279</v>
      </c>
      <c r="T675" s="4">
        <f t="shared" si="82"/>
        <v>177.51725616438355</v>
      </c>
      <c r="U675" s="4">
        <f t="shared" si="83"/>
        <v>4.4392222748428809</v>
      </c>
    </row>
    <row r="676" spans="1:21" x14ac:dyDescent="0.25">
      <c r="A676" s="6" t="s">
        <v>5606</v>
      </c>
      <c r="B676" s="6" t="s">
        <v>48</v>
      </c>
      <c r="C676" s="6" t="s">
        <v>97</v>
      </c>
      <c r="D676" s="6" t="s">
        <v>190</v>
      </c>
      <c r="E676" s="6" t="s">
        <v>262</v>
      </c>
      <c r="F676" s="6" t="s">
        <v>1454</v>
      </c>
      <c r="G676" s="6" t="s">
        <v>2074</v>
      </c>
      <c r="O676" s="2">
        <f t="shared" si="77"/>
        <v>42919.830868055556</v>
      </c>
      <c r="P676" s="3">
        <f t="shared" si="78"/>
        <v>0.4608154296875</v>
      </c>
      <c r="Q676" s="3">
        <f t="shared" si="79"/>
        <v>0.22064208984375</v>
      </c>
      <c r="R676" s="3">
        <f t="shared" si="80"/>
        <v>24.800204132538568</v>
      </c>
      <c r="S676" s="3">
        <f t="shared" si="81"/>
        <v>26.004314540592247</v>
      </c>
      <c r="T676" s="4">
        <f t="shared" si="82"/>
        <v>157.29457123287671</v>
      </c>
      <c r="U676" s="4">
        <f t="shared" si="83"/>
        <v>4.4392222748428809</v>
      </c>
    </row>
    <row r="677" spans="1:21" x14ac:dyDescent="0.25">
      <c r="A677" s="6" t="s">
        <v>5607</v>
      </c>
      <c r="B677" s="6" t="s">
        <v>33</v>
      </c>
      <c r="C677" s="6" t="s">
        <v>95</v>
      </c>
      <c r="D677" s="6" t="s">
        <v>190</v>
      </c>
      <c r="E677" s="6" t="s">
        <v>280</v>
      </c>
      <c r="F677" s="6" t="s">
        <v>5608</v>
      </c>
      <c r="G677" s="6" t="s">
        <v>2056</v>
      </c>
      <c r="O677" s="2">
        <f t="shared" si="77"/>
        <v>42919.837812500002</v>
      </c>
      <c r="P677" s="3">
        <f t="shared" si="78"/>
        <v>0.4547119140625</v>
      </c>
      <c r="Q677" s="3">
        <f t="shared" si="79"/>
        <v>0.21881103515625</v>
      </c>
      <c r="R677" s="3">
        <f t="shared" si="80"/>
        <v>24.800204132538568</v>
      </c>
      <c r="S677" s="3">
        <f t="shared" si="81"/>
        <v>25.668320106470105</v>
      </c>
      <c r="T677" s="4">
        <f t="shared" si="82"/>
        <v>158.05292191780822</v>
      </c>
      <c r="U677" s="4">
        <f t="shared" si="83"/>
        <v>5.1264000819477049</v>
      </c>
    </row>
    <row r="678" spans="1:21" x14ac:dyDescent="0.25">
      <c r="A678" s="6" t="s">
        <v>5609</v>
      </c>
      <c r="B678" s="6" t="s">
        <v>38</v>
      </c>
      <c r="C678" s="6" t="s">
        <v>95</v>
      </c>
      <c r="D678" s="6" t="s">
        <v>190</v>
      </c>
      <c r="E678" s="6" t="s">
        <v>276</v>
      </c>
      <c r="F678" s="6" t="s">
        <v>5067</v>
      </c>
      <c r="G678" s="6" t="s">
        <v>2056</v>
      </c>
      <c r="O678" s="2">
        <f t="shared" si="77"/>
        <v>42919.84475694444</v>
      </c>
      <c r="P678" s="3">
        <f t="shared" si="78"/>
        <v>0.457763671875</v>
      </c>
      <c r="Q678" s="3">
        <f t="shared" si="79"/>
        <v>0.21881103515625</v>
      </c>
      <c r="R678" s="3">
        <f t="shared" si="80"/>
        <v>24.800204132538568</v>
      </c>
      <c r="S678" s="3">
        <f t="shared" si="81"/>
        <v>25.371920954814868</v>
      </c>
      <c r="T678" s="4">
        <f t="shared" si="82"/>
        <v>124.93827534246576</v>
      </c>
      <c r="U678" s="4">
        <f t="shared" si="83"/>
        <v>5.1264000819477049</v>
      </c>
    </row>
    <row r="679" spans="1:21" x14ac:dyDescent="0.25">
      <c r="A679" s="6" t="s">
        <v>5610</v>
      </c>
      <c r="B679" s="6" t="s">
        <v>48</v>
      </c>
      <c r="C679" s="6" t="s">
        <v>181</v>
      </c>
      <c r="D679" s="6" t="s">
        <v>190</v>
      </c>
      <c r="E679" s="6" t="s">
        <v>5611</v>
      </c>
      <c r="F679" s="6" t="s">
        <v>5612</v>
      </c>
      <c r="G679" s="6" t="s">
        <v>369</v>
      </c>
      <c r="O679" s="2">
        <f t="shared" si="77"/>
        <v>42919.851701388892</v>
      </c>
      <c r="P679" s="3">
        <f t="shared" si="78"/>
        <v>0.4608154296875</v>
      </c>
      <c r="Q679" s="3">
        <f t="shared" si="79"/>
        <v>0.2197265625</v>
      </c>
      <c r="R679" s="3">
        <f t="shared" si="80"/>
        <v>24.800204132538568</v>
      </c>
      <c r="S679" s="3">
        <f t="shared" si="81"/>
        <v>24.937441232359845</v>
      </c>
      <c r="T679" s="4">
        <f t="shared" si="82"/>
        <v>101.93497123287672</v>
      </c>
      <c r="U679" s="4">
        <f t="shared" si="83"/>
        <v>11.186763880959962</v>
      </c>
    </row>
    <row r="680" spans="1:21" x14ac:dyDescent="0.25">
      <c r="A680" s="6" t="s">
        <v>5613</v>
      </c>
      <c r="B680" s="6" t="s">
        <v>48</v>
      </c>
      <c r="C680" s="6" t="s">
        <v>97</v>
      </c>
      <c r="D680" s="6" t="s">
        <v>190</v>
      </c>
      <c r="E680" s="6" t="s">
        <v>163</v>
      </c>
      <c r="F680" s="6" t="s">
        <v>5614</v>
      </c>
      <c r="G680" s="6" t="s">
        <v>2360</v>
      </c>
      <c r="O680" s="2">
        <f t="shared" si="77"/>
        <v>42919.85864583333</v>
      </c>
      <c r="P680" s="3">
        <f t="shared" si="78"/>
        <v>0.4608154296875</v>
      </c>
      <c r="Q680" s="3">
        <f t="shared" si="79"/>
        <v>0.22064208984375</v>
      </c>
      <c r="R680" s="3">
        <f t="shared" si="80"/>
        <v>24.800204132538568</v>
      </c>
      <c r="S680" s="3">
        <f t="shared" si="81"/>
        <v>24.300848643520794</v>
      </c>
      <c r="T680" s="4">
        <f t="shared" si="82"/>
        <v>63.89104520547945</v>
      </c>
      <c r="U680" s="4">
        <f t="shared" si="83"/>
        <v>6.7832889062333557</v>
      </c>
    </row>
    <row r="681" spans="1:21" x14ac:dyDescent="0.25">
      <c r="A681" s="6" t="s">
        <v>5615</v>
      </c>
      <c r="B681" s="6" t="s">
        <v>48</v>
      </c>
      <c r="C681" s="6" t="s">
        <v>118</v>
      </c>
      <c r="D681" s="6" t="s">
        <v>190</v>
      </c>
      <c r="E681" s="6" t="s">
        <v>200</v>
      </c>
      <c r="F681" s="6" t="s">
        <v>5616</v>
      </c>
      <c r="G681" s="6" t="s">
        <v>2360</v>
      </c>
      <c r="O681" s="2">
        <f t="shared" si="77"/>
        <v>42919.865590277783</v>
      </c>
      <c r="P681" s="3">
        <f t="shared" si="78"/>
        <v>0.4608154296875</v>
      </c>
      <c r="Q681" s="3">
        <f t="shared" si="79"/>
        <v>0.2215576171875</v>
      </c>
      <c r="R681" s="3">
        <f t="shared" si="80"/>
        <v>24.800204132538568</v>
      </c>
      <c r="S681" s="3">
        <f t="shared" si="81"/>
        <v>23.578348294432317</v>
      </c>
      <c r="T681" s="4">
        <f t="shared" si="82"/>
        <v>38.928668493150688</v>
      </c>
      <c r="U681" s="4">
        <f t="shared" si="83"/>
        <v>6.7832889062333557</v>
      </c>
    </row>
    <row r="682" spans="1:21" x14ac:dyDescent="0.25">
      <c r="A682" s="6" t="s">
        <v>5617</v>
      </c>
      <c r="B682" s="6" t="s">
        <v>38</v>
      </c>
      <c r="C682" s="6" t="s">
        <v>179</v>
      </c>
      <c r="D682" s="6" t="s">
        <v>190</v>
      </c>
      <c r="E682" s="6" t="s">
        <v>5618</v>
      </c>
      <c r="F682" s="6" t="s">
        <v>1624</v>
      </c>
      <c r="G682" s="6" t="s">
        <v>2074</v>
      </c>
      <c r="O682" s="2">
        <f t="shared" si="77"/>
        <v>42919.872534722221</v>
      </c>
      <c r="P682" s="3">
        <f t="shared" si="78"/>
        <v>0.457763671875</v>
      </c>
      <c r="Q682" s="3">
        <f t="shared" si="79"/>
        <v>0.223388671875</v>
      </c>
      <c r="R682" s="3">
        <f t="shared" si="80"/>
        <v>24.800204132538568</v>
      </c>
      <c r="S682" s="3">
        <f t="shared" si="81"/>
        <v>22.847283646071048</v>
      </c>
      <c r="T682" s="4">
        <f t="shared" si="82"/>
        <v>21.739386301369862</v>
      </c>
      <c r="U682" s="4">
        <f t="shared" si="83"/>
        <v>4.4392222748428809</v>
      </c>
    </row>
    <row r="683" spans="1:21" x14ac:dyDescent="0.25">
      <c r="A683" s="6" t="s">
        <v>5619</v>
      </c>
      <c r="B683" s="6" t="s">
        <v>48</v>
      </c>
      <c r="C683" s="6" t="s">
        <v>176</v>
      </c>
      <c r="D683" s="6" t="s">
        <v>190</v>
      </c>
      <c r="E683" s="6" t="s">
        <v>5620</v>
      </c>
      <c r="F683" s="6" t="s">
        <v>2100</v>
      </c>
      <c r="G683" s="6" t="s">
        <v>2074</v>
      </c>
      <c r="O683" s="2">
        <f t="shared" si="77"/>
        <v>42919.879479166666</v>
      </c>
      <c r="P683" s="3">
        <f t="shared" si="78"/>
        <v>0.4608154296875</v>
      </c>
      <c r="Q683" s="3">
        <f t="shared" si="79"/>
        <v>0.2252197265625</v>
      </c>
      <c r="R683" s="3">
        <f t="shared" si="80"/>
        <v>24.800204132538568</v>
      </c>
      <c r="S683" s="3">
        <f t="shared" si="81"/>
        <v>22.040913534989784</v>
      </c>
      <c r="T683" s="4">
        <f t="shared" si="82"/>
        <v>9.7321671232876721</v>
      </c>
      <c r="U683" s="4">
        <f t="shared" si="83"/>
        <v>4.4392222748428809</v>
      </c>
    </row>
    <row r="684" spans="1:21" x14ac:dyDescent="0.25">
      <c r="A684" s="6" t="s">
        <v>5621</v>
      </c>
      <c r="B684" s="6" t="s">
        <v>109</v>
      </c>
      <c r="C684" s="6" t="s">
        <v>139</v>
      </c>
      <c r="D684" s="6" t="s">
        <v>190</v>
      </c>
      <c r="E684" s="6" t="s">
        <v>5622</v>
      </c>
      <c r="F684" s="6" t="s">
        <v>14</v>
      </c>
      <c r="G684" s="6" t="s">
        <v>1745</v>
      </c>
      <c r="O684" s="2">
        <f t="shared" ref="O684:O747" si="84">(HEX2DEC(A684)/86400)+25569</f>
        <v>42919.886423611111</v>
      </c>
      <c r="P684" s="3">
        <f t="shared" ref="P684:P747" si="85">HEX2DEC(B684)/32768*100</f>
        <v>0.469970703125</v>
      </c>
      <c r="Q684" s="3">
        <f t="shared" ref="Q684:Q747" si="86">HEX2DEC(C684)/32768*30</f>
        <v>0.22796630859375</v>
      </c>
      <c r="R684" s="3">
        <f t="shared" ref="R684:R747" si="87">1/($X$2+$X$3*LOG10(5600-HEX2DEC(D684))+$X$4*LOG10(5600-HEX2DEC(D684))^3)-273.15</f>
        <v>24.800204132538568</v>
      </c>
      <c r="S684" s="3">
        <f t="shared" ref="S684:S747" si="88">1/($X$2+$X$3*LOG10(21000-HEX2DEC(E684))+$X$4*LOG10(21000-HEX2DEC(E684))^3)-273.15</f>
        <v>21.231508914401218</v>
      </c>
      <c r="T684" s="4">
        <f t="shared" ref="T684:T747" si="89">((HEX2DEC(F684)+4700)-4842)*0.046133/0.73</f>
        <v>3.4757739726027399</v>
      </c>
      <c r="U684" s="4">
        <f t="shared" ref="U684:U747" si="90">DEGREES(ACOS((1000-G684)/1000))</f>
        <v>5.7319679651977298</v>
      </c>
    </row>
    <row r="685" spans="1:21" x14ac:dyDescent="0.25">
      <c r="A685" s="6" t="s">
        <v>5623</v>
      </c>
      <c r="B685" s="6" t="s">
        <v>109</v>
      </c>
      <c r="C685" s="6" t="s">
        <v>175</v>
      </c>
      <c r="D685" s="6" t="s">
        <v>190</v>
      </c>
      <c r="E685" s="6" t="s">
        <v>1465</v>
      </c>
      <c r="F685" s="6" t="s">
        <v>17</v>
      </c>
      <c r="G685" s="6" t="s">
        <v>1915</v>
      </c>
      <c r="O685" s="2">
        <f t="shared" si="84"/>
        <v>42919.893368055556</v>
      </c>
      <c r="P685" s="3">
        <f t="shared" si="85"/>
        <v>0.469970703125</v>
      </c>
      <c r="Q685" s="3">
        <f t="shared" si="86"/>
        <v>0.230712890625</v>
      </c>
      <c r="R685" s="3">
        <f t="shared" si="87"/>
        <v>24.800204132538568</v>
      </c>
      <c r="S685" s="3">
        <f t="shared" si="88"/>
        <v>20.55755192760347</v>
      </c>
      <c r="T685" s="4">
        <f t="shared" si="89"/>
        <v>1.1375260273972603</v>
      </c>
      <c r="U685" s="4">
        <f t="shared" si="90"/>
        <v>3.62430749400795</v>
      </c>
    </row>
    <row r="686" spans="1:21" x14ac:dyDescent="0.25">
      <c r="A686" s="6" t="s">
        <v>5624</v>
      </c>
      <c r="B686" s="6" t="s">
        <v>1811</v>
      </c>
      <c r="C686" s="6" t="s">
        <v>172</v>
      </c>
      <c r="D686" s="6" t="s">
        <v>190</v>
      </c>
      <c r="E686" s="6" t="s">
        <v>5625</v>
      </c>
      <c r="F686" s="6" t="s">
        <v>39</v>
      </c>
      <c r="G686" s="6" t="s">
        <v>2056</v>
      </c>
      <c r="O686" s="2">
        <f t="shared" si="84"/>
        <v>42919.900312500002</v>
      </c>
      <c r="P686" s="3">
        <f t="shared" si="85"/>
        <v>0.4638671875</v>
      </c>
      <c r="Q686" s="3">
        <f t="shared" si="86"/>
        <v>0.2325439453125</v>
      </c>
      <c r="R686" s="3">
        <f t="shared" si="87"/>
        <v>24.800204132538568</v>
      </c>
      <c r="S686" s="3">
        <f t="shared" si="88"/>
        <v>19.951366670956247</v>
      </c>
      <c r="T686" s="4">
        <f t="shared" si="89"/>
        <v>0.31597945205479455</v>
      </c>
      <c r="U686" s="4">
        <f t="shared" si="90"/>
        <v>5.1264000819477049</v>
      </c>
    </row>
    <row r="687" spans="1:21" x14ac:dyDescent="0.25">
      <c r="A687" s="6" t="s">
        <v>5626</v>
      </c>
      <c r="B687" s="6" t="s">
        <v>48</v>
      </c>
      <c r="C687" s="6" t="s">
        <v>172</v>
      </c>
      <c r="D687" s="6" t="s">
        <v>190</v>
      </c>
      <c r="E687" s="6" t="s">
        <v>5057</v>
      </c>
      <c r="F687" s="6" t="s">
        <v>50</v>
      </c>
      <c r="G687" s="6" t="s">
        <v>2074</v>
      </c>
      <c r="O687" s="2">
        <f t="shared" si="84"/>
        <v>42919.90725694444</v>
      </c>
      <c r="P687" s="3">
        <f t="shared" si="85"/>
        <v>0.4608154296875</v>
      </c>
      <c r="Q687" s="3">
        <f t="shared" si="86"/>
        <v>0.2325439453125</v>
      </c>
      <c r="R687" s="3">
        <f t="shared" si="87"/>
        <v>24.800204132538568</v>
      </c>
      <c r="S687" s="3">
        <f t="shared" si="88"/>
        <v>19.442279095780009</v>
      </c>
      <c r="T687" s="4">
        <f t="shared" si="89"/>
        <v>0.12639178082191782</v>
      </c>
      <c r="U687" s="4">
        <f t="shared" si="90"/>
        <v>4.4392222748428809</v>
      </c>
    </row>
    <row r="688" spans="1:21" x14ac:dyDescent="0.25">
      <c r="A688" s="6" t="s">
        <v>5627</v>
      </c>
      <c r="B688" s="6" t="s">
        <v>42</v>
      </c>
      <c r="C688" s="6" t="s">
        <v>161</v>
      </c>
      <c r="D688" s="6" t="s">
        <v>190</v>
      </c>
      <c r="E688" s="6" t="s">
        <v>5628</v>
      </c>
      <c r="F688" s="6" t="s">
        <v>222</v>
      </c>
      <c r="G688" s="6" t="s">
        <v>2074</v>
      </c>
      <c r="O688" s="2">
        <f t="shared" si="84"/>
        <v>42919.914201388892</v>
      </c>
      <c r="P688" s="3">
        <f t="shared" si="85"/>
        <v>0.4669189453125</v>
      </c>
      <c r="Q688" s="3">
        <f t="shared" si="86"/>
        <v>0.23529052734375</v>
      </c>
      <c r="R688" s="3">
        <f t="shared" si="87"/>
        <v>24.800204132538568</v>
      </c>
      <c r="S688" s="3">
        <f t="shared" si="88"/>
        <v>19.014055117934333</v>
      </c>
      <c r="T688" s="4">
        <f t="shared" si="89"/>
        <v>6.319589041095891E-2</v>
      </c>
      <c r="U688" s="4">
        <f t="shared" si="90"/>
        <v>4.4392222748428809</v>
      </c>
    </row>
    <row r="689" spans="1:21" x14ac:dyDescent="0.25">
      <c r="A689" s="6" t="s">
        <v>5629</v>
      </c>
      <c r="B689" s="6" t="s">
        <v>109</v>
      </c>
      <c r="C689" s="6" t="s">
        <v>161</v>
      </c>
      <c r="D689" s="6" t="s">
        <v>190</v>
      </c>
      <c r="E689" s="6" t="s">
        <v>5630</v>
      </c>
      <c r="F689" s="6" t="s">
        <v>222</v>
      </c>
      <c r="G689" s="6" t="s">
        <v>2102</v>
      </c>
      <c r="O689" s="2">
        <f t="shared" si="84"/>
        <v>42919.92114583333</v>
      </c>
      <c r="P689" s="3">
        <f t="shared" si="85"/>
        <v>0.469970703125</v>
      </c>
      <c r="Q689" s="3">
        <f t="shared" si="86"/>
        <v>0.23529052734375</v>
      </c>
      <c r="R689" s="3">
        <f t="shared" si="87"/>
        <v>24.800204132538568</v>
      </c>
      <c r="S689" s="3">
        <f t="shared" si="88"/>
        <v>18.616255459987826</v>
      </c>
      <c r="T689" s="4">
        <f t="shared" si="89"/>
        <v>6.319589041095891E-2</v>
      </c>
      <c r="U689" s="4">
        <f t="shared" si="90"/>
        <v>7.6928124515598792</v>
      </c>
    </row>
    <row r="690" spans="1:21" x14ac:dyDescent="0.25">
      <c r="A690" s="6" t="s">
        <v>5631</v>
      </c>
      <c r="B690" s="6" t="s">
        <v>109</v>
      </c>
      <c r="C690" s="6" t="s">
        <v>159</v>
      </c>
      <c r="D690" s="6" t="s">
        <v>190</v>
      </c>
      <c r="E690" s="6" t="s">
        <v>5632</v>
      </c>
      <c r="F690" s="6" t="s">
        <v>222</v>
      </c>
      <c r="G690" s="6" t="s">
        <v>2323</v>
      </c>
      <c r="O690" s="2">
        <f t="shared" si="84"/>
        <v>42919.928090277783</v>
      </c>
      <c r="P690" s="3">
        <f t="shared" si="85"/>
        <v>0.469970703125</v>
      </c>
      <c r="Q690" s="3">
        <f t="shared" si="86"/>
        <v>0.238037109375</v>
      </c>
      <c r="R690" s="3">
        <f t="shared" si="87"/>
        <v>24.800204132538568</v>
      </c>
      <c r="S690" s="3">
        <f t="shared" si="88"/>
        <v>18.262108398554403</v>
      </c>
      <c r="T690" s="4">
        <f t="shared" si="89"/>
        <v>6.319589041095891E-2</v>
      </c>
      <c r="U690" s="4">
        <f t="shared" si="90"/>
        <v>6.2795806410970254</v>
      </c>
    </row>
    <row r="691" spans="1:21" x14ac:dyDescent="0.25">
      <c r="A691" s="6" t="s">
        <v>5633</v>
      </c>
      <c r="B691" s="6" t="s">
        <v>109</v>
      </c>
      <c r="C691" s="6" t="s">
        <v>160</v>
      </c>
      <c r="D691" s="6" t="s">
        <v>190</v>
      </c>
      <c r="E691" s="6" t="s">
        <v>5634</v>
      </c>
      <c r="F691" s="6" t="s">
        <v>222</v>
      </c>
      <c r="G691" s="6" t="s">
        <v>1781</v>
      </c>
      <c r="O691" s="2">
        <f t="shared" si="84"/>
        <v>42919.935034722221</v>
      </c>
      <c r="P691" s="3">
        <f t="shared" si="85"/>
        <v>0.469970703125</v>
      </c>
      <c r="Q691" s="3">
        <f t="shared" si="86"/>
        <v>0.23712158203125</v>
      </c>
      <c r="R691" s="3">
        <f t="shared" si="87"/>
        <v>24.800204132538568</v>
      </c>
      <c r="S691" s="3">
        <f t="shared" si="88"/>
        <v>17.966975077876953</v>
      </c>
      <c r="T691" s="4">
        <f t="shared" si="89"/>
        <v>6.319589041095891E-2</v>
      </c>
      <c r="U691" s="4">
        <f t="shared" si="90"/>
        <v>7.2522468650594325</v>
      </c>
    </row>
    <row r="692" spans="1:21" x14ac:dyDescent="0.25">
      <c r="A692" s="6" t="s">
        <v>5635</v>
      </c>
      <c r="B692" s="6" t="s">
        <v>109</v>
      </c>
      <c r="C692" s="6" t="s">
        <v>102</v>
      </c>
      <c r="D692" s="6" t="s">
        <v>190</v>
      </c>
      <c r="E692" s="6" t="s">
        <v>5636</v>
      </c>
      <c r="F692" s="6" t="s">
        <v>222</v>
      </c>
      <c r="G692" s="6" t="s">
        <v>1368</v>
      </c>
      <c r="O692" s="2">
        <f t="shared" si="84"/>
        <v>42919.941979166666</v>
      </c>
      <c r="P692" s="3">
        <f t="shared" si="85"/>
        <v>0.469970703125</v>
      </c>
      <c r="Q692" s="3">
        <f t="shared" si="86"/>
        <v>0.23895263671875</v>
      </c>
      <c r="R692" s="3">
        <f t="shared" si="87"/>
        <v>24.800204132538568</v>
      </c>
      <c r="S692" s="3">
        <f t="shared" si="88"/>
        <v>17.702266388119597</v>
      </c>
      <c r="T692" s="4">
        <f t="shared" si="89"/>
        <v>6.319589041095891E-2</v>
      </c>
      <c r="U692" s="4">
        <f t="shared" si="90"/>
        <v>10.579844096122505</v>
      </c>
    </row>
    <row r="693" spans="1:21" x14ac:dyDescent="0.25">
      <c r="A693" s="6" t="s">
        <v>5637</v>
      </c>
      <c r="B693" s="6" t="s">
        <v>42</v>
      </c>
      <c r="C693" s="6" t="s">
        <v>160</v>
      </c>
      <c r="D693" s="6" t="s">
        <v>190</v>
      </c>
      <c r="E693" s="6" t="s">
        <v>3058</v>
      </c>
      <c r="F693" s="6" t="s">
        <v>222</v>
      </c>
      <c r="G693" s="6" t="s">
        <v>2074</v>
      </c>
      <c r="O693" s="2">
        <f t="shared" si="84"/>
        <v>42919.948923611111</v>
      </c>
      <c r="P693" s="3">
        <f t="shared" si="85"/>
        <v>0.4669189453125</v>
      </c>
      <c r="Q693" s="3">
        <f t="shared" si="86"/>
        <v>0.23712158203125</v>
      </c>
      <c r="R693" s="3">
        <f t="shared" si="87"/>
        <v>24.800204132538568</v>
      </c>
      <c r="S693" s="3">
        <f t="shared" si="88"/>
        <v>17.463955645427006</v>
      </c>
      <c r="T693" s="4">
        <f t="shared" si="89"/>
        <v>6.319589041095891E-2</v>
      </c>
      <c r="U693" s="4">
        <f t="shared" si="90"/>
        <v>4.4392222748428809</v>
      </c>
    </row>
    <row r="694" spans="1:21" x14ac:dyDescent="0.25">
      <c r="A694" s="6" t="s">
        <v>5638</v>
      </c>
      <c r="B694" s="6" t="s">
        <v>109</v>
      </c>
      <c r="C694" s="6" t="s">
        <v>102</v>
      </c>
      <c r="D694" s="6" t="s">
        <v>190</v>
      </c>
      <c r="E694" s="6" t="s">
        <v>5639</v>
      </c>
      <c r="F694" s="6" t="s">
        <v>222</v>
      </c>
      <c r="G694" s="6" t="s">
        <v>2056</v>
      </c>
      <c r="O694" s="2">
        <f t="shared" si="84"/>
        <v>42919.955868055556</v>
      </c>
      <c r="P694" s="3">
        <f t="shared" si="85"/>
        <v>0.469970703125</v>
      </c>
      <c r="Q694" s="3">
        <f t="shared" si="86"/>
        <v>0.23895263671875</v>
      </c>
      <c r="R694" s="3">
        <f t="shared" si="87"/>
        <v>24.800204132538568</v>
      </c>
      <c r="S694" s="3">
        <f t="shared" si="88"/>
        <v>17.268061315734144</v>
      </c>
      <c r="T694" s="4">
        <f t="shared" si="89"/>
        <v>6.319589041095891E-2</v>
      </c>
      <c r="U694" s="4">
        <f t="shared" si="90"/>
        <v>5.1264000819477049</v>
      </c>
    </row>
    <row r="695" spans="1:21" x14ac:dyDescent="0.25">
      <c r="A695" s="6" t="s">
        <v>5640</v>
      </c>
      <c r="B695" s="6" t="s">
        <v>109</v>
      </c>
      <c r="C695" s="6" t="s">
        <v>160</v>
      </c>
      <c r="D695" s="6" t="s">
        <v>190</v>
      </c>
      <c r="E695" s="6" t="s">
        <v>5641</v>
      </c>
      <c r="F695" s="6" t="s">
        <v>222</v>
      </c>
      <c r="G695" s="6" t="s">
        <v>2263</v>
      </c>
      <c r="O695" s="2">
        <f t="shared" si="84"/>
        <v>42919.962812500002</v>
      </c>
      <c r="P695" s="3">
        <f t="shared" si="85"/>
        <v>0.469970703125</v>
      </c>
      <c r="Q695" s="3">
        <f t="shared" si="86"/>
        <v>0.23712158203125</v>
      </c>
      <c r="R695" s="3">
        <f t="shared" si="87"/>
        <v>24.800204132538568</v>
      </c>
      <c r="S695" s="3">
        <f t="shared" si="88"/>
        <v>17.068549110125218</v>
      </c>
      <c r="T695" s="4">
        <f t="shared" si="89"/>
        <v>6.319589041095891E-2</v>
      </c>
      <c r="U695" s="4">
        <f t="shared" si="90"/>
        <v>9.2487047910289224</v>
      </c>
    </row>
    <row r="696" spans="1:21" x14ac:dyDescent="0.25">
      <c r="A696" s="6" t="s">
        <v>5642</v>
      </c>
      <c r="B696" s="6" t="s">
        <v>109</v>
      </c>
      <c r="C696" s="6" t="s">
        <v>159</v>
      </c>
      <c r="D696" s="6" t="s">
        <v>190</v>
      </c>
      <c r="E696" s="6" t="s">
        <v>5643</v>
      </c>
      <c r="F696" s="6" t="s">
        <v>222</v>
      </c>
      <c r="G696" s="6" t="s">
        <v>1781</v>
      </c>
      <c r="O696" s="2">
        <f t="shared" si="84"/>
        <v>42919.96975694444</v>
      </c>
      <c r="P696" s="3">
        <f t="shared" si="85"/>
        <v>0.469970703125</v>
      </c>
      <c r="Q696" s="3">
        <f t="shared" si="86"/>
        <v>0.238037109375</v>
      </c>
      <c r="R696" s="3">
        <f t="shared" si="87"/>
        <v>24.800204132538568</v>
      </c>
      <c r="S696" s="3">
        <f t="shared" si="88"/>
        <v>16.876620932186768</v>
      </c>
      <c r="T696" s="4">
        <f t="shared" si="89"/>
        <v>6.319589041095891E-2</v>
      </c>
      <c r="U696" s="4">
        <f t="shared" si="90"/>
        <v>7.2522468650594325</v>
      </c>
    </row>
    <row r="697" spans="1:21" x14ac:dyDescent="0.25">
      <c r="A697" s="6" t="s">
        <v>5644</v>
      </c>
      <c r="B697" s="6" t="s">
        <v>109</v>
      </c>
      <c r="C697" s="6" t="s">
        <v>100</v>
      </c>
      <c r="D697" s="6" t="s">
        <v>190</v>
      </c>
      <c r="E697" s="6" t="s">
        <v>5645</v>
      </c>
      <c r="F697" s="6" t="s">
        <v>222</v>
      </c>
      <c r="G697" s="6" t="s">
        <v>1947</v>
      </c>
      <c r="O697" s="2">
        <f t="shared" si="84"/>
        <v>42919.976701388892</v>
      </c>
      <c r="P697" s="3">
        <f t="shared" si="85"/>
        <v>0.469970703125</v>
      </c>
      <c r="Q697" s="3">
        <f t="shared" si="86"/>
        <v>0.2362060546875</v>
      </c>
      <c r="R697" s="3">
        <f t="shared" si="87"/>
        <v>24.800204132538568</v>
      </c>
      <c r="S697" s="3">
        <f t="shared" si="88"/>
        <v>16.631861178298664</v>
      </c>
      <c r="T697" s="4">
        <f t="shared" si="89"/>
        <v>6.319589041095891E-2</v>
      </c>
      <c r="U697" s="4">
        <f t="shared" si="90"/>
        <v>2.5625587331231401</v>
      </c>
    </row>
    <row r="698" spans="1:21" x14ac:dyDescent="0.25">
      <c r="A698" s="6" t="s">
        <v>5646</v>
      </c>
      <c r="B698" s="6" t="s">
        <v>109</v>
      </c>
      <c r="C698" s="6" t="s">
        <v>100</v>
      </c>
      <c r="D698" s="6" t="s">
        <v>190</v>
      </c>
      <c r="E698" s="6" t="s">
        <v>5647</v>
      </c>
      <c r="F698" s="6" t="s">
        <v>222</v>
      </c>
      <c r="G698" s="6" t="s">
        <v>2402</v>
      </c>
      <c r="O698" s="2">
        <f t="shared" si="84"/>
        <v>42919.98364583333</v>
      </c>
      <c r="P698" s="3">
        <f t="shared" si="85"/>
        <v>0.469970703125</v>
      </c>
      <c r="Q698" s="3">
        <f t="shared" si="86"/>
        <v>0.2362060546875</v>
      </c>
      <c r="R698" s="3">
        <f t="shared" si="87"/>
        <v>24.800204132538568</v>
      </c>
      <c r="S698" s="3">
        <f t="shared" si="88"/>
        <v>16.449642919523797</v>
      </c>
      <c r="T698" s="4">
        <f t="shared" si="89"/>
        <v>6.319589041095891E-2</v>
      </c>
      <c r="U698" s="4">
        <f t="shared" si="90"/>
        <v>8.1096144559941834</v>
      </c>
    </row>
    <row r="699" spans="1:21" x14ac:dyDescent="0.25">
      <c r="A699" s="6" t="s">
        <v>5648</v>
      </c>
      <c r="B699" s="6" t="s">
        <v>42</v>
      </c>
      <c r="C699" s="6" t="s">
        <v>159</v>
      </c>
      <c r="D699" s="6" t="s">
        <v>190</v>
      </c>
      <c r="E699" s="6" t="s">
        <v>4788</v>
      </c>
      <c r="F699" s="6" t="s">
        <v>222</v>
      </c>
      <c r="G699" s="6" t="s">
        <v>2323</v>
      </c>
      <c r="O699" s="2">
        <f t="shared" si="84"/>
        <v>42919.990590277783</v>
      </c>
      <c r="P699" s="3">
        <f t="shared" si="85"/>
        <v>0.4669189453125</v>
      </c>
      <c r="Q699" s="3">
        <f t="shared" si="86"/>
        <v>0.238037109375</v>
      </c>
      <c r="R699" s="3">
        <f t="shared" si="87"/>
        <v>24.800204132538568</v>
      </c>
      <c r="S699" s="3">
        <f t="shared" si="88"/>
        <v>16.239668906938505</v>
      </c>
      <c r="T699" s="4">
        <f t="shared" si="89"/>
        <v>6.319589041095891E-2</v>
      </c>
      <c r="U699" s="4">
        <f t="shared" si="90"/>
        <v>6.2795806410970254</v>
      </c>
    </row>
    <row r="700" spans="1:21" x14ac:dyDescent="0.25">
      <c r="A700" s="6" t="s">
        <v>5649</v>
      </c>
      <c r="B700" s="6" t="s">
        <v>109</v>
      </c>
      <c r="C700" s="6" t="s">
        <v>100</v>
      </c>
      <c r="D700" s="6" t="s">
        <v>190</v>
      </c>
      <c r="E700" s="6" t="s">
        <v>5650</v>
      </c>
      <c r="F700" s="6" t="s">
        <v>222</v>
      </c>
      <c r="G700" s="6" t="s">
        <v>322</v>
      </c>
      <c r="O700" s="2">
        <f t="shared" si="84"/>
        <v>42919.997534722221</v>
      </c>
      <c r="P700" s="3">
        <f t="shared" si="85"/>
        <v>0.469970703125</v>
      </c>
      <c r="Q700" s="3">
        <f t="shared" si="86"/>
        <v>0.2362060546875</v>
      </c>
      <c r="R700" s="3">
        <f t="shared" si="87"/>
        <v>24.800204132538568</v>
      </c>
      <c r="S700" s="3">
        <f t="shared" si="88"/>
        <v>16.071740481600102</v>
      </c>
      <c r="T700" s="4">
        <f t="shared" si="89"/>
        <v>6.319589041095891E-2</v>
      </c>
      <c r="U700" s="4">
        <f t="shared" si="90"/>
        <v>11.47834095453358</v>
      </c>
    </row>
    <row r="701" spans="1:21" x14ac:dyDescent="0.25">
      <c r="A701" s="6" t="s">
        <v>5651</v>
      </c>
      <c r="B701" s="6" t="s">
        <v>109</v>
      </c>
      <c r="C701" s="6" t="s">
        <v>158</v>
      </c>
      <c r="D701" s="6" t="s">
        <v>190</v>
      </c>
      <c r="E701" s="6" t="s">
        <v>5652</v>
      </c>
      <c r="F701" s="6" t="s">
        <v>222</v>
      </c>
      <c r="G701" s="6" t="s">
        <v>2102</v>
      </c>
      <c r="O701" s="2">
        <f t="shared" si="84"/>
        <v>42920.004479166666</v>
      </c>
      <c r="P701" s="3">
        <f t="shared" si="85"/>
        <v>0.469970703125</v>
      </c>
      <c r="Q701" s="3">
        <f t="shared" si="86"/>
        <v>0.24078369140625</v>
      </c>
      <c r="R701" s="3">
        <f t="shared" si="87"/>
        <v>24.800204132538568</v>
      </c>
      <c r="S701" s="3">
        <f t="shared" si="88"/>
        <v>15.873730241226212</v>
      </c>
      <c r="T701" s="4">
        <f t="shared" si="89"/>
        <v>6.319589041095891E-2</v>
      </c>
      <c r="U701" s="4">
        <f t="shared" si="90"/>
        <v>7.6928124515598792</v>
      </c>
    </row>
    <row r="702" spans="1:21" x14ac:dyDescent="0.25">
      <c r="A702" s="6" t="s">
        <v>5653</v>
      </c>
      <c r="B702" s="6" t="s">
        <v>109</v>
      </c>
      <c r="C702" s="6" t="s">
        <v>160</v>
      </c>
      <c r="D702" s="6" t="s">
        <v>190</v>
      </c>
      <c r="E702" s="6" t="s">
        <v>5654</v>
      </c>
      <c r="F702" s="6" t="s">
        <v>222</v>
      </c>
      <c r="G702" s="6" t="s">
        <v>2056</v>
      </c>
      <c r="O702" s="2">
        <f t="shared" si="84"/>
        <v>42920.011423611111</v>
      </c>
      <c r="P702" s="3">
        <f t="shared" si="85"/>
        <v>0.469970703125</v>
      </c>
      <c r="Q702" s="3">
        <f t="shared" si="86"/>
        <v>0.23712158203125</v>
      </c>
      <c r="R702" s="3">
        <f t="shared" si="87"/>
        <v>24.800204132538568</v>
      </c>
      <c r="S702" s="3">
        <f t="shared" si="88"/>
        <v>15.677752077832679</v>
      </c>
      <c r="T702" s="4">
        <f t="shared" si="89"/>
        <v>6.319589041095891E-2</v>
      </c>
      <c r="U702" s="4">
        <f t="shared" si="90"/>
        <v>5.1264000819477049</v>
      </c>
    </row>
    <row r="703" spans="1:21" x14ac:dyDescent="0.25">
      <c r="A703" s="6" t="s">
        <v>5655</v>
      </c>
      <c r="B703" s="6" t="s">
        <v>109</v>
      </c>
      <c r="C703" s="6" t="s">
        <v>102</v>
      </c>
      <c r="D703" s="6" t="s">
        <v>190</v>
      </c>
      <c r="E703" s="6" t="s">
        <v>5656</v>
      </c>
      <c r="F703" s="6" t="s">
        <v>222</v>
      </c>
      <c r="G703" s="6" t="s">
        <v>2323</v>
      </c>
      <c r="O703" s="2">
        <f t="shared" si="84"/>
        <v>42920.018368055556</v>
      </c>
      <c r="P703" s="3">
        <f t="shared" si="85"/>
        <v>0.469970703125</v>
      </c>
      <c r="Q703" s="3">
        <f t="shared" si="86"/>
        <v>0.23895263671875</v>
      </c>
      <c r="R703" s="3">
        <f t="shared" si="87"/>
        <v>24.800204132538568</v>
      </c>
      <c r="S703" s="3">
        <f t="shared" si="88"/>
        <v>15.527564154204697</v>
      </c>
      <c r="T703" s="4">
        <f t="shared" si="89"/>
        <v>6.319589041095891E-2</v>
      </c>
      <c r="U703" s="4">
        <f t="shared" si="90"/>
        <v>6.2795806410970254</v>
      </c>
    </row>
    <row r="704" spans="1:21" x14ac:dyDescent="0.25">
      <c r="A704" s="6" t="s">
        <v>5657</v>
      </c>
      <c r="B704" s="6" t="s">
        <v>42</v>
      </c>
      <c r="C704" s="6" t="s">
        <v>158</v>
      </c>
      <c r="D704" s="6" t="s">
        <v>190</v>
      </c>
      <c r="E704" s="6" t="s">
        <v>5658</v>
      </c>
      <c r="F704" s="6" t="s">
        <v>222</v>
      </c>
      <c r="G704" s="6" t="s">
        <v>2323</v>
      </c>
      <c r="O704" s="2">
        <f t="shared" si="84"/>
        <v>42920.025312500002</v>
      </c>
      <c r="P704" s="3">
        <f t="shared" si="85"/>
        <v>0.4669189453125</v>
      </c>
      <c r="Q704" s="3">
        <f t="shared" si="86"/>
        <v>0.24078369140625</v>
      </c>
      <c r="R704" s="3">
        <f t="shared" si="87"/>
        <v>24.800204132538568</v>
      </c>
      <c r="S704" s="3">
        <f t="shared" si="88"/>
        <v>15.383669471411224</v>
      </c>
      <c r="T704" s="4">
        <f t="shared" si="89"/>
        <v>6.319589041095891E-2</v>
      </c>
      <c r="U704" s="4">
        <f t="shared" si="90"/>
        <v>6.2795806410970254</v>
      </c>
    </row>
    <row r="705" spans="1:21" x14ac:dyDescent="0.25">
      <c r="A705" s="6" t="s">
        <v>5659</v>
      </c>
      <c r="B705" s="6" t="s">
        <v>109</v>
      </c>
      <c r="C705" s="6" t="s">
        <v>100</v>
      </c>
      <c r="D705" s="6" t="s">
        <v>190</v>
      </c>
      <c r="E705" s="6" t="s">
        <v>5660</v>
      </c>
      <c r="F705" s="6" t="s">
        <v>222</v>
      </c>
      <c r="G705" s="6" t="s">
        <v>2323</v>
      </c>
      <c r="O705" s="2">
        <f t="shared" si="84"/>
        <v>42920.03225694444</v>
      </c>
      <c r="P705" s="3">
        <f t="shared" si="85"/>
        <v>0.469970703125</v>
      </c>
      <c r="Q705" s="3">
        <f t="shared" si="86"/>
        <v>0.2362060546875</v>
      </c>
      <c r="R705" s="3">
        <f t="shared" si="87"/>
        <v>24.800204132538568</v>
      </c>
      <c r="S705" s="3">
        <f t="shared" si="88"/>
        <v>15.26373421882812</v>
      </c>
      <c r="T705" s="4">
        <f t="shared" si="89"/>
        <v>6.319589041095891E-2</v>
      </c>
      <c r="U705" s="4">
        <f t="shared" si="90"/>
        <v>6.2795806410970254</v>
      </c>
    </row>
    <row r="706" spans="1:21" x14ac:dyDescent="0.25">
      <c r="A706" s="6" t="s">
        <v>5661</v>
      </c>
      <c r="B706" s="6" t="s">
        <v>1811</v>
      </c>
      <c r="C706" s="6" t="s">
        <v>159</v>
      </c>
      <c r="D706" s="6" t="s">
        <v>190</v>
      </c>
      <c r="E706" s="6" t="s">
        <v>5662</v>
      </c>
      <c r="F706" s="6" t="s">
        <v>222</v>
      </c>
      <c r="G706" s="6" t="s">
        <v>2323</v>
      </c>
      <c r="O706" s="2">
        <f t="shared" si="84"/>
        <v>42920.039201388892</v>
      </c>
      <c r="P706" s="3">
        <f t="shared" si="85"/>
        <v>0.4638671875</v>
      </c>
      <c r="Q706" s="3">
        <f t="shared" si="86"/>
        <v>0.238037109375</v>
      </c>
      <c r="R706" s="3">
        <f t="shared" si="87"/>
        <v>24.800204132538568</v>
      </c>
      <c r="S706" s="3">
        <f t="shared" si="88"/>
        <v>15.136967827000547</v>
      </c>
      <c r="T706" s="4">
        <f t="shared" si="89"/>
        <v>6.319589041095891E-2</v>
      </c>
      <c r="U706" s="4">
        <f t="shared" si="90"/>
        <v>6.2795806410970254</v>
      </c>
    </row>
    <row r="707" spans="1:21" x14ac:dyDescent="0.25">
      <c r="A707" s="6" t="s">
        <v>5663</v>
      </c>
      <c r="B707" s="6" t="s">
        <v>42</v>
      </c>
      <c r="C707" s="6" t="s">
        <v>101</v>
      </c>
      <c r="D707" s="6" t="s">
        <v>190</v>
      </c>
      <c r="E707" s="6" t="s">
        <v>5664</v>
      </c>
      <c r="F707" s="6" t="s">
        <v>222</v>
      </c>
      <c r="G707" s="6" t="s">
        <v>2402</v>
      </c>
      <c r="O707" s="2">
        <f t="shared" si="84"/>
        <v>42920.04614583333</v>
      </c>
      <c r="P707" s="3">
        <f t="shared" si="85"/>
        <v>0.4669189453125</v>
      </c>
      <c r="Q707" s="3">
        <f t="shared" si="86"/>
        <v>0.2398681640625</v>
      </c>
      <c r="R707" s="3">
        <f t="shared" si="87"/>
        <v>24.800204132538568</v>
      </c>
      <c r="S707" s="3">
        <f t="shared" si="88"/>
        <v>14.99096964998256</v>
      </c>
      <c r="T707" s="4">
        <f t="shared" si="89"/>
        <v>6.319589041095891E-2</v>
      </c>
      <c r="U707" s="4">
        <f t="shared" si="90"/>
        <v>8.1096144559941834</v>
      </c>
    </row>
    <row r="708" spans="1:21" x14ac:dyDescent="0.25">
      <c r="A708" s="6" t="s">
        <v>5665</v>
      </c>
      <c r="B708" s="6" t="s">
        <v>109</v>
      </c>
      <c r="C708" s="6" t="s">
        <v>101</v>
      </c>
      <c r="D708" s="6" t="s">
        <v>190</v>
      </c>
      <c r="E708" s="6" t="s">
        <v>3887</v>
      </c>
      <c r="F708" s="6" t="s">
        <v>222</v>
      </c>
      <c r="G708" s="6" t="s">
        <v>2402</v>
      </c>
      <c r="O708" s="2">
        <f t="shared" si="84"/>
        <v>42920.053090277783</v>
      </c>
      <c r="P708" s="3">
        <f t="shared" si="85"/>
        <v>0.469970703125</v>
      </c>
      <c r="Q708" s="3">
        <f t="shared" si="86"/>
        <v>0.2398681640625</v>
      </c>
      <c r="R708" s="3">
        <f t="shared" si="87"/>
        <v>24.800204132538568</v>
      </c>
      <c r="S708" s="3">
        <f t="shared" si="88"/>
        <v>14.873478008133077</v>
      </c>
      <c r="T708" s="4">
        <f t="shared" si="89"/>
        <v>6.319589041095891E-2</v>
      </c>
      <c r="U708" s="4">
        <f t="shared" si="90"/>
        <v>8.1096144559941834</v>
      </c>
    </row>
    <row r="709" spans="1:21" x14ac:dyDescent="0.25">
      <c r="A709" s="6" t="s">
        <v>5666</v>
      </c>
      <c r="B709" s="6" t="s">
        <v>109</v>
      </c>
      <c r="C709" s="6" t="s">
        <v>102</v>
      </c>
      <c r="D709" s="6" t="s">
        <v>190</v>
      </c>
      <c r="E709" s="6" t="s">
        <v>5667</v>
      </c>
      <c r="F709" s="6" t="s">
        <v>222</v>
      </c>
      <c r="G709" s="6" t="s">
        <v>2074</v>
      </c>
      <c r="O709" s="2">
        <f t="shared" si="84"/>
        <v>42920.060034722221</v>
      </c>
      <c r="P709" s="3">
        <f t="shared" si="85"/>
        <v>0.469970703125</v>
      </c>
      <c r="Q709" s="3">
        <f t="shared" si="86"/>
        <v>0.23895263671875</v>
      </c>
      <c r="R709" s="3">
        <f t="shared" si="87"/>
        <v>24.800204132538568</v>
      </c>
      <c r="S709" s="3">
        <f t="shared" si="88"/>
        <v>14.714649397460846</v>
      </c>
      <c r="T709" s="4">
        <f t="shared" si="89"/>
        <v>6.319589041095891E-2</v>
      </c>
      <c r="U709" s="4">
        <f t="shared" si="90"/>
        <v>4.4392222748428809</v>
      </c>
    </row>
    <row r="710" spans="1:21" x14ac:dyDescent="0.25">
      <c r="A710" s="6" t="s">
        <v>5668</v>
      </c>
      <c r="B710" s="6" t="s">
        <v>109</v>
      </c>
      <c r="C710" s="6" t="s">
        <v>160</v>
      </c>
      <c r="D710" s="6" t="s">
        <v>190</v>
      </c>
      <c r="E710" s="6" t="s">
        <v>5669</v>
      </c>
      <c r="F710" s="6" t="s">
        <v>222</v>
      </c>
      <c r="G710" s="6" t="s">
        <v>1781</v>
      </c>
      <c r="O710" s="2">
        <f t="shared" si="84"/>
        <v>42920.066979166666</v>
      </c>
      <c r="P710" s="3">
        <f t="shared" si="85"/>
        <v>0.469970703125</v>
      </c>
      <c r="Q710" s="3">
        <f t="shared" si="86"/>
        <v>0.23712158203125</v>
      </c>
      <c r="R710" s="3">
        <f t="shared" si="87"/>
        <v>24.800204132538568</v>
      </c>
      <c r="S710" s="3">
        <f t="shared" si="88"/>
        <v>14.611135959420324</v>
      </c>
      <c r="T710" s="4">
        <f t="shared" si="89"/>
        <v>6.319589041095891E-2</v>
      </c>
      <c r="U710" s="4">
        <f t="shared" si="90"/>
        <v>7.2522468650594325</v>
      </c>
    </row>
    <row r="711" spans="1:21" x14ac:dyDescent="0.25">
      <c r="A711" s="6" t="s">
        <v>5670</v>
      </c>
      <c r="B711" s="6" t="s">
        <v>42</v>
      </c>
      <c r="C711" s="6" t="s">
        <v>159</v>
      </c>
      <c r="D711" s="6" t="s">
        <v>190</v>
      </c>
      <c r="E711" s="6" t="s">
        <v>5671</v>
      </c>
      <c r="F711" s="6" t="s">
        <v>222</v>
      </c>
      <c r="G711" s="6" t="s">
        <v>1681</v>
      </c>
      <c r="O711" s="2">
        <f t="shared" si="84"/>
        <v>42920.073923611111</v>
      </c>
      <c r="P711" s="3">
        <f t="shared" si="85"/>
        <v>0.4669189453125</v>
      </c>
      <c r="Q711" s="3">
        <f t="shared" si="86"/>
        <v>0.238037109375</v>
      </c>
      <c r="R711" s="3">
        <f t="shared" si="87"/>
        <v>24.800204132538568</v>
      </c>
      <c r="S711" s="3">
        <f t="shared" si="88"/>
        <v>14.530198507545947</v>
      </c>
      <c r="T711" s="4">
        <f t="shared" si="89"/>
        <v>6.319589041095891E-2</v>
      </c>
      <c r="U711" s="4">
        <f t="shared" si="90"/>
        <v>8.5061469534770708</v>
      </c>
    </row>
    <row r="712" spans="1:21" x14ac:dyDescent="0.25">
      <c r="A712" s="6" t="s">
        <v>5672</v>
      </c>
      <c r="B712" s="6" t="s">
        <v>42</v>
      </c>
      <c r="C712" s="6" t="s">
        <v>100</v>
      </c>
      <c r="D712" s="6" t="s">
        <v>190</v>
      </c>
      <c r="E712" s="6" t="s">
        <v>5673</v>
      </c>
      <c r="F712" s="6" t="s">
        <v>222</v>
      </c>
      <c r="G712" s="6" t="s">
        <v>2056</v>
      </c>
      <c r="O712" s="2">
        <f t="shared" si="84"/>
        <v>42920.080868055556</v>
      </c>
      <c r="P712" s="3">
        <f t="shared" si="85"/>
        <v>0.4669189453125</v>
      </c>
      <c r="Q712" s="3">
        <f t="shared" si="86"/>
        <v>0.2362060546875</v>
      </c>
      <c r="R712" s="3">
        <f t="shared" si="87"/>
        <v>24.800204132538568</v>
      </c>
      <c r="S712" s="3">
        <f t="shared" si="88"/>
        <v>14.503295969492285</v>
      </c>
      <c r="T712" s="4">
        <f t="shared" si="89"/>
        <v>6.319589041095891E-2</v>
      </c>
      <c r="U712" s="4">
        <f t="shared" si="90"/>
        <v>5.1264000819477049</v>
      </c>
    </row>
    <row r="713" spans="1:21" x14ac:dyDescent="0.25">
      <c r="A713" s="6" t="s">
        <v>5674</v>
      </c>
      <c r="B713" s="6" t="s">
        <v>1811</v>
      </c>
      <c r="C713" s="6" t="s">
        <v>102</v>
      </c>
      <c r="D713" s="6" t="s">
        <v>190</v>
      </c>
      <c r="E713" s="6" t="s">
        <v>5675</v>
      </c>
      <c r="F713" s="6" t="s">
        <v>222</v>
      </c>
      <c r="G713" s="6" t="s">
        <v>2360</v>
      </c>
      <c r="O713" s="2">
        <f t="shared" si="84"/>
        <v>42920.087812500002</v>
      </c>
      <c r="P713" s="3">
        <f t="shared" si="85"/>
        <v>0.4638671875</v>
      </c>
      <c r="Q713" s="3">
        <f t="shared" si="86"/>
        <v>0.23895263671875</v>
      </c>
      <c r="R713" s="3">
        <f t="shared" si="87"/>
        <v>24.800204132538568</v>
      </c>
      <c r="S713" s="3">
        <f t="shared" si="88"/>
        <v>14.398496457766498</v>
      </c>
      <c r="T713" s="4">
        <f t="shared" si="89"/>
        <v>6.319589041095891E-2</v>
      </c>
      <c r="U713" s="4">
        <f t="shared" si="90"/>
        <v>6.7832889062333557</v>
      </c>
    </row>
    <row r="714" spans="1:21" x14ac:dyDescent="0.25">
      <c r="A714" s="6" t="s">
        <v>5676</v>
      </c>
      <c r="B714" s="6" t="s">
        <v>1811</v>
      </c>
      <c r="C714" s="6" t="s">
        <v>100</v>
      </c>
      <c r="D714" s="6" t="s">
        <v>190</v>
      </c>
      <c r="E714" s="6" t="s">
        <v>5677</v>
      </c>
      <c r="F714" s="6" t="s">
        <v>222</v>
      </c>
      <c r="G714" s="6" t="s">
        <v>1745</v>
      </c>
      <c r="O714" s="2">
        <f t="shared" si="84"/>
        <v>42920.09475694444</v>
      </c>
      <c r="P714" s="3">
        <f t="shared" si="85"/>
        <v>0.4638671875</v>
      </c>
      <c r="Q714" s="3">
        <f t="shared" si="86"/>
        <v>0.2362060546875</v>
      </c>
      <c r="R714" s="3">
        <f t="shared" si="87"/>
        <v>24.800204132538568</v>
      </c>
      <c r="S714" s="3">
        <f t="shared" si="88"/>
        <v>14.325722389170494</v>
      </c>
      <c r="T714" s="4">
        <f t="shared" si="89"/>
        <v>6.319589041095891E-2</v>
      </c>
      <c r="U714" s="4">
        <f t="shared" si="90"/>
        <v>5.7319679651977298</v>
      </c>
    </row>
    <row r="715" spans="1:21" x14ac:dyDescent="0.25">
      <c r="A715" s="6" t="s">
        <v>5678</v>
      </c>
      <c r="B715" s="6" t="s">
        <v>48</v>
      </c>
      <c r="C715" s="6" t="s">
        <v>100</v>
      </c>
      <c r="D715" s="6" t="s">
        <v>190</v>
      </c>
      <c r="E715" s="6" t="s">
        <v>5679</v>
      </c>
      <c r="F715" s="6" t="s">
        <v>222</v>
      </c>
      <c r="G715" s="6" t="s">
        <v>1947</v>
      </c>
      <c r="O715" s="2">
        <f t="shared" si="84"/>
        <v>42920.101701388892</v>
      </c>
      <c r="P715" s="3">
        <f t="shared" si="85"/>
        <v>0.4608154296875</v>
      </c>
      <c r="Q715" s="3">
        <f t="shared" si="86"/>
        <v>0.2362060546875</v>
      </c>
      <c r="R715" s="3">
        <f t="shared" si="87"/>
        <v>24.800204132538568</v>
      </c>
      <c r="S715" s="3">
        <f t="shared" si="88"/>
        <v>14.284607572209779</v>
      </c>
      <c r="T715" s="4">
        <f t="shared" si="89"/>
        <v>6.319589041095891E-2</v>
      </c>
      <c r="U715" s="4">
        <f t="shared" si="90"/>
        <v>2.5625587331231401</v>
      </c>
    </row>
    <row r="716" spans="1:21" x14ac:dyDescent="0.25">
      <c r="A716" s="6" t="s">
        <v>5680</v>
      </c>
      <c r="B716" s="6" t="s">
        <v>42</v>
      </c>
      <c r="C716" s="6" t="s">
        <v>100</v>
      </c>
      <c r="D716" s="6" t="s">
        <v>190</v>
      </c>
      <c r="E716" s="6" t="s">
        <v>5681</v>
      </c>
      <c r="F716" s="6" t="s">
        <v>222</v>
      </c>
      <c r="G716" s="6" t="s">
        <v>2323</v>
      </c>
      <c r="O716" s="2">
        <f t="shared" si="84"/>
        <v>42920.10864583333</v>
      </c>
      <c r="P716" s="3">
        <f t="shared" si="85"/>
        <v>0.4669189453125</v>
      </c>
      <c r="Q716" s="3">
        <f t="shared" si="86"/>
        <v>0.2362060546875</v>
      </c>
      <c r="R716" s="3">
        <f t="shared" si="87"/>
        <v>24.800204132538568</v>
      </c>
      <c r="S716" s="3">
        <f t="shared" si="88"/>
        <v>14.22430638304553</v>
      </c>
      <c r="T716" s="4">
        <f t="shared" si="89"/>
        <v>6.319589041095891E-2</v>
      </c>
      <c r="U716" s="4">
        <f t="shared" si="90"/>
        <v>6.2795806410970254</v>
      </c>
    </row>
    <row r="717" spans="1:21" x14ac:dyDescent="0.25">
      <c r="A717" s="6" t="s">
        <v>5682</v>
      </c>
      <c r="B717" s="6" t="s">
        <v>1811</v>
      </c>
      <c r="C717" s="6" t="s">
        <v>160</v>
      </c>
      <c r="D717" s="6" t="s">
        <v>190</v>
      </c>
      <c r="E717" s="6" t="s">
        <v>5683</v>
      </c>
      <c r="F717" s="6" t="s">
        <v>222</v>
      </c>
      <c r="G717" s="6" t="s">
        <v>1781</v>
      </c>
      <c r="O717" s="2">
        <f t="shared" si="84"/>
        <v>42920.115590277783</v>
      </c>
      <c r="P717" s="3">
        <f t="shared" si="85"/>
        <v>0.4638671875</v>
      </c>
      <c r="Q717" s="3">
        <f t="shared" si="86"/>
        <v>0.23712158203125</v>
      </c>
      <c r="R717" s="3">
        <f t="shared" si="87"/>
        <v>24.800204132538568</v>
      </c>
      <c r="S717" s="3">
        <f t="shared" si="88"/>
        <v>14.142603953552168</v>
      </c>
      <c r="T717" s="4">
        <f t="shared" si="89"/>
        <v>6.319589041095891E-2</v>
      </c>
      <c r="U717" s="4">
        <f t="shared" si="90"/>
        <v>7.2522468650594325</v>
      </c>
    </row>
    <row r="718" spans="1:21" x14ac:dyDescent="0.25">
      <c r="A718" s="6" t="s">
        <v>5684</v>
      </c>
      <c r="B718" s="6" t="s">
        <v>48</v>
      </c>
      <c r="C718" s="6" t="s">
        <v>164</v>
      </c>
      <c r="D718" s="6" t="s">
        <v>190</v>
      </c>
      <c r="E718" s="6" t="s">
        <v>2122</v>
      </c>
      <c r="F718" s="6" t="s">
        <v>222</v>
      </c>
      <c r="G718" s="6" t="s">
        <v>1766</v>
      </c>
      <c r="O718" s="2">
        <f t="shared" si="84"/>
        <v>42920.122534722221</v>
      </c>
      <c r="P718" s="3">
        <f t="shared" si="85"/>
        <v>0.4608154296875</v>
      </c>
      <c r="Q718" s="3">
        <f t="shared" si="86"/>
        <v>0.234375</v>
      </c>
      <c r="R718" s="3">
        <f t="shared" si="87"/>
        <v>24.800204132538568</v>
      </c>
      <c r="S718" s="3">
        <f t="shared" si="88"/>
        <v>14.101884699133393</v>
      </c>
      <c r="T718" s="4">
        <f t="shared" si="89"/>
        <v>6.319589041095891E-2</v>
      </c>
      <c r="U718" s="4">
        <f t="shared" si="90"/>
        <v>13.832217183463559</v>
      </c>
    </row>
    <row r="719" spans="1:21" x14ac:dyDescent="0.25">
      <c r="A719" s="6" t="s">
        <v>5685</v>
      </c>
      <c r="B719" s="6" t="s">
        <v>1811</v>
      </c>
      <c r="C719" s="6" t="s">
        <v>100</v>
      </c>
      <c r="D719" s="6" t="s">
        <v>190</v>
      </c>
      <c r="E719" s="6" t="s">
        <v>5686</v>
      </c>
      <c r="F719" s="6" t="s">
        <v>222</v>
      </c>
      <c r="G719" s="6" t="s">
        <v>2056</v>
      </c>
      <c r="O719" s="2">
        <f t="shared" si="84"/>
        <v>42920.129479166666</v>
      </c>
      <c r="P719" s="3">
        <f t="shared" si="85"/>
        <v>0.4638671875</v>
      </c>
      <c r="Q719" s="3">
        <f t="shared" si="86"/>
        <v>0.2362060546875</v>
      </c>
      <c r="R719" s="3">
        <f t="shared" si="87"/>
        <v>24.800204132538568</v>
      </c>
      <c r="S719" s="3">
        <f t="shared" si="88"/>
        <v>14.035008259764481</v>
      </c>
      <c r="T719" s="4">
        <f t="shared" si="89"/>
        <v>6.319589041095891E-2</v>
      </c>
      <c r="U719" s="4">
        <f t="shared" si="90"/>
        <v>5.1264000819477049</v>
      </c>
    </row>
    <row r="720" spans="1:21" x14ac:dyDescent="0.25">
      <c r="A720" s="6" t="s">
        <v>5687</v>
      </c>
      <c r="B720" s="6" t="s">
        <v>1811</v>
      </c>
      <c r="C720" s="6" t="s">
        <v>161</v>
      </c>
      <c r="D720" s="6" t="s">
        <v>190</v>
      </c>
      <c r="E720" s="6" t="s">
        <v>5688</v>
      </c>
      <c r="F720" s="6" t="s">
        <v>222</v>
      </c>
      <c r="G720" s="6" t="s">
        <v>1745</v>
      </c>
      <c r="O720" s="2">
        <f t="shared" si="84"/>
        <v>42920.136423611111</v>
      </c>
      <c r="P720" s="3">
        <f t="shared" si="85"/>
        <v>0.4638671875</v>
      </c>
      <c r="Q720" s="3">
        <f t="shared" si="86"/>
        <v>0.23529052734375</v>
      </c>
      <c r="R720" s="3">
        <f t="shared" si="87"/>
        <v>24.800204132538568</v>
      </c>
      <c r="S720" s="3">
        <f t="shared" si="88"/>
        <v>13.963616528038187</v>
      </c>
      <c r="T720" s="4">
        <f t="shared" si="89"/>
        <v>6.319589041095891E-2</v>
      </c>
      <c r="U720" s="4">
        <f t="shared" si="90"/>
        <v>5.7319679651977298</v>
      </c>
    </row>
    <row r="721" spans="1:21" x14ac:dyDescent="0.25">
      <c r="A721" s="6" t="s">
        <v>5689</v>
      </c>
      <c r="B721" s="6" t="s">
        <v>48</v>
      </c>
      <c r="C721" s="6" t="s">
        <v>100</v>
      </c>
      <c r="D721" s="6" t="s">
        <v>190</v>
      </c>
      <c r="E721" s="6" t="s">
        <v>5690</v>
      </c>
      <c r="F721" s="6" t="s">
        <v>222</v>
      </c>
      <c r="G721" s="6" t="s">
        <v>2102</v>
      </c>
      <c r="O721" s="2">
        <f t="shared" si="84"/>
        <v>42920.143368055556</v>
      </c>
      <c r="P721" s="3">
        <f t="shared" si="85"/>
        <v>0.4608154296875</v>
      </c>
      <c r="Q721" s="3">
        <f t="shared" si="86"/>
        <v>0.2362060546875</v>
      </c>
      <c r="R721" s="3">
        <f t="shared" si="87"/>
        <v>24.800204132538568</v>
      </c>
      <c r="S721" s="3">
        <f t="shared" si="88"/>
        <v>13.880665684445319</v>
      </c>
      <c r="T721" s="4">
        <f t="shared" si="89"/>
        <v>6.319589041095891E-2</v>
      </c>
      <c r="U721" s="4">
        <f t="shared" si="90"/>
        <v>7.6928124515598792</v>
      </c>
    </row>
    <row r="722" spans="1:21" x14ac:dyDescent="0.25">
      <c r="A722" s="6" t="s">
        <v>5691</v>
      </c>
      <c r="B722" s="6" t="s">
        <v>48</v>
      </c>
      <c r="C722" s="6" t="s">
        <v>160</v>
      </c>
      <c r="D722" s="6" t="s">
        <v>190</v>
      </c>
      <c r="E722" s="6" t="s">
        <v>5692</v>
      </c>
      <c r="F722" s="6" t="s">
        <v>222</v>
      </c>
      <c r="G722" s="6" t="s">
        <v>2360</v>
      </c>
      <c r="O722" s="2">
        <f t="shared" si="84"/>
        <v>42920.150312500002</v>
      </c>
      <c r="P722" s="3">
        <f t="shared" si="85"/>
        <v>0.4608154296875</v>
      </c>
      <c r="Q722" s="3">
        <f t="shared" si="86"/>
        <v>0.23712158203125</v>
      </c>
      <c r="R722" s="3">
        <f t="shared" si="87"/>
        <v>24.800204132538568</v>
      </c>
      <c r="S722" s="3">
        <f t="shared" si="88"/>
        <v>13.793369156151925</v>
      </c>
      <c r="T722" s="4">
        <f t="shared" si="89"/>
        <v>6.319589041095891E-2</v>
      </c>
      <c r="U722" s="4">
        <f t="shared" si="90"/>
        <v>6.7832889062333557</v>
      </c>
    </row>
    <row r="723" spans="1:21" x14ac:dyDescent="0.25">
      <c r="A723" s="6" t="s">
        <v>5693</v>
      </c>
      <c r="B723" s="6" t="s">
        <v>48</v>
      </c>
      <c r="C723" s="6" t="s">
        <v>171</v>
      </c>
      <c r="D723" s="6" t="s">
        <v>190</v>
      </c>
      <c r="E723" s="6" t="s">
        <v>5694</v>
      </c>
      <c r="F723" s="6" t="s">
        <v>222</v>
      </c>
      <c r="G723" s="6" t="s">
        <v>1745</v>
      </c>
      <c r="O723" s="2">
        <f t="shared" si="84"/>
        <v>42920.15725694444</v>
      </c>
      <c r="P723" s="3">
        <f t="shared" si="85"/>
        <v>0.4608154296875</v>
      </c>
      <c r="Q723" s="3">
        <f t="shared" si="86"/>
        <v>0.23345947265625</v>
      </c>
      <c r="R723" s="3">
        <f t="shared" si="87"/>
        <v>24.800204132538568</v>
      </c>
      <c r="S723" s="3">
        <f t="shared" si="88"/>
        <v>13.727574222494638</v>
      </c>
      <c r="T723" s="4">
        <f t="shared" si="89"/>
        <v>6.319589041095891E-2</v>
      </c>
      <c r="U723" s="4">
        <f t="shared" si="90"/>
        <v>5.7319679651977298</v>
      </c>
    </row>
    <row r="724" spans="1:21" x14ac:dyDescent="0.25">
      <c r="A724" s="6" t="s">
        <v>5695</v>
      </c>
      <c r="B724" s="6" t="s">
        <v>48</v>
      </c>
      <c r="C724" s="6" t="s">
        <v>175</v>
      </c>
      <c r="D724" s="6" t="s">
        <v>190</v>
      </c>
      <c r="E724" s="6" t="s">
        <v>5696</v>
      </c>
      <c r="F724" s="6" t="s">
        <v>222</v>
      </c>
      <c r="G724" s="6" t="s">
        <v>2056</v>
      </c>
      <c r="O724" s="2">
        <f t="shared" si="84"/>
        <v>42920.164201388892</v>
      </c>
      <c r="P724" s="3">
        <f t="shared" si="85"/>
        <v>0.4608154296875</v>
      </c>
      <c r="Q724" s="3">
        <f t="shared" si="86"/>
        <v>0.230712890625</v>
      </c>
      <c r="R724" s="3">
        <f t="shared" si="87"/>
        <v>24.800204132538568</v>
      </c>
      <c r="S724" s="3">
        <f t="shared" si="88"/>
        <v>13.694762580028282</v>
      </c>
      <c r="T724" s="4">
        <f t="shared" si="89"/>
        <v>6.319589041095891E-2</v>
      </c>
      <c r="U724" s="4">
        <f t="shared" si="90"/>
        <v>5.1264000819477049</v>
      </c>
    </row>
    <row r="725" spans="1:21" x14ac:dyDescent="0.25">
      <c r="A725" s="6" t="s">
        <v>5697</v>
      </c>
      <c r="B725" s="6" t="s">
        <v>38</v>
      </c>
      <c r="C725" s="6" t="s">
        <v>172</v>
      </c>
      <c r="D725" s="6" t="s">
        <v>190</v>
      </c>
      <c r="E725" s="6" t="s">
        <v>1989</v>
      </c>
      <c r="F725" s="6" t="s">
        <v>222</v>
      </c>
      <c r="G725" s="6" t="s">
        <v>1745</v>
      </c>
      <c r="O725" s="2">
        <f t="shared" si="84"/>
        <v>42920.17114583333</v>
      </c>
      <c r="P725" s="3">
        <f t="shared" si="85"/>
        <v>0.457763671875</v>
      </c>
      <c r="Q725" s="3">
        <f t="shared" si="86"/>
        <v>0.2325439453125</v>
      </c>
      <c r="R725" s="3">
        <f t="shared" si="87"/>
        <v>24.800204132538568</v>
      </c>
      <c r="S725" s="3">
        <f t="shared" si="88"/>
        <v>13.678378132484795</v>
      </c>
      <c r="T725" s="4">
        <f t="shared" si="89"/>
        <v>6.319589041095891E-2</v>
      </c>
      <c r="U725" s="4">
        <f t="shared" si="90"/>
        <v>5.7319679651977298</v>
      </c>
    </row>
    <row r="726" spans="1:21" x14ac:dyDescent="0.25">
      <c r="A726" s="6" t="s">
        <v>5698</v>
      </c>
      <c r="B726" s="6" t="s">
        <v>38</v>
      </c>
      <c r="C726" s="6" t="s">
        <v>172</v>
      </c>
      <c r="D726" s="6" t="s">
        <v>190</v>
      </c>
      <c r="E726" s="6" t="s">
        <v>5699</v>
      </c>
      <c r="F726" s="6" t="s">
        <v>222</v>
      </c>
      <c r="G726" s="6" t="s">
        <v>2056</v>
      </c>
      <c r="O726" s="2">
        <f t="shared" si="84"/>
        <v>42920.178090277783</v>
      </c>
      <c r="P726" s="3">
        <f t="shared" si="85"/>
        <v>0.457763671875</v>
      </c>
      <c r="Q726" s="3">
        <f t="shared" si="86"/>
        <v>0.2325439453125</v>
      </c>
      <c r="R726" s="3">
        <f t="shared" si="87"/>
        <v>24.800204132538568</v>
      </c>
      <c r="S726" s="3">
        <f t="shared" si="88"/>
        <v>13.633977663086341</v>
      </c>
      <c r="T726" s="4">
        <f t="shared" si="89"/>
        <v>6.319589041095891E-2</v>
      </c>
      <c r="U726" s="4">
        <f t="shared" si="90"/>
        <v>5.1264000819477049</v>
      </c>
    </row>
    <row r="727" spans="1:21" x14ac:dyDescent="0.25">
      <c r="A727" s="6" t="s">
        <v>5700</v>
      </c>
      <c r="B727" s="6" t="s">
        <v>48</v>
      </c>
      <c r="C727" s="6" t="s">
        <v>161</v>
      </c>
      <c r="D727" s="6" t="s">
        <v>190</v>
      </c>
      <c r="E727" s="6" t="s">
        <v>5701</v>
      </c>
      <c r="F727" s="6" t="s">
        <v>222</v>
      </c>
      <c r="G727" s="6" t="s">
        <v>1745</v>
      </c>
      <c r="O727" s="2">
        <f t="shared" si="84"/>
        <v>42920.185034722221</v>
      </c>
      <c r="P727" s="3">
        <f t="shared" si="85"/>
        <v>0.4608154296875</v>
      </c>
      <c r="Q727" s="3">
        <f t="shared" si="86"/>
        <v>0.23529052734375</v>
      </c>
      <c r="R727" s="3">
        <f t="shared" si="87"/>
        <v>24.800204132538568</v>
      </c>
      <c r="S727" s="3">
        <f t="shared" si="88"/>
        <v>13.617645907255962</v>
      </c>
      <c r="T727" s="4">
        <f t="shared" si="89"/>
        <v>6.319589041095891E-2</v>
      </c>
      <c r="U727" s="4">
        <f t="shared" si="90"/>
        <v>5.7319679651977298</v>
      </c>
    </row>
    <row r="728" spans="1:21" x14ac:dyDescent="0.25">
      <c r="A728" s="6" t="s">
        <v>5702</v>
      </c>
      <c r="B728" s="6" t="s">
        <v>1811</v>
      </c>
      <c r="C728" s="6" t="s">
        <v>164</v>
      </c>
      <c r="D728" s="6" t="s">
        <v>190</v>
      </c>
      <c r="E728" s="6" t="s">
        <v>5703</v>
      </c>
      <c r="F728" s="6" t="s">
        <v>50</v>
      </c>
      <c r="G728" s="6" t="s">
        <v>1745</v>
      </c>
      <c r="O728" s="2">
        <f t="shared" si="84"/>
        <v>42920.191979166666</v>
      </c>
      <c r="P728" s="3">
        <f t="shared" si="85"/>
        <v>0.4638671875</v>
      </c>
      <c r="Q728" s="3">
        <f t="shared" si="86"/>
        <v>0.234375</v>
      </c>
      <c r="R728" s="3">
        <f t="shared" si="87"/>
        <v>24.800204132538568</v>
      </c>
      <c r="S728" s="3">
        <f t="shared" si="88"/>
        <v>13.536198637108555</v>
      </c>
      <c r="T728" s="4">
        <f t="shared" si="89"/>
        <v>0.12639178082191782</v>
      </c>
      <c r="U728" s="4">
        <f t="shared" si="90"/>
        <v>5.7319679651977298</v>
      </c>
    </row>
    <row r="729" spans="1:21" x14ac:dyDescent="0.25">
      <c r="A729" s="6" t="s">
        <v>5704</v>
      </c>
      <c r="B729" s="6" t="s">
        <v>38</v>
      </c>
      <c r="C729" s="6" t="s">
        <v>164</v>
      </c>
      <c r="D729" s="6" t="s">
        <v>190</v>
      </c>
      <c r="E729" s="6" t="s">
        <v>5705</v>
      </c>
      <c r="F729" s="6" t="s">
        <v>39</v>
      </c>
      <c r="G729" s="6" t="s">
        <v>1745</v>
      </c>
      <c r="O729" s="2">
        <f t="shared" si="84"/>
        <v>42920.198923611111</v>
      </c>
      <c r="P729" s="3">
        <f t="shared" si="85"/>
        <v>0.457763671875</v>
      </c>
      <c r="Q729" s="3">
        <f t="shared" si="86"/>
        <v>0.234375</v>
      </c>
      <c r="R729" s="3">
        <f t="shared" si="87"/>
        <v>24.800204132538568</v>
      </c>
      <c r="S729" s="3">
        <f t="shared" si="88"/>
        <v>13.508354668364916</v>
      </c>
      <c r="T729" s="4">
        <f t="shared" si="89"/>
        <v>0.31597945205479455</v>
      </c>
      <c r="U729" s="4">
        <f t="shared" si="90"/>
        <v>5.7319679651977298</v>
      </c>
    </row>
    <row r="730" spans="1:21" x14ac:dyDescent="0.25">
      <c r="A730" s="6" t="s">
        <v>5706</v>
      </c>
      <c r="B730" s="6" t="s">
        <v>48</v>
      </c>
      <c r="C730" s="6" t="s">
        <v>164</v>
      </c>
      <c r="D730" s="6" t="s">
        <v>190</v>
      </c>
      <c r="E730" s="6" t="s">
        <v>5707</v>
      </c>
      <c r="F730" s="6" t="s">
        <v>4</v>
      </c>
      <c r="G730" s="6" t="s">
        <v>1745</v>
      </c>
      <c r="O730" s="2">
        <f t="shared" si="84"/>
        <v>42920.205868055556</v>
      </c>
      <c r="P730" s="3">
        <f t="shared" si="85"/>
        <v>0.4608154296875</v>
      </c>
      <c r="Q730" s="3">
        <f t="shared" si="86"/>
        <v>0.234375</v>
      </c>
      <c r="R730" s="3">
        <f t="shared" si="87"/>
        <v>24.800204132538568</v>
      </c>
      <c r="S730" s="3">
        <f t="shared" si="88"/>
        <v>13.425068756408564</v>
      </c>
      <c r="T730" s="4">
        <f t="shared" si="89"/>
        <v>1.0743301369863014</v>
      </c>
      <c r="U730" s="4">
        <f t="shared" si="90"/>
        <v>5.7319679651977298</v>
      </c>
    </row>
    <row r="731" spans="1:21" x14ac:dyDescent="0.25">
      <c r="A731" s="6" t="s">
        <v>5708</v>
      </c>
      <c r="B731" s="6" t="s">
        <v>48</v>
      </c>
      <c r="C731" s="6" t="s">
        <v>161</v>
      </c>
      <c r="D731" s="6" t="s">
        <v>190</v>
      </c>
      <c r="E731" s="6" t="s">
        <v>5709</v>
      </c>
      <c r="F731" s="6" t="s">
        <v>10</v>
      </c>
      <c r="G731" s="6" t="s">
        <v>1745</v>
      </c>
      <c r="O731" s="2">
        <f t="shared" si="84"/>
        <v>42920.212812500002</v>
      </c>
      <c r="P731" s="3">
        <f t="shared" si="85"/>
        <v>0.4608154296875</v>
      </c>
      <c r="Q731" s="3">
        <f t="shared" si="86"/>
        <v>0.23529052734375</v>
      </c>
      <c r="R731" s="3">
        <f t="shared" si="87"/>
        <v>24.800204132538568</v>
      </c>
      <c r="S731" s="3">
        <f t="shared" si="88"/>
        <v>13.395083542190491</v>
      </c>
      <c r="T731" s="4">
        <f t="shared" si="89"/>
        <v>3.2861863013698627</v>
      </c>
      <c r="U731" s="4">
        <f t="shared" si="90"/>
        <v>5.7319679651977298</v>
      </c>
    </row>
    <row r="732" spans="1:21" x14ac:dyDescent="0.25">
      <c r="A732" s="6" t="s">
        <v>5710</v>
      </c>
      <c r="B732" s="6" t="s">
        <v>48</v>
      </c>
      <c r="C732" s="6" t="s">
        <v>171</v>
      </c>
      <c r="D732" s="6" t="s">
        <v>190</v>
      </c>
      <c r="E732" s="6" t="s">
        <v>5711</v>
      </c>
      <c r="F732" s="6" t="s">
        <v>160</v>
      </c>
      <c r="G732" s="6" t="s">
        <v>1745</v>
      </c>
      <c r="O732" s="2">
        <f t="shared" si="84"/>
        <v>42920.21975694444</v>
      </c>
      <c r="P732" s="3">
        <f t="shared" si="85"/>
        <v>0.4608154296875</v>
      </c>
      <c r="Q732" s="3">
        <f t="shared" si="86"/>
        <v>0.23345947265625</v>
      </c>
      <c r="R732" s="3">
        <f t="shared" si="87"/>
        <v>24.800204132538568</v>
      </c>
      <c r="S732" s="3">
        <f t="shared" si="88"/>
        <v>13.323772406446722</v>
      </c>
      <c r="T732" s="4">
        <f t="shared" si="89"/>
        <v>7.3939191780821911</v>
      </c>
      <c r="U732" s="4">
        <f t="shared" si="90"/>
        <v>5.7319679651977298</v>
      </c>
    </row>
    <row r="733" spans="1:21" x14ac:dyDescent="0.25">
      <c r="A733" s="6" t="s">
        <v>5712</v>
      </c>
      <c r="B733" s="6" t="s">
        <v>48</v>
      </c>
      <c r="C733" s="6" t="s">
        <v>172</v>
      </c>
      <c r="D733" s="6" t="s">
        <v>190</v>
      </c>
      <c r="E733" s="6" t="s">
        <v>5713</v>
      </c>
      <c r="F733" s="6" t="s">
        <v>3106</v>
      </c>
      <c r="G733" s="6" t="s">
        <v>1745</v>
      </c>
      <c r="O733" s="2">
        <f t="shared" si="84"/>
        <v>42920.226701388892</v>
      </c>
      <c r="P733" s="3">
        <f t="shared" si="85"/>
        <v>0.4608154296875</v>
      </c>
      <c r="Q733" s="3">
        <f t="shared" si="86"/>
        <v>0.2325439453125</v>
      </c>
      <c r="R733" s="3">
        <f t="shared" si="87"/>
        <v>24.800204132538568</v>
      </c>
      <c r="S733" s="3">
        <f t="shared" si="88"/>
        <v>13.232155363272909</v>
      </c>
      <c r="T733" s="4">
        <f t="shared" si="89"/>
        <v>15.04062191780822</v>
      </c>
      <c r="U733" s="4">
        <f t="shared" si="90"/>
        <v>5.7319679651977298</v>
      </c>
    </row>
    <row r="734" spans="1:21" x14ac:dyDescent="0.25">
      <c r="A734" s="6" t="s">
        <v>5714</v>
      </c>
      <c r="B734" s="6" t="s">
        <v>38</v>
      </c>
      <c r="C734" s="6" t="s">
        <v>171</v>
      </c>
      <c r="D734" s="6" t="s">
        <v>190</v>
      </c>
      <c r="E734" s="6" t="s">
        <v>5715</v>
      </c>
      <c r="F734" s="6" t="s">
        <v>4493</v>
      </c>
      <c r="G734" s="6" t="s">
        <v>1745</v>
      </c>
      <c r="O734" s="2">
        <f t="shared" si="84"/>
        <v>42920.23364583333</v>
      </c>
      <c r="P734" s="3">
        <f t="shared" si="85"/>
        <v>0.457763671875</v>
      </c>
      <c r="Q734" s="3">
        <f t="shared" si="86"/>
        <v>0.23345947265625</v>
      </c>
      <c r="R734" s="3">
        <f t="shared" si="87"/>
        <v>24.800204132538568</v>
      </c>
      <c r="S734" s="3">
        <f t="shared" si="88"/>
        <v>13.227586197157166</v>
      </c>
      <c r="T734" s="4">
        <f t="shared" si="89"/>
        <v>25.215160273972604</v>
      </c>
      <c r="U734" s="4">
        <f t="shared" si="90"/>
        <v>5.7319679651977298</v>
      </c>
    </row>
    <row r="735" spans="1:21" x14ac:dyDescent="0.25">
      <c r="A735" s="6" t="s">
        <v>5716</v>
      </c>
      <c r="B735" s="6" t="s">
        <v>38</v>
      </c>
      <c r="C735" s="6" t="s">
        <v>161</v>
      </c>
      <c r="D735" s="6" t="s">
        <v>190</v>
      </c>
      <c r="E735" s="6" t="s">
        <v>5717</v>
      </c>
      <c r="F735" s="6" t="s">
        <v>5718</v>
      </c>
      <c r="G735" s="6" t="s">
        <v>1745</v>
      </c>
      <c r="O735" s="2">
        <f t="shared" si="84"/>
        <v>42920.240590277783</v>
      </c>
      <c r="P735" s="3">
        <f t="shared" si="85"/>
        <v>0.457763671875</v>
      </c>
      <c r="Q735" s="3">
        <f t="shared" si="86"/>
        <v>0.23529052734375</v>
      </c>
      <c r="R735" s="3">
        <f t="shared" si="87"/>
        <v>24.800204132538568</v>
      </c>
      <c r="S735" s="3">
        <f t="shared" si="88"/>
        <v>13.154630044592466</v>
      </c>
      <c r="T735" s="4">
        <f t="shared" si="89"/>
        <v>35.263306849315072</v>
      </c>
      <c r="U735" s="4">
        <f t="shared" si="90"/>
        <v>5.7319679651977298</v>
      </c>
    </row>
    <row r="736" spans="1:21" x14ac:dyDescent="0.25">
      <c r="A736" s="6" t="s">
        <v>5719</v>
      </c>
      <c r="B736" s="6" t="s">
        <v>48</v>
      </c>
      <c r="C736" s="6" t="s">
        <v>172</v>
      </c>
      <c r="D736" s="6" t="s">
        <v>190</v>
      </c>
      <c r="E736" s="6" t="s">
        <v>2175</v>
      </c>
      <c r="F736" s="6" t="s">
        <v>5720</v>
      </c>
      <c r="G736" s="6" t="s">
        <v>2360</v>
      </c>
      <c r="O736" s="2">
        <f t="shared" si="84"/>
        <v>42920.247534722221</v>
      </c>
      <c r="P736" s="3">
        <f t="shared" si="85"/>
        <v>0.4608154296875</v>
      </c>
      <c r="Q736" s="3">
        <f t="shared" si="86"/>
        <v>0.2325439453125</v>
      </c>
      <c r="R736" s="3">
        <f t="shared" si="87"/>
        <v>24.800204132538568</v>
      </c>
      <c r="S736" s="3">
        <f t="shared" si="88"/>
        <v>13.104636325939964</v>
      </c>
      <c r="T736" s="4">
        <f t="shared" si="89"/>
        <v>44.110731506849319</v>
      </c>
      <c r="U736" s="4">
        <f t="shared" si="90"/>
        <v>6.7832889062333557</v>
      </c>
    </row>
    <row r="737" spans="1:21" x14ac:dyDescent="0.25">
      <c r="A737" s="6" t="s">
        <v>5721</v>
      </c>
      <c r="B737" s="6" t="s">
        <v>38</v>
      </c>
      <c r="C737" s="6" t="s">
        <v>171</v>
      </c>
      <c r="D737" s="6" t="s">
        <v>190</v>
      </c>
      <c r="E737" s="6" t="s">
        <v>5722</v>
      </c>
      <c r="F737" s="6" t="s">
        <v>5723</v>
      </c>
      <c r="G737" s="6" t="s">
        <v>2323</v>
      </c>
      <c r="O737" s="2">
        <f t="shared" si="84"/>
        <v>42920.254479166666</v>
      </c>
      <c r="P737" s="3">
        <f t="shared" si="85"/>
        <v>0.457763671875</v>
      </c>
      <c r="Q737" s="3">
        <f t="shared" si="86"/>
        <v>0.23345947265625</v>
      </c>
      <c r="R737" s="3">
        <f t="shared" si="87"/>
        <v>24.800204132538568</v>
      </c>
      <c r="S737" s="3">
        <f t="shared" si="88"/>
        <v>13.236725639100143</v>
      </c>
      <c r="T737" s="4">
        <f t="shared" si="89"/>
        <v>72.296098630136996</v>
      </c>
      <c r="U737" s="4">
        <f t="shared" si="90"/>
        <v>6.2795806410970254</v>
      </c>
    </row>
    <row r="738" spans="1:21" x14ac:dyDescent="0.25">
      <c r="A738" s="6" t="s">
        <v>5724</v>
      </c>
      <c r="B738" s="6" t="s">
        <v>48</v>
      </c>
      <c r="C738" s="6" t="s">
        <v>171</v>
      </c>
      <c r="D738" s="6" t="s">
        <v>190</v>
      </c>
      <c r="E738" s="6" t="s">
        <v>5725</v>
      </c>
      <c r="F738" s="6" t="s">
        <v>5726</v>
      </c>
      <c r="G738" s="6" t="s">
        <v>2056</v>
      </c>
      <c r="O738" s="2">
        <f t="shared" si="84"/>
        <v>42920.261423611111</v>
      </c>
      <c r="P738" s="3">
        <f t="shared" si="85"/>
        <v>0.4608154296875</v>
      </c>
      <c r="Q738" s="3">
        <f t="shared" si="86"/>
        <v>0.23345947265625</v>
      </c>
      <c r="R738" s="3">
        <f t="shared" si="87"/>
        <v>24.800204132538568</v>
      </c>
      <c r="S738" s="3">
        <f t="shared" si="88"/>
        <v>13.431995204779184</v>
      </c>
      <c r="T738" s="4">
        <f t="shared" si="89"/>
        <v>103.51486849315069</v>
      </c>
      <c r="U738" s="4">
        <f t="shared" si="90"/>
        <v>5.1264000819477049</v>
      </c>
    </row>
    <row r="739" spans="1:21" x14ac:dyDescent="0.25">
      <c r="A739" s="6" t="s">
        <v>5727</v>
      </c>
      <c r="B739" s="6" t="s">
        <v>48</v>
      </c>
      <c r="C739" s="6" t="s">
        <v>171</v>
      </c>
      <c r="D739" s="6" t="s">
        <v>190</v>
      </c>
      <c r="E739" s="6" t="s">
        <v>5728</v>
      </c>
      <c r="F739" s="6" t="s">
        <v>407</v>
      </c>
      <c r="G739" s="6" t="s">
        <v>1745</v>
      </c>
      <c r="O739" s="2">
        <f t="shared" si="84"/>
        <v>42920.268368055556</v>
      </c>
      <c r="P739" s="3">
        <f t="shared" si="85"/>
        <v>0.4608154296875</v>
      </c>
      <c r="Q739" s="3">
        <f t="shared" si="86"/>
        <v>0.23345947265625</v>
      </c>
      <c r="R739" s="3">
        <f t="shared" si="87"/>
        <v>24.800204132538568</v>
      </c>
      <c r="S739" s="3">
        <f t="shared" si="88"/>
        <v>13.589681475881719</v>
      </c>
      <c r="T739" s="4">
        <f t="shared" si="89"/>
        <v>104.39961095890411</v>
      </c>
      <c r="U739" s="4">
        <f t="shared" si="90"/>
        <v>5.7319679651977298</v>
      </c>
    </row>
    <row r="740" spans="1:21" x14ac:dyDescent="0.25">
      <c r="A740" s="6" t="s">
        <v>5729</v>
      </c>
      <c r="B740" s="6" t="s">
        <v>48</v>
      </c>
      <c r="C740" s="6" t="s">
        <v>161</v>
      </c>
      <c r="D740" s="6" t="s">
        <v>190</v>
      </c>
      <c r="E740" s="6" t="s">
        <v>5730</v>
      </c>
      <c r="F740" s="6" t="s">
        <v>5731</v>
      </c>
      <c r="G740" s="6" t="s">
        <v>2360</v>
      </c>
      <c r="O740" s="2">
        <f t="shared" si="84"/>
        <v>42920.275312500002</v>
      </c>
      <c r="P740" s="3">
        <f t="shared" si="85"/>
        <v>0.4608154296875</v>
      </c>
      <c r="Q740" s="3">
        <f t="shared" si="86"/>
        <v>0.23529052734375</v>
      </c>
      <c r="R740" s="3">
        <f t="shared" si="87"/>
        <v>24.800204132538568</v>
      </c>
      <c r="S740" s="3">
        <f t="shared" si="88"/>
        <v>13.765143237055497</v>
      </c>
      <c r="T740" s="4">
        <f t="shared" si="89"/>
        <v>104.2732191780822</v>
      </c>
      <c r="U740" s="4">
        <f t="shared" si="90"/>
        <v>6.7832889062333557</v>
      </c>
    </row>
    <row r="741" spans="1:21" x14ac:dyDescent="0.25">
      <c r="A741" s="6" t="s">
        <v>5732</v>
      </c>
      <c r="B741" s="6" t="s">
        <v>48</v>
      </c>
      <c r="C741" s="6" t="s">
        <v>100</v>
      </c>
      <c r="D741" s="6" t="s">
        <v>190</v>
      </c>
      <c r="E741" s="6" t="s">
        <v>5733</v>
      </c>
      <c r="F741" s="6" t="s">
        <v>5734</v>
      </c>
      <c r="G741" s="6" t="s">
        <v>1745</v>
      </c>
      <c r="O741" s="2">
        <f t="shared" si="84"/>
        <v>42920.28225694444</v>
      </c>
      <c r="P741" s="3">
        <f t="shared" si="85"/>
        <v>0.4608154296875</v>
      </c>
      <c r="Q741" s="3">
        <f t="shared" si="86"/>
        <v>0.2362060546875</v>
      </c>
      <c r="R741" s="3">
        <f t="shared" si="87"/>
        <v>24.800204132538568</v>
      </c>
      <c r="S741" s="3">
        <f t="shared" si="88"/>
        <v>13.913802324044752</v>
      </c>
      <c r="T741" s="4">
        <f t="shared" si="89"/>
        <v>125.00147123287672</v>
      </c>
      <c r="U741" s="4">
        <f t="shared" si="90"/>
        <v>5.7319679651977298</v>
      </c>
    </row>
    <row r="742" spans="1:21" x14ac:dyDescent="0.25">
      <c r="A742" s="6" t="s">
        <v>5735</v>
      </c>
      <c r="B742" s="6" t="s">
        <v>48</v>
      </c>
      <c r="C742" s="6" t="s">
        <v>100</v>
      </c>
      <c r="D742" s="6" t="s">
        <v>190</v>
      </c>
      <c r="E742" s="6" t="s">
        <v>5736</v>
      </c>
      <c r="F742" s="6" t="s">
        <v>472</v>
      </c>
      <c r="G742" s="6" t="s">
        <v>1745</v>
      </c>
      <c r="O742" s="2">
        <f t="shared" si="84"/>
        <v>42920.289201388892</v>
      </c>
      <c r="P742" s="3">
        <f t="shared" si="85"/>
        <v>0.4608154296875</v>
      </c>
      <c r="Q742" s="3">
        <f t="shared" si="86"/>
        <v>0.2362060546875</v>
      </c>
      <c r="R742" s="3">
        <f t="shared" si="87"/>
        <v>24.800204132538568</v>
      </c>
      <c r="S742" s="3">
        <f t="shared" si="88"/>
        <v>13.904328779215291</v>
      </c>
      <c r="T742" s="4">
        <f t="shared" si="89"/>
        <v>105.0315698630137</v>
      </c>
      <c r="U742" s="4">
        <f t="shared" si="90"/>
        <v>5.7319679651977298</v>
      </c>
    </row>
    <row r="743" spans="1:21" x14ac:dyDescent="0.25">
      <c r="A743" s="6" t="s">
        <v>5737</v>
      </c>
      <c r="B743" s="6" t="s">
        <v>48</v>
      </c>
      <c r="C743" s="6" t="s">
        <v>164</v>
      </c>
      <c r="D743" s="6" t="s">
        <v>190</v>
      </c>
      <c r="E743" s="6" t="s">
        <v>5738</v>
      </c>
      <c r="F743" s="6" t="s">
        <v>1240</v>
      </c>
      <c r="G743" s="6" t="s">
        <v>2056</v>
      </c>
      <c r="O743" s="2">
        <f t="shared" si="84"/>
        <v>42920.29614583333</v>
      </c>
      <c r="P743" s="3">
        <f t="shared" si="85"/>
        <v>0.4608154296875</v>
      </c>
      <c r="Q743" s="3">
        <f t="shared" si="86"/>
        <v>0.234375</v>
      </c>
      <c r="R743" s="3">
        <f t="shared" si="87"/>
        <v>24.800204132538568</v>
      </c>
      <c r="S743" s="3">
        <f t="shared" si="88"/>
        <v>13.923280622455138</v>
      </c>
      <c r="T743" s="4">
        <f t="shared" si="89"/>
        <v>105.85311643835617</v>
      </c>
      <c r="U743" s="4">
        <f t="shared" si="90"/>
        <v>5.1264000819477049</v>
      </c>
    </row>
    <row r="744" spans="1:21" x14ac:dyDescent="0.25">
      <c r="A744" s="6" t="s">
        <v>5739</v>
      </c>
      <c r="B744" s="6" t="s">
        <v>48</v>
      </c>
      <c r="C744" s="6" t="s">
        <v>164</v>
      </c>
      <c r="D744" s="6" t="s">
        <v>190</v>
      </c>
      <c r="E744" s="6" t="s">
        <v>5740</v>
      </c>
      <c r="F744" s="6" t="s">
        <v>5741</v>
      </c>
      <c r="G744" s="6" t="s">
        <v>1745</v>
      </c>
      <c r="O744" s="2">
        <f t="shared" si="84"/>
        <v>42920.303090277783</v>
      </c>
      <c r="P744" s="3">
        <f t="shared" si="85"/>
        <v>0.4608154296875</v>
      </c>
      <c r="Q744" s="3">
        <f t="shared" si="86"/>
        <v>0.234375</v>
      </c>
      <c r="R744" s="3">
        <f t="shared" si="87"/>
        <v>24.800204132538568</v>
      </c>
      <c r="S744" s="3">
        <f t="shared" si="88"/>
        <v>13.88539593224624</v>
      </c>
      <c r="T744" s="4">
        <f t="shared" si="89"/>
        <v>96.56332054794521</v>
      </c>
      <c r="U744" s="4">
        <f t="shared" si="90"/>
        <v>5.7319679651977298</v>
      </c>
    </row>
    <row r="745" spans="1:21" x14ac:dyDescent="0.25">
      <c r="A745" s="6" t="s">
        <v>5742</v>
      </c>
      <c r="B745" s="6" t="s">
        <v>48</v>
      </c>
      <c r="C745" s="6" t="s">
        <v>161</v>
      </c>
      <c r="D745" s="6" t="s">
        <v>190</v>
      </c>
      <c r="E745" s="6" t="s">
        <v>5743</v>
      </c>
      <c r="F745" s="6" t="s">
        <v>3943</v>
      </c>
      <c r="G745" s="6" t="s">
        <v>2056</v>
      </c>
      <c r="O745" s="2">
        <f t="shared" si="84"/>
        <v>42920.310034722221</v>
      </c>
      <c r="P745" s="3">
        <f t="shared" si="85"/>
        <v>0.4608154296875</v>
      </c>
      <c r="Q745" s="3">
        <f t="shared" si="86"/>
        <v>0.23529052734375</v>
      </c>
      <c r="R745" s="3">
        <f t="shared" si="87"/>
        <v>24.800204132538568</v>
      </c>
      <c r="S745" s="3">
        <f t="shared" si="88"/>
        <v>13.92802155566585</v>
      </c>
      <c r="T745" s="4">
        <f t="shared" si="89"/>
        <v>113.18383972602739</v>
      </c>
      <c r="U745" s="4">
        <f t="shared" si="90"/>
        <v>5.1264000819477049</v>
      </c>
    </row>
    <row r="746" spans="1:21" x14ac:dyDescent="0.25">
      <c r="A746" s="6" t="s">
        <v>5744</v>
      </c>
      <c r="B746" s="6" t="s">
        <v>48</v>
      </c>
      <c r="C746" s="6" t="s">
        <v>164</v>
      </c>
      <c r="D746" s="6" t="s">
        <v>190</v>
      </c>
      <c r="E746" s="6" t="s">
        <v>5745</v>
      </c>
      <c r="F746" s="6" t="s">
        <v>5746</v>
      </c>
      <c r="G746" s="6" t="s">
        <v>1745</v>
      </c>
      <c r="O746" s="2">
        <f t="shared" si="84"/>
        <v>42920.316979166666</v>
      </c>
      <c r="P746" s="3">
        <f t="shared" si="85"/>
        <v>0.4608154296875</v>
      </c>
      <c r="Q746" s="3">
        <f t="shared" si="86"/>
        <v>0.234375</v>
      </c>
      <c r="R746" s="3">
        <f t="shared" si="87"/>
        <v>24.800204132538568</v>
      </c>
      <c r="S746" s="3">
        <f t="shared" si="88"/>
        <v>14.077973091194679</v>
      </c>
      <c r="T746" s="4">
        <f t="shared" si="89"/>
        <v>127.59250273972603</v>
      </c>
      <c r="U746" s="4">
        <f t="shared" si="90"/>
        <v>5.7319679651977298</v>
      </c>
    </row>
    <row r="747" spans="1:21" x14ac:dyDescent="0.25">
      <c r="A747" s="6" t="s">
        <v>5747</v>
      </c>
      <c r="B747" s="6" t="s">
        <v>1811</v>
      </c>
      <c r="C747" s="6" t="s">
        <v>100</v>
      </c>
      <c r="D747" s="6" t="s">
        <v>190</v>
      </c>
      <c r="E747" s="6" t="s">
        <v>5748</v>
      </c>
      <c r="F747" s="6" t="s">
        <v>5749</v>
      </c>
      <c r="G747" s="6" t="s">
        <v>1745</v>
      </c>
      <c r="O747" s="2">
        <f t="shared" si="84"/>
        <v>42920.323923611111</v>
      </c>
      <c r="P747" s="3">
        <f t="shared" si="85"/>
        <v>0.4638671875</v>
      </c>
      <c r="Q747" s="3">
        <f t="shared" si="86"/>
        <v>0.2362060546875</v>
      </c>
      <c r="R747" s="3">
        <f t="shared" si="87"/>
        <v>24.800204132538568</v>
      </c>
      <c r="S747" s="3">
        <f t="shared" si="88"/>
        <v>14.147400222977694</v>
      </c>
      <c r="T747" s="4">
        <f t="shared" si="89"/>
        <v>111.47755068493151</v>
      </c>
      <c r="U747" s="4">
        <f t="shared" si="90"/>
        <v>5.7319679651977298</v>
      </c>
    </row>
    <row r="748" spans="1:21" x14ac:dyDescent="0.25">
      <c r="A748" s="6" t="s">
        <v>5750</v>
      </c>
      <c r="B748" s="6" t="s">
        <v>48</v>
      </c>
      <c r="C748" s="6" t="s">
        <v>100</v>
      </c>
      <c r="D748" s="6" t="s">
        <v>190</v>
      </c>
      <c r="E748" s="6" t="s">
        <v>5751</v>
      </c>
      <c r="F748" s="6" t="s">
        <v>1427</v>
      </c>
      <c r="G748" s="6" t="s">
        <v>2056</v>
      </c>
      <c r="O748" s="2">
        <f t="shared" ref="O748:O796" si="91">(HEX2DEC(A748)/86400)+25569</f>
        <v>42920.330868055556</v>
      </c>
      <c r="P748" s="3">
        <f t="shared" ref="P748:P796" si="92">HEX2DEC(B748)/32768*100</f>
        <v>0.4608154296875</v>
      </c>
      <c r="Q748" s="3">
        <f t="shared" ref="Q748:Q796" si="93">HEX2DEC(C748)/32768*30</f>
        <v>0.2362060546875</v>
      </c>
      <c r="R748" s="3">
        <f t="shared" ref="R748:R796" si="94">1/($X$2+$X$3*LOG10(5600-HEX2DEC(D748))+$X$4*LOG10(5600-HEX2DEC(D748))^3)-273.15</f>
        <v>24.800204132538568</v>
      </c>
      <c r="S748" s="3">
        <f t="shared" ref="S748:S796" si="95">1/($X$2+$X$3*LOG10(21000-HEX2DEC(E748))+$X$4*LOG10(21000-HEX2DEC(E748))^3)-273.15</f>
        <v>14.262877004010875</v>
      </c>
      <c r="T748" s="4">
        <f t="shared" ref="T748:T796" si="96">((HEX2DEC(F748)+4700)-4842)*0.046133/0.73</f>
        <v>141.05322739726029</v>
      </c>
      <c r="U748" s="4">
        <f t="shared" ref="U748:U796" si="97">DEGREES(ACOS((1000-G748)/1000))</f>
        <v>5.1264000819477049</v>
      </c>
    </row>
    <row r="749" spans="1:21" x14ac:dyDescent="0.25">
      <c r="A749" s="6" t="s">
        <v>5752</v>
      </c>
      <c r="B749" s="6" t="s">
        <v>48</v>
      </c>
      <c r="C749" s="6" t="s">
        <v>160</v>
      </c>
      <c r="D749" s="6" t="s">
        <v>190</v>
      </c>
      <c r="E749" s="6" t="s">
        <v>5753</v>
      </c>
      <c r="F749" s="6" t="s">
        <v>5754</v>
      </c>
      <c r="G749" s="6" t="s">
        <v>2323</v>
      </c>
      <c r="O749" s="2">
        <f t="shared" si="91"/>
        <v>42920.337812500002</v>
      </c>
      <c r="P749" s="3">
        <f t="shared" si="92"/>
        <v>0.4608154296875</v>
      </c>
      <c r="Q749" s="3">
        <f t="shared" si="93"/>
        <v>0.23712158203125</v>
      </c>
      <c r="R749" s="3">
        <f t="shared" si="94"/>
        <v>24.800204132538568</v>
      </c>
      <c r="S749" s="3">
        <f t="shared" si="95"/>
        <v>14.362074464732984</v>
      </c>
      <c r="T749" s="4">
        <f t="shared" si="96"/>
        <v>132.71136986301372</v>
      </c>
      <c r="U749" s="4">
        <f t="shared" si="97"/>
        <v>6.2795806410970254</v>
      </c>
    </row>
    <row r="750" spans="1:21" x14ac:dyDescent="0.25">
      <c r="A750" s="6" t="s">
        <v>5755</v>
      </c>
      <c r="B750" s="6" t="s">
        <v>48</v>
      </c>
      <c r="C750" s="6" t="s">
        <v>100</v>
      </c>
      <c r="D750" s="6" t="s">
        <v>190</v>
      </c>
      <c r="E750" s="6" t="s">
        <v>5756</v>
      </c>
      <c r="F750" s="6" t="s">
        <v>5757</v>
      </c>
      <c r="G750" s="6" t="s">
        <v>1745</v>
      </c>
      <c r="O750" s="2">
        <f t="shared" si="91"/>
        <v>42920.34475694444</v>
      </c>
      <c r="P750" s="3">
        <f t="shared" si="92"/>
        <v>0.4608154296875</v>
      </c>
      <c r="Q750" s="3">
        <f t="shared" si="93"/>
        <v>0.2362060546875</v>
      </c>
      <c r="R750" s="3">
        <f t="shared" si="94"/>
        <v>24.800204132538568</v>
      </c>
      <c r="S750" s="3">
        <f t="shared" si="95"/>
        <v>14.454479893208713</v>
      </c>
      <c r="T750" s="4">
        <f t="shared" si="96"/>
        <v>153.6292095890411</v>
      </c>
      <c r="U750" s="4">
        <f t="shared" si="97"/>
        <v>5.7319679651977298</v>
      </c>
    </row>
    <row r="751" spans="1:21" x14ac:dyDescent="0.25">
      <c r="A751" s="6" t="s">
        <v>5758</v>
      </c>
      <c r="B751" s="6" t="s">
        <v>48</v>
      </c>
      <c r="C751" s="6" t="s">
        <v>161</v>
      </c>
      <c r="D751" s="6" t="s">
        <v>190</v>
      </c>
      <c r="E751" s="6" t="s">
        <v>5759</v>
      </c>
      <c r="F751" s="6" t="s">
        <v>5760</v>
      </c>
      <c r="G751" s="6" t="s">
        <v>1745</v>
      </c>
      <c r="O751" s="2">
        <f t="shared" si="91"/>
        <v>42920.351701388892</v>
      </c>
      <c r="P751" s="3">
        <f t="shared" si="92"/>
        <v>0.4608154296875</v>
      </c>
      <c r="Q751" s="3">
        <f t="shared" si="93"/>
        <v>0.23529052734375</v>
      </c>
      <c r="R751" s="3">
        <f t="shared" si="94"/>
        <v>24.800204132538568</v>
      </c>
      <c r="S751" s="3">
        <f t="shared" si="95"/>
        <v>14.618511070696343</v>
      </c>
      <c r="T751" s="4">
        <f t="shared" si="96"/>
        <v>165.00446986301372</v>
      </c>
      <c r="U751" s="4">
        <f t="shared" si="97"/>
        <v>5.7319679651977298</v>
      </c>
    </row>
    <row r="752" spans="1:21" x14ac:dyDescent="0.25">
      <c r="A752" s="6" t="s">
        <v>5761</v>
      </c>
      <c r="B752" s="6" t="s">
        <v>48</v>
      </c>
      <c r="C752" s="6" t="s">
        <v>164</v>
      </c>
      <c r="D752" s="6" t="s">
        <v>190</v>
      </c>
      <c r="E752" s="6" t="s">
        <v>5667</v>
      </c>
      <c r="F752" s="6" t="s">
        <v>5757</v>
      </c>
      <c r="G752" s="6" t="s">
        <v>2360</v>
      </c>
      <c r="O752" s="2">
        <f t="shared" si="91"/>
        <v>42920.35864583333</v>
      </c>
      <c r="P752" s="3">
        <f t="shared" si="92"/>
        <v>0.4608154296875</v>
      </c>
      <c r="Q752" s="3">
        <f t="shared" si="93"/>
        <v>0.234375</v>
      </c>
      <c r="R752" s="3">
        <f t="shared" si="94"/>
        <v>24.800204132538568</v>
      </c>
      <c r="S752" s="3">
        <f t="shared" si="95"/>
        <v>14.714649397460846</v>
      </c>
      <c r="T752" s="4">
        <f t="shared" si="96"/>
        <v>153.6292095890411</v>
      </c>
      <c r="U752" s="4">
        <f t="shared" si="97"/>
        <v>6.7832889062333557</v>
      </c>
    </row>
    <row r="753" spans="1:21" x14ac:dyDescent="0.25">
      <c r="A753" s="6" t="s">
        <v>5762</v>
      </c>
      <c r="B753" s="6" t="s">
        <v>48</v>
      </c>
      <c r="C753" s="6" t="s">
        <v>171</v>
      </c>
      <c r="D753" s="6" t="s">
        <v>190</v>
      </c>
      <c r="E753" s="6" t="s">
        <v>5763</v>
      </c>
      <c r="F753" s="6" t="s">
        <v>753</v>
      </c>
      <c r="G753" s="6" t="s">
        <v>2056</v>
      </c>
      <c r="O753" s="2">
        <f t="shared" si="91"/>
        <v>42920.365590277783</v>
      </c>
      <c r="P753" s="3">
        <f t="shared" si="92"/>
        <v>0.4608154296875</v>
      </c>
      <c r="Q753" s="3">
        <f t="shared" si="93"/>
        <v>0.23345947265625</v>
      </c>
      <c r="R753" s="3">
        <f t="shared" si="94"/>
        <v>24.800204132538568</v>
      </c>
      <c r="S753" s="3">
        <f t="shared" si="95"/>
        <v>14.788934867784519</v>
      </c>
      <c r="T753" s="4">
        <f t="shared" si="96"/>
        <v>137.38786575342468</v>
      </c>
      <c r="U753" s="4">
        <f t="shared" si="97"/>
        <v>5.1264000819477049</v>
      </c>
    </row>
    <row r="754" spans="1:21" x14ac:dyDescent="0.25">
      <c r="A754" s="6" t="s">
        <v>5764</v>
      </c>
      <c r="B754" s="6" t="s">
        <v>48</v>
      </c>
      <c r="C754" s="6" t="s">
        <v>161</v>
      </c>
      <c r="D754" s="6" t="s">
        <v>190</v>
      </c>
      <c r="E754" s="6" t="s">
        <v>3430</v>
      </c>
      <c r="F754" s="6" t="s">
        <v>3297</v>
      </c>
      <c r="G754" s="6" t="s">
        <v>2323</v>
      </c>
      <c r="O754" s="2">
        <f t="shared" si="91"/>
        <v>42920.372534722221</v>
      </c>
      <c r="P754" s="3">
        <f t="shared" si="92"/>
        <v>0.4608154296875</v>
      </c>
      <c r="Q754" s="3">
        <f t="shared" si="93"/>
        <v>0.23529052734375</v>
      </c>
      <c r="R754" s="3">
        <f t="shared" si="94"/>
        <v>24.800204132538568</v>
      </c>
      <c r="S754" s="3">
        <f t="shared" si="95"/>
        <v>14.950890864478424</v>
      </c>
      <c r="T754" s="4">
        <f t="shared" si="96"/>
        <v>156.97859178082194</v>
      </c>
      <c r="U754" s="4">
        <f t="shared" si="97"/>
        <v>6.2795806410970254</v>
      </c>
    </row>
    <row r="755" spans="1:21" x14ac:dyDescent="0.25">
      <c r="A755" s="6" t="s">
        <v>5765</v>
      </c>
      <c r="B755" s="6" t="s">
        <v>38</v>
      </c>
      <c r="C755" s="6" t="s">
        <v>172</v>
      </c>
      <c r="D755" s="6" t="s">
        <v>190</v>
      </c>
      <c r="E755" s="6" t="s">
        <v>5766</v>
      </c>
      <c r="F755" s="6" t="s">
        <v>5767</v>
      </c>
      <c r="G755" s="6" t="s">
        <v>1745</v>
      </c>
      <c r="O755" s="2">
        <f t="shared" si="91"/>
        <v>42920.379479166666</v>
      </c>
      <c r="P755" s="3">
        <f t="shared" si="92"/>
        <v>0.457763671875</v>
      </c>
      <c r="Q755" s="3">
        <f t="shared" si="93"/>
        <v>0.2325439453125</v>
      </c>
      <c r="R755" s="3">
        <f t="shared" si="94"/>
        <v>24.800204132538568</v>
      </c>
      <c r="S755" s="3">
        <f t="shared" si="95"/>
        <v>15.142022296810239</v>
      </c>
      <c r="T755" s="4">
        <f t="shared" si="96"/>
        <v>170.8816876712329</v>
      </c>
      <c r="U755" s="4">
        <f t="shared" si="97"/>
        <v>5.7319679651977298</v>
      </c>
    </row>
    <row r="756" spans="1:21" x14ac:dyDescent="0.25">
      <c r="A756" s="6" t="s">
        <v>5768</v>
      </c>
      <c r="B756" s="6" t="s">
        <v>38</v>
      </c>
      <c r="C756" s="6" t="s">
        <v>175</v>
      </c>
      <c r="D756" s="6" t="s">
        <v>190</v>
      </c>
      <c r="E756" s="6" t="s">
        <v>5769</v>
      </c>
      <c r="F756" s="6" t="s">
        <v>5770</v>
      </c>
      <c r="G756" s="6" t="s">
        <v>2323</v>
      </c>
      <c r="O756" s="2">
        <f t="shared" si="91"/>
        <v>42920.386423611111</v>
      </c>
      <c r="P756" s="3">
        <f t="shared" si="92"/>
        <v>0.457763671875</v>
      </c>
      <c r="Q756" s="3">
        <f t="shared" si="93"/>
        <v>0.230712890625</v>
      </c>
      <c r="R756" s="3">
        <f t="shared" si="94"/>
        <v>24.800204132538568</v>
      </c>
      <c r="S756" s="3">
        <f t="shared" si="95"/>
        <v>15.360644587185618</v>
      </c>
      <c r="T756" s="4">
        <f t="shared" si="96"/>
        <v>160.26477808219178</v>
      </c>
      <c r="U756" s="4">
        <f t="shared" si="97"/>
        <v>6.2795806410970254</v>
      </c>
    </row>
    <row r="757" spans="1:21" x14ac:dyDescent="0.25">
      <c r="A757" s="6" t="s">
        <v>5771</v>
      </c>
      <c r="B757" s="6" t="s">
        <v>38</v>
      </c>
      <c r="C757" s="6" t="s">
        <v>172</v>
      </c>
      <c r="D757" s="6" t="s">
        <v>190</v>
      </c>
      <c r="E757" s="6" t="s">
        <v>5772</v>
      </c>
      <c r="F757" s="6" t="s">
        <v>5773</v>
      </c>
      <c r="G757" s="6" t="s">
        <v>2323</v>
      </c>
      <c r="O757" s="2">
        <f t="shared" si="91"/>
        <v>42920.393368055556</v>
      </c>
      <c r="P757" s="3">
        <f t="shared" si="92"/>
        <v>0.457763671875</v>
      </c>
      <c r="Q757" s="3">
        <f t="shared" si="93"/>
        <v>0.2325439453125</v>
      </c>
      <c r="R757" s="3">
        <f t="shared" si="94"/>
        <v>24.800204132538568</v>
      </c>
      <c r="S757" s="3">
        <f t="shared" si="95"/>
        <v>15.568877283177926</v>
      </c>
      <c r="T757" s="4">
        <f t="shared" si="96"/>
        <v>157.80013835616438</v>
      </c>
      <c r="U757" s="4">
        <f t="shared" si="97"/>
        <v>6.2795806410970254</v>
      </c>
    </row>
    <row r="758" spans="1:21" x14ac:dyDescent="0.25">
      <c r="A758" s="6" t="s">
        <v>5774</v>
      </c>
      <c r="B758" s="6" t="s">
        <v>48</v>
      </c>
      <c r="C758" s="6" t="s">
        <v>175</v>
      </c>
      <c r="D758" s="6" t="s">
        <v>190</v>
      </c>
      <c r="E758" s="6" t="s">
        <v>5775</v>
      </c>
      <c r="F758" s="6" t="s">
        <v>2047</v>
      </c>
      <c r="G758" s="6" t="s">
        <v>2323</v>
      </c>
      <c r="O758" s="2">
        <f t="shared" si="91"/>
        <v>42920.400312500002</v>
      </c>
      <c r="P758" s="3">
        <f t="shared" si="92"/>
        <v>0.4608154296875</v>
      </c>
      <c r="Q758" s="3">
        <f t="shared" si="93"/>
        <v>0.230712890625</v>
      </c>
      <c r="R758" s="3">
        <f t="shared" si="94"/>
        <v>24.800204132538568</v>
      </c>
      <c r="S758" s="3">
        <f t="shared" si="95"/>
        <v>15.724603624295867</v>
      </c>
      <c r="T758" s="4">
        <f t="shared" si="96"/>
        <v>146.80405342465755</v>
      </c>
      <c r="U758" s="4">
        <f t="shared" si="97"/>
        <v>6.2795806410970254</v>
      </c>
    </row>
    <row r="759" spans="1:21" x14ac:dyDescent="0.25">
      <c r="A759" s="6" t="s">
        <v>5776</v>
      </c>
      <c r="B759" s="6" t="s">
        <v>33</v>
      </c>
      <c r="C759" s="6" t="s">
        <v>99</v>
      </c>
      <c r="D759" s="6" t="s">
        <v>190</v>
      </c>
      <c r="E759" s="6" t="s">
        <v>5777</v>
      </c>
      <c r="F759" s="6" t="s">
        <v>5778</v>
      </c>
      <c r="G759" s="6" t="s">
        <v>2323</v>
      </c>
      <c r="O759" s="2">
        <f t="shared" si="91"/>
        <v>42920.40725694444</v>
      </c>
      <c r="P759" s="3">
        <f t="shared" si="92"/>
        <v>0.4547119140625</v>
      </c>
      <c r="Q759" s="3">
        <f t="shared" si="93"/>
        <v>0.23162841796875</v>
      </c>
      <c r="R759" s="3">
        <f t="shared" si="94"/>
        <v>24.800204132538568</v>
      </c>
      <c r="S759" s="3">
        <f t="shared" si="95"/>
        <v>15.876356922995058</v>
      </c>
      <c r="T759" s="4">
        <f t="shared" si="96"/>
        <v>151.41735342465753</v>
      </c>
      <c r="U759" s="4">
        <f t="shared" si="97"/>
        <v>6.2795806410970254</v>
      </c>
    </row>
    <row r="760" spans="1:21" x14ac:dyDescent="0.25">
      <c r="A760" s="6" t="s">
        <v>5779</v>
      </c>
      <c r="B760" s="6" t="s">
        <v>38</v>
      </c>
      <c r="C760" s="6" t="s">
        <v>250</v>
      </c>
      <c r="D760" s="6" t="s">
        <v>190</v>
      </c>
      <c r="E760" s="6" t="s">
        <v>5780</v>
      </c>
      <c r="F760" s="6" t="s">
        <v>738</v>
      </c>
      <c r="G760" s="6" t="s">
        <v>2074</v>
      </c>
      <c r="O760" s="2">
        <f t="shared" si="91"/>
        <v>42920.414201388892</v>
      </c>
      <c r="P760" s="3">
        <f t="shared" si="92"/>
        <v>0.457763671875</v>
      </c>
      <c r="Q760" s="3">
        <f t="shared" si="93"/>
        <v>0.2288818359375</v>
      </c>
      <c r="R760" s="3">
        <f t="shared" si="94"/>
        <v>24.800204132538568</v>
      </c>
      <c r="S760" s="3">
        <f t="shared" si="95"/>
        <v>16.258418941534842</v>
      </c>
      <c r="T760" s="4">
        <f t="shared" si="96"/>
        <v>193.69540410958905</v>
      </c>
      <c r="U760" s="4">
        <f t="shared" si="97"/>
        <v>4.4392222748428809</v>
      </c>
    </row>
    <row r="761" spans="1:21" x14ac:dyDescent="0.25">
      <c r="A761" s="6" t="s">
        <v>5781</v>
      </c>
      <c r="B761" s="6" t="s">
        <v>74</v>
      </c>
      <c r="C761" s="6" t="s">
        <v>181</v>
      </c>
      <c r="D761" s="6" t="s">
        <v>190</v>
      </c>
      <c r="E761" s="6" t="s">
        <v>5782</v>
      </c>
      <c r="F761" s="6" t="s">
        <v>1901</v>
      </c>
      <c r="G761" s="6" t="s">
        <v>1781</v>
      </c>
      <c r="O761" s="2">
        <f t="shared" si="91"/>
        <v>42920.42114583333</v>
      </c>
      <c r="P761" s="3">
        <f t="shared" si="92"/>
        <v>0.45166015625</v>
      </c>
      <c r="Q761" s="3">
        <f t="shared" si="93"/>
        <v>0.2197265625</v>
      </c>
      <c r="R761" s="3">
        <f t="shared" si="94"/>
        <v>24.800204132538568</v>
      </c>
      <c r="S761" s="3">
        <f t="shared" si="95"/>
        <v>17.364339902722293</v>
      </c>
      <c r="T761" s="4">
        <f t="shared" si="96"/>
        <v>1764.3028684931508</v>
      </c>
      <c r="U761" s="4">
        <f t="shared" si="97"/>
        <v>7.2522468650594325</v>
      </c>
    </row>
    <row r="762" spans="1:21" x14ac:dyDescent="0.25">
      <c r="A762" s="6" t="s">
        <v>5783</v>
      </c>
      <c r="B762" s="6" t="s">
        <v>74</v>
      </c>
      <c r="C762" s="6" t="s">
        <v>242</v>
      </c>
      <c r="D762" s="6" t="s">
        <v>190</v>
      </c>
      <c r="E762" s="6" t="s">
        <v>5784</v>
      </c>
      <c r="F762" s="6" t="s">
        <v>5785</v>
      </c>
      <c r="G762" s="6" t="s">
        <v>2323</v>
      </c>
      <c r="O762" s="2">
        <f t="shared" si="91"/>
        <v>42920.428090277783</v>
      </c>
      <c r="P762" s="3">
        <f t="shared" si="92"/>
        <v>0.45166015625</v>
      </c>
      <c r="Q762" s="3">
        <f t="shared" si="93"/>
        <v>0.21240234375</v>
      </c>
      <c r="R762" s="3">
        <f t="shared" si="94"/>
        <v>24.800204132538568</v>
      </c>
      <c r="S762" s="3">
        <f t="shared" si="95"/>
        <v>19.996834720992638</v>
      </c>
      <c r="T762" s="4">
        <f t="shared" si="96"/>
        <v>793.42440410958909</v>
      </c>
      <c r="U762" s="4">
        <f t="shared" si="97"/>
        <v>6.2795806410970254</v>
      </c>
    </row>
    <row r="763" spans="1:21" x14ac:dyDescent="0.25">
      <c r="A763" s="6" t="s">
        <v>5786</v>
      </c>
      <c r="B763" s="6" t="s">
        <v>49</v>
      </c>
      <c r="C763" s="6" t="s">
        <v>24</v>
      </c>
      <c r="D763" s="6" t="s">
        <v>190</v>
      </c>
      <c r="E763" s="6" t="s">
        <v>1198</v>
      </c>
      <c r="F763" s="6" t="s">
        <v>5787</v>
      </c>
      <c r="G763" s="6" t="s">
        <v>2402</v>
      </c>
      <c r="O763" s="2">
        <f t="shared" si="91"/>
        <v>42920.435034722221</v>
      </c>
      <c r="P763" s="3">
        <f t="shared" si="92"/>
        <v>0.445556640625</v>
      </c>
      <c r="Q763" s="3">
        <f t="shared" si="93"/>
        <v>0.20599365234375</v>
      </c>
      <c r="R763" s="3">
        <f t="shared" si="94"/>
        <v>24.800204132538568</v>
      </c>
      <c r="S763" s="3">
        <f t="shared" si="95"/>
        <v>21.426392390119986</v>
      </c>
      <c r="T763" s="4">
        <f t="shared" si="96"/>
        <v>1292.6087424657535</v>
      </c>
      <c r="U763" s="4">
        <f t="shared" si="97"/>
        <v>8.1096144559941834</v>
      </c>
    </row>
    <row r="764" spans="1:21" x14ac:dyDescent="0.25">
      <c r="A764" s="6" t="s">
        <v>5788</v>
      </c>
      <c r="B764" s="6" t="s">
        <v>39</v>
      </c>
      <c r="C764" s="6" t="s">
        <v>237</v>
      </c>
      <c r="D764" s="6" t="s">
        <v>190</v>
      </c>
      <c r="E764" s="6" t="s">
        <v>207</v>
      </c>
      <c r="F764" s="6" t="s">
        <v>856</v>
      </c>
      <c r="G764" s="6" t="s">
        <v>2056</v>
      </c>
      <c r="O764" s="2">
        <f t="shared" si="91"/>
        <v>42920.441979166666</v>
      </c>
      <c r="P764" s="3">
        <f t="shared" si="92"/>
        <v>0.4486083984375</v>
      </c>
      <c r="Q764" s="3">
        <f t="shared" si="93"/>
        <v>0.20233154296875</v>
      </c>
      <c r="R764" s="3">
        <f t="shared" si="94"/>
        <v>24.800204132538568</v>
      </c>
      <c r="S764" s="3">
        <f t="shared" si="95"/>
        <v>23.407537719927973</v>
      </c>
      <c r="T764" s="4">
        <f t="shared" si="96"/>
        <v>867.93235890410972</v>
      </c>
      <c r="U764" s="4">
        <f t="shared" si="97"/>
        <v>5.1264000819477049</v>
      </c>
    </row>
    <row r="765" spans="1:21" x14ac:dyDescent="0.25">
      <c r="A765" s="6" t="s">
        <v>5789</v>
      </c>
      <c r="B765" s="6" t="s">
        <v>49</v>
      </c>
      <c r="C765" s="6" t="s">
        <v>238</v>
      </c>
      <c r="D765" s="6" t="s">
        <v>190</v>
      </c>
      <c r="E765" s="6" t="s">
        <v>206</v>
      </c>
      <c r="F765" s="6" t="s">
        <v>5790</v>
      </c>
      <c r="G765" s="6" t="s">
        <v>1781</v>
      </c>
      <c r="O765" s="2">
        <f t="shared" si="91"/>
        <v>42920.448923611111</v>
      </c>
      <c r="P765" s="3">
        <f t="shared" si="92"/>
        <v>0.445556640625</v>
      </c>
      <c r="Q765" s="3">
        <f t="shared" si="93"/>
        <v>0.20050048828125</v>
      </c>
      <c r="R765" s="3">
        <f t="shared" si="94"/>
        <v>24.800204132538568</v>
      </c>
      <c r="S765" s="3">
        <f t="shared" si="95"/>
        <v>23.539398863670954</v>
      </c>
      <c r="T765" s="4">
        <f t="shared" si="96"/>
        <v>549.93063835616442</v>
      </c>
      <c r="U765" s="4">
        <f t="shared" si="97"/>
        <v>7.2522468650594325</v>
      </c>
    </row>
    <row r="766" spans="1:21" x14ac:dyDescent="0.25">
      <c r="A766" s="6" t="s">
        <v>5791</v>
      </c>
      <c r="B766" s="6" t="s">
        <v>50</v>
      </c>
      <c r="C766" s="6" t="s">
        <v>234</v>
      </c>
      <c r="D766" s="6" t="s">
        <v>190</v>
      </c>
      <c r="E766" s="6" t="s">
        <v>5792</v>
      </c>
      <c r="F766" s="6" t="s">
        <v>1921</v>
      </c>
      <c r="G766" s="6" t="s">
        <v>1781</v>
      </c>
      <c r="O766" s="2">
        <f t="shared" si="91"/>
        <v>42920.455868055556</v>
      </c>
      <c r="P766" s="3">
        <f t="shared" si="92"/>
        <v>0.439453125</v>
      </c>
      <c r="Q766" s="3">
        <f t="shared" si="93"/>
        <v>0.19866943359375</v>
      </c>
      <c r="R766" s="3">
        <f t="shared" si="94"/>
        <v>24.800204132538568</v>
      </c>
      <c r="S766" s="3">
        <f t="shared" si="95"/>
        <v>27.440093265481437</v>
      </c>
      <c r="T766" s="4">
        <f t="shared" si="96"/>
        <v>1764.2396726027398</v>
      </c>
      <c r="U766" s="4">
        <f t="shared" si="97"/>
        <v>7.2522468650594325</v>
      </c>
    </row>
    <row r="767" spans="1:21" x14ac:dyDescent="0.25">
      <c r="A767" s="6" t="s">
        <v>5793</v>
      </c>
      <c r="B767" s="6" t="s">
        <v>289</v>
      </c>
      <c r="C767" s="6" t="s">
        <v>116</v>
      </c>
      <c r="D767" s="6" t="s">
        <v>190</v>
      </c>
      <c r="E767" s="6" t="s">
        <v>5794</v>
      </c>
      <c r="F767" s="6" t="s">
        <v>1901</v>
      </c>
      <c r="G767" s="6" t="s">
        <v>2102</v>
      </c>
      <c r="O767" s="2">
        <f t="shared" si="91"/>
        <v>42920.462812500002</v>
      </c>
      <c r="P767" s="3">
        <f t="shared" si="92"/>
        <v>0.433349609375</v>
      </c>
      <c r="Q767" s="3">
        <f t="shared" si="93"/>
        <v>0.1922607421875</v>
      </c>
      <c r="R767" s="3">
        <f t="shared" si="94"/>
        <v>24.800204132538568</v>
      </c>
      <c r="S767" s="3">
        <f t="shared" si="95"/>
        <v>32.388878201755233</v>
      </c>
      <c r="T767" s="4">
        <f t="shared" si="96"/>
        <v>1764.3028684931508</v>
      </c>
      <c r="U767" s="4">
        <f t="shared" si="97"/>
        <v>7.6928124515598792</v>
      </c>
    </row>
    <row r="768" spans="1:21" x14ac:dyDescent="0.25">
      <c r="A768" s="6" t="s">
        <v>5795</v>
      </c>
      <c r="B768" s="6" t="s">
        <v>290</v>
      </c>
      <c r="C768" s="6" t="s">
        <v>27</v>
      </c>
      <c r="D768" s="6" t="s">
        <v>190</v>
      </c>
      <c r="E768" s="6" t="s">
        <v>5796</v>
      </c>
      <c r="F768" s="6" t="s">
        <v>1921</v>
      </c>
      <c r="G768" s="6" t="s">
        <v>2056</v>
      </c>
      <c r="O768" s="2">
        <f t="shared" si="91"/>
        <v>42920.46975694444</v>
      </c>
      <c r="P768" s="3">
        <f t="shared" si="92"/>
        <v>0.42724609375</v>
      </c>
      <c r="Q768" s="3">
        <f t="shared" si="93"/>
        <v>0.18218994140625</v>
      </c>
      <c r="R768" s="3">
        <f t="shared" si="94"/>
        <v>24.800204132538568</v>
      </c>
      <c r="S768" s="3">
        <f t="shared" si="95"/>
        <v>34.939695248091596</v>
      </c>
      <c r="T768" s="4">
        <f t="shared" si="96"/>
        <v>1764.2396726027398</v>
      </c>
      <c r="U768" s="4">
        <f t="shared" si="97"/>
        <v>5.1264000819477049</v>
      </c>
    </row>
    <row r="769" spans="1:21" x14ac:dyDescent="0.25">
      <c r="A769" s="6" t="s">
        <v>5797</v>
      </c>
      <c r="B769" s="6" t="s">
        <v>77</v>
      </c>
      <c r="C769" s="6" t="s">
        <v>10</v>
      </c>
      <c r="D769" s="6" t="s">
        <v>190</v>
      </c>
      <c r="E769" s="6" t="s">
        <v>5798</v>
      </c>
      <c r="F769" s="6" t="s">
        <v>5799</v>
      </c>
      <c r="G769" s="6" t="s">
        <v>1745</v>
      </c>
      <c r="O769" s="2">
        <f t="shared" si="91"/>
        <v>42920.476701388892</v>
      </c>
      <c r="P769" s="3">
        <f t="shared" si="92"/>
        <v>0.421142578125</v>
      </c>
      <c r="Q769" s="3">
        <f t="shared" si="93"/>
        <v>0.1776123046875</v>
      </c>
      <c r="R769" s="3">
        <f t="shared" si="94"/>
        <v>24.800204132538568</v>
      </c>
      <c r="S769" s="3">
        <f t="shared" si="95"/>
        <v>35.55177485825152</v>
      </c>
      <c r="T769" s="4">
        <f t="shared" si="96"/>
        <v>741.47738219178086</v>
      </c>
      <c r="U769" s="4">
        <f t="shared" si="97"/>
        <v>5.7319679651977298</v>
      </c>
    </row>
    <row r="770" spans="1:21" x14ac:dyDescent="0.25">
      <c r="A770" s="6" t="s">
        <v>5800</v>
      </c>
      <c r="B770" s="6" t="s">
        <v>82</v>
      </c>
      <c r="C770" s="6" t="s">
        <v>10</v>
      </c>
      <c r="D770" s="6" t="s">
        <v>190</v>
      </c>
      <c r="E770" s="6" t="s">
        <v>5801</v>
      </c>
      <c r="F770" s="6" t="s">
        <v>1921</v>
      </c>
      <c r="G770" s="6" t="s">
        <v>1681</v>
      </c>
      <c r="O770" s="2">
        <f t="shared" si="91"/>
        <v>42920.48364583333</v>
      </c>
      <c r="P770" s="3">
        <f t="shared" si="92"/>
        <v>0.4119873046875</v>
      </c>
      <c r="Q770" s="3">
        <f t="shared" si="93"/>
        <v>0.1776123046875</v>
      </c>
      <c r="R770" s="3">
        <f t="shared" si="94"/>
        <v>24.800204132538568</v>
      </c>
      <c r="S770" s="3">
        <f t="shared" si="95"/>
        <v>36.225181485397968</v>
      </c>
      <c r="T770" s="4">
        <f t="shared" si="96"/>
        <v>1764.2396726027398</v>
      </c>
      <c r="U770" s="4">
        <f t="shared" si="97"/>
        <v>8.5061469534770708</v>
      </c>
    </row>
    <row r="771" spans="1:21" x14ac:dyDescent="0.25">
      <c r="A771" s="6" t="s">
        <v>5802</v>
      </c>
      <c r="B771" s="6" t="s">
        <v>82</v>
      </c>
      <c r="C771" s="6" t="s">
        <v>115</v>
      </c>
      <c r="D771" s="6" t="s">
        <v>190</v>
      </c>
      <c r="E771" s="6" t="s">
        <v>5803</v>
      </c>
      <c r="F771" s="6" t="s">
        <v>5804</v>
      </c>
      <c r="G771" s="6" t="s">
        <v>2323</v>
      </c>
      <c r="O771" s="2">
        <f t="shared" si="91"/>
        <v>42920.490590277783</v>
      </c>
      <c r="P771" s="3">
        <f t="shared" si="92"/>
        <v>0.4119873046875</v>
      </c>
      <c r="Q771" s="3">
        <f t="shared" si="93"/>
        <v>0.1739501953125</v>
      </c>
      <c r="R771" s="3">
        <f t="shared" si="94"/>
        <v>24.800204132538568</v>
      </c>
      <c r="S771" s="3">
        <f t="shared" si="95"/>
        <v>36.160463902451284</v>
      </c>
      <c r="T771" s="4">
        <f t="shared" si="96"/>
        <v>997.04156301369858</v>
      </c>
      <c r="U771" s="4">
        <f t="shared" si="97"/>
        <v>6.2795806410970254</v>
      </c>
    </row>
    <row r="772" spans="1:21" x14ac:dyDescent="0.25">
      <c r="A772" s="6" t="s">
        <v>5805</v>
      </c>
      <c r="B772" s="6" t="s">
        <v>82</v>
      </c>
      <c r="C772" s="6" t="s">
        <v>29</v>
      </c>
      <c r="D772" s="6" t="s">
        <v>190</v>
      </c>
      <c r="E772" s="6" t="s">
        <v>5806</v>
      </c>
      <c r="F772" s="6" t="s">
        <v>5807</v>
      </c>
      <c r="G772" s="6" t="s">
        <v>1915</v>
      </c>
      <c r="O772" s="2">
        <f t="shared" si="91"/>
        <v>42920.497534722221</v>
      </c>
      <c r="P772" s="3">
        <f t="shared" si="92"/>
        <v>0.4119873046875</v>
      </c>
      <c r="Q772" s="3">
        <f t="shared" si="93"/>
        <v>0.17486572265625</v>
      </c>
      <c r="R772" s="3">
        <f t="shared" si="94"/>
        <v>24.800204132538568</v>
      </c>
      <c r="S772" s="3">
        <f t="shared" si="95"/>
        <v>36.90567964210544</v>
      </c>
      <c r="T772" s="4">
        <f t="shared" si="96"/>
        <v>1478.8470315068494</v>
      </c>
      <c r="U772" s="4">
        <f t="shared" si="97"/>
        <v>3.62430749400795</v>
      </c>
    </row>
    <row r="773" spans="1:21" x14ac:dyDescent="0.25">
      <c r="A773" s="6" t="s">
        <v>5808</v>
      </c>
      <c r="B773" s="6" t="s">
        <v>82</v>
      </c>
      <c r="C773" s="6" t="s">
        <v>133</v>
      </c>
      <c r="D773" s="6" t="s">
        <v>190</v>
      </c>
      <c r="E773" s="6" t="s">
        <v>5809</v>
      </c>
      <c r="F773" s="6" t="s">
        <v>5810</v>
      </c>
      <c r="G773" s="6" t="s">
        <v>1745</v>
      </c>
      <c r="O773" s="2">
        <f t="shared" si="91"/>
        <v>42920.504479166666</v>
      </c>
      <c r="P773" s="3">
        <f t="shared" si="92"/>
        <v>0.4119873046875</v>
      </c>
      <c r="Q773" s="3">
        <f t="shared" si="93"/>
        <v>0.172119140625</v>
      </c>
      <c r="R773" s="3">
        <f t="shared" si="94"/>
        <v>24.800204132538568</v>
      </c>
      <c r="S773" s="3">
        <f t="shared" si="95"/>
        <v>38.45470415748224</v>
      </c>
      <c r="T773" s="4">
        <f t="shared" si="96"/>
        <v>1044.8176561643836</v>
      </c>
      <c r="U773" s="4">
        <f t="shared" si="97"/>
        <v>5.7319679651977298</v>
      </c>
    </row>
    <row r="774" spans="1:21" x14ac:dyDescent="0.25">
      <c r="A774" s="6" t="s">
        <v>5811</v>
      </c>
      <c r="B774" s="6" t="s">
        <v>82</v>
      </c>
      <c r="C774" s="6" t="s">
        <v>70</v>
      </c>
      <c r="D774" s="6" t="s">
        <v>190</v>
      </c>
      <c r="E774" s="6" t="s">
        <v>5812</v>
      </c>
      <c r="F774" s="6" t="s">
        <v>5813</v>
      </c>
      <c r="G774" s="6" t="s">
        <v>2074</v>
      </c>
      <c r="O774" s="2">
        <f t="shared" si="91"/>
        <v>42920.511423611111</v>
      </c>
      <c r="P774" s="3">
        <f t="shared" si="92"/>
        <v>0.4119873046875</v>
      </c>
      <c r="Q774" s="3">
        <f t="shared" si="93"/>
        <v>0.17120361328125</v>
      </c>
      <c r="R774" s="3">
        <f t="shared" si="94"/>
        <v>24.800204132538568</v>
      </c>
      <c r="S774" s="3">
        <f t="shared" si="95"/>
        <v>37.996147871826565</v>
      </c>
      <c r="T774" s="4">
        <f t="shared" si="96"/>
        <v>1438.02248630137</v>
      </c>
      <c r="U774" s="4">
        <f t="shared" si="97"/>
        <v>4.4392222748428809</v>
      </c>
    </row>
    <row r="775" spans="1:21" x14ac:dyDescent="0.25">
      <c r="A775" s="6" t="s">
        <v>5814</v>
      </c>
      <c r="B775" s="6" t="s">
        <v>43</v>
      </c>
      <c r="C775" s="6" t="s">
        <v>133</v>
      </c>
      <c r="D775" s="6" t="s">
        <v>190</v>
      </c>
      <c r="E775" s="6" t="s">
        <v>5815</v>
      </c>
      <c r="F775" s="6" t="s">
        <v>1921</v>
      </c>
      <c r="G775" s="6" t="s">
        <v>2102</v>
      </c>
      <c r="O775" s="2">
        <f t="shared" si="91"/>
        <v>42920.518368055556</v>
      </c>
      <c r="P775" s="3">
        <f t="shared" si="92"/>
        <v>0.408935546875</v>
      </c>
      <c r="Q775" s="3">
        <f t="shared" si="93"/>
        <v>0.172119140625</v>
      </c>
      <c r="R775" s="3">
        <f t="shared" si="94"/>
        <v>24.800204132538568</v>
      </c>
      <c r="S775" s="3">
        <f t="shared" si="95"/>
        <v>41.893758601106526</v>
      </c>
      <c r="T775" s="4">
        <f t="shared" si="96"/>
        <v>1764.2396726027398</v>
      </c>
      <c r="U775" s="4">
        <f t="shared" si="97"/>
        <v>7.6928124515598792</v>
      </c>
    </row>
    <row r="776" spans="1:21" x14ac:dyDescent="0.25">
      <c r="A776" s="6" t="s">
        <v>5816</v>
      </c>
      <c r="B776" s="6" t="s">
        <v>40</v>
      </c>
      <c r="C776" s="6" t="s">
        <v>2</v>
      </c>
      <c r="D776" s="6" t="s">
        <v>80</v>
      </c>
      <c r="E776" s="6" t="s">
        <v>3243</v>
      </c>
      <c r="F776" s="6" t="s">
        <v>5817</v>
      </c>
      <c r="G776" s="6" t="s">
        <v>1704</v>
      </c>
      <c r="O776" s="2">
        <f t="shared" si="91"/>
        <v>42920.525312500002</v>
      </c>
      <c r="P776" s="3">
        <f t="shared" si="92"/>
        <v>0.40283203125</v>
      </c>
      <c r="Q776" s="3">
        <f t="shared" si="93"/>
        <v>0.1702880859375</v>
      </c>
      <c r="R776" s="3">
        <f t="shared" si="94"/>
        <v>24.804349067852741</v>
      </c>
      <c r="S776" s="3">
        <f t="shared" si="95"/>
        <v>42.568476872202154</v>
      </c>
      <c r="T776" s="4">
        <f t="shared" si="96"/>
        <v>1642.5875835616441</v>
      </c>
      <c r="U776" s="4">
        <f t="shared" si="97"/>
        <v>9.5986383834399724</v>
      </c>
    </row>
    <row r="777" spans="1:21" x14ac:dyDescent="0.25">
      <c r="A777" s="6" t="s">
        <v>5818</v>
      </c>
      <c r="B777" s="6" t="s">
        <v>40</v>
      </c>
      <c r="C777" s="6" t="s">
        <v>211</v>
      </c>
      <c r="D777" s="6" t="s">
        <v>80</v>
      </c>
      <c r="E777" s="6" t="s">
        <v>5819</v>
      </c>
      <c r="F777" s="6" t="s">
        <v>1921</v>
      </c>
      <c r="G777" s="6" t="s">
        <v>2360</v>
      </c>
      <c r="O777" s="2">
        <f t="shared" si="91"/>
        <v>42920.53225694444</v>
      </c>
      <c r="P777" s="3">
        <f t="shared" si="92"/>
        <v>0.40283203125</v>
      </c>
      <c r="Q777" s="3">
        <f t="shared" si="93"/>
        <v>0.16845703125</v>
      </c>
      <c r="R777" s="3">
        <f t="shared" si="94"/>
        <v>24.804349067852741</v>
      </c>
      <c r="S777" s="3">
        <f t="shared" si="95"/>
        <v>43.095843108838835</v>
      </c>
      <c r="T777" s="4">
        <f t="shared" si="96"/>
        <v>1764.2396726027398</v>
      </c>
      <c r="U777" s="4">
        <f t="shared" si="97"/>
        <v>6.7832889062333557</v>
      </c>
    </row>
    <row r="778" spans="1:21" x14ac:dyDescent="0.25">
      <c r="A778" s="6" t="s">
        <v>5820</v>
      </c>
      <c r="B778" s="6" t="s">
        <v>40</v>
      </c>
      <c r="C778" s="6" t="s">
        <v>211</v>
      </c>
      <c r="D778" s="6" t="s">
        <v>80</v>
      </c>
      <c r="E778" s="6" t="s">
        <v>5821</v>
      </c>
      <c r="F778" s="6" t="s">
        <v>5822</v>
      </c>
      <c r="G778" s="6" t="s">
        <v>1745</v>
      </c>
      <c r="O778" s="2">
        <f t="shared" si="91"/>
        <v>42920.539201388892</v>
      </c>
      <c r="P778" s="3">
        <f t="shared" si="92"/>
        <v>0.40283203125</v>
      </c>
      <c r="Q778" s="3">
        <f t="shared" si="93"/>
        <v>0.16845703125</v>
      </c>
      <c r="R778" s="3">
        <f t="shared" si="94"/>
        <v>24.804349067852741</v>
      </c>
      <c r="S778" s="3">
        <f t="shared" si="95"/>
        <v>43.737614002005841</v>
      </c>
      <c r="T778" s="4">
        <f t="shared" si="96"/>
        <v>1526.8759082191782</v>
      </c>
      <c r="U778" s="4">
        <f t="shared" si="97"/>
        <v>5.7319679651977298</v>
      </c>
    </row>
    <row r="779" spans="1:21" x14ac:dyDescent="0.25">
      <c r="A779" s="6" t="s">
        <v>5823</v>
      </c>
      <c r="B779" s="6" t="s">
        <v>166</v>
      </c>
      <c r="C779" s="6" t="s">
        <v>28</v>
      </c>
      <c r="D779" s="6" t="s">
        <v>80</v>
      </c>
      <c r="E779" s="6" t="s">
        <v>5824</v>
      </c>
      <c r="F779" s="6" t="s">
        <v>1901</v>
      </c>
      <c r="G779" s="6" t="s">
        <v>1915</v>
      </c>
      <c r="O779" s="2">
        <f t="shared" si="91"/>
        <v>42920.54614583333</v>
      </c>
      <c r="P779" s="3">
        <f t="shared" si="92"/>
        <v>0.396728515625</v>
      </c>
      <c r="Q779" s="3">
        <f t="shared" si="93"/>
        <v>0.1666259765625</v>
      </c>
      <c r="R779" s="3">
        <f t="shared" si="94"/>
        <v>24.804349067852741</v>
      </c>
      <c r="S779" s="3">
        <f t="shared" si="95"/>
        <v>45.014905909232311</v>
      </c>
      <c r="T779" s="4">
        <f t="shared" si="96"/>
        <v>1764.3028684931508</v>
      </c>
      <c r="U779" s="4">
        <f t="shared" si="97"/>
        <v>3.62430749400795</v>
      </c>
    </row>
    <row r="780" spans="1:21" x14ac:dyDescent="0.25">
      <c r="A780" s="6" t="s">
        <v>5825</v>
      </c>
      <c r="B780" s="6" t="s">
        <v>81</v>
      </c>
      <c r="C780" s="6" t="s">
        <v>89</v>
      </c>
      <c r="D780" s="6" t="s">
        <v>80</v>
      </c>
      <c r="E780" s="6" t="s">
        <v>5826</v>
      </c>
      <c r="F780" s="6" t="s">
        <v>1921</v>
      </c>
      <c r="G780" s="6" t="s">
        <v>1681</v>
      </c>
      <c r="O780" s="2">
        <f t="shared" si="91"/>
        <v>42920.553090277783</v>
      </c>
      <c r="P780" s="3">
        <f t="shared" si="92"/>
        <v>0.4150390625</v>
      </c>
      <c r="Q780" s="3">
        <f t="shared" si="93"/>
        <v>0.16571044921875</v>
      </c>
      <c r="R780" s="3">
        <f t="shared" si="94"/>
        <v>24.804349067852741</v>
      </c>
      <c r="S780" s="3">
        <f t="shared" si="95"/>
        <v>47.09094206835772</v>
      </c>
      <c r="T780" s="4">
        <f t="shared" si="96"/>
        <v>1764.2396726027398</v>
      </c>
      <c r="U780" s="4">
        <f t="shared" si="97"/>
        <v>8.5061469534770708</v>
      </c>
    </row>
    <row r="781" spans="1:21" x14ac:dyDescent="0.25">
      <c r="A781" s="6" t="s">
        <v>5827</v>
      </c>
      <c r="B781" s="6" t="s">
        <v>49</v>
      </c>
      <c r="C781" s="6" t="s">
        <v>210</v>
      </c>
      <c r="D781" s="6" t="s">
        <v>80</v>
      </c>
      <c r="E781" s="6" t="s">
        <v>5828</v>
      </c>
      <c r="F781" s="6" t="s">
        <v>1921</v>
      </c>
      <c r="G781" s="6" t="s">
        <v>1745</v>
      </c>
      <c r="O781" s="2">
        <f t="shared" si="91"/>
        <v>42920.560034722221</v>
      </c>
      <c r="P781" s="3">
        <f t="shared" si="92"/>
        <v>0.445556640625</v>
      </c>
      <c r="Q781" s="3">
        <f t="shared" si="93"/>
        <v>0.16937255859375</v>
      </c>
      <c r="R781" s="3">
        <f t="shared" si="94"/>
        <v>24.804349067852741</v>
      </c>
      <c r="S781" s="3">
        <f t="shared" si="95"/>
        <v>48.505426801751014</v>
      </c>
      <c r="T781" s="4">
        <f t="shared" si="96"/>
        <v>1764.2396726027398</v>
      </c>
      <c r="U781" s="4">
        <f t="shared" si="97"/>
        <v>5.7319679651977298</v>
      </c>
    </row>
    <row r="782" spans="1:21" x14ac:dyDescent="0.25">
      <c r="A782" s="6" t="s">
        <v>5829</v>
      </c>
      <c r="B782" s="6" t="s">
        <v>17</v>
      </c>
      <c r="C782" s="6" t="s">
        <v>210</v>
      </c>
      <c r="D782" s="6" t="s">
        <v>80</v>
      </c>
      <c r="E782" s="6" t="s">
        <v>5830</v>
      </c>
      <c r="F782" s="6" t="s">
        <v>5831</v>
      </c>
      <c r="G782" s="6" t="s">
        <v>1915</v>
      </c>
      <c r="O782" s="2">
        <f t="shared" si="91"/>
        <v>42920.566979166666</v>
      </c>
      <c r="P782" s="3">
        <f t="shared" si="92"/>
        <v>0.48828125</v>
      </c>
      <c r="Q782" s="3">
        <f t="shared" si="93"/>
        <v>0.16937255859375</v>
      </c>
      <c r="R782" s="3">
        <f t="shared" si="94"/>
        <v>24.804349067852741</v>
      </c>
      <c r="S782" s="3">
        <f t="shared" si="95"/>
        <v>46.973047982032426</v>
      </c>
      <c r="T782" s="4">
        <f t="shared" si="96"/>
        <v>1637.7215000000001</v>
      </c>
      <c r="U782" s="4">
        <f t="shared" si="97"/>
        <v>3.62430749400795</v>
      </c>
    </row>
    <row r="783" spans="1:21" x14ac:dyDescent="0.25">
      <c r="A783" s="6" t="s">
        <v>5832</v>
      </c>
      <c r="B783" s="6" t="s">
        <v>222</v>
      </c>
      <c r="C783" s="6" t="s">
        <v>210</v>
      </c>
      <c r="D783" s="6" t="s">
        <v>80</v>
      </c>
      <c r="E783" s="6" t="s">
        <v>5833</v>
      </c>
      <c r="F783" s="6" t="s">
        <v>1921</v>
      </c>
      <c r="G783" s="6" t="s">
        <v>1781</v>
      </c>
      <c r="O783" s="2">
        <f t="shared" si="91"/>
        <v>42920.573923611111</v>
      </c>
      <c r="P783" s="3">
        <f t="shared" si="92"/>
        <v>0.4364013671875</v>
      </c>
      <c r="Q783" s="3">
        <f t="shared" si="93"/>
        <v>0.16937255859375</v>
      </c>
      <c r="R783" s="3">
        <f t="shared" si="94"/>
        <v>24.804349067852741</v>
      </c>
      <c r="S783" s="3">
        <f t="shared" si="95"/>
        <v>48.860490483488775</v>
      </c>
      <c r="T783" s="4">
        <f t="shared" si="96"/>
        <v>1764.2396726027398</v>
      </c>
      <c r="U783" s="4">
        <f t="shared" si="97"/>
        <v>7.2522468650594325</v>
      </c>
    </row>
    <row r="784" spans="1:21" x14ac:dyDescent="0.25">
      <c r="A784" s="6" t="s">
        <v>5834</v>
      </c>
      <c r="B784" s="6" t="s">
        <v>112</v>
      </c>
      <c r="C784" s="6" t="s">
        <v>210</v>
      </c>
      <c r="D784" s="6" t="s">
        <v>80</v>
      </c>
      <c r="E784" s="6" t="s">
        <v>5835</v>
      </c>
      <c r="F784" s="6" t="s">
        <v>1921</v>
      </c>
      <c r="G784" s="6" t="s">
        <v>1358</v>
      </c>
      <c r="O784" s="2">
        <f t="shared" si="91"/>
        <v>42920.580868055556</v>
      </c>
      <c r="P784" s="3">
        <f t="shared" si="92"/>
        <v>0.4791259765625</v>
      </c>
      <c r="Q784" s="3">
        <f t="shared" si="93"/>
        <v>0.16937255859375</v>
      </c>
      <c r="R784" s="3">
        <f t="shared" si="94"/>
        <v>24.804349067852741</v>
      </c>
      <c r="S784" s="3">
        <f t="shared" si="95"/>
        <v>49.338338985336634</v>
      </c>
      <c r="T784" s="4">
        <f t="shared" si="96"/>
        <v>1764.2396726027398</v>
      </c>
      <c r="U784" s="4">
        <f t="shared" si="97"/>
        <v>0</v>
      </c>
    </row>
    <row r="785" spans="1:21" x14ac:dyDescent="0.25">
      <c r="A785" s="6" t="s">
        <v>5836</v>
      </c>
      <c r="B785" s="6" t="s">
        <v>38</v>
      </c>
      <c r="C785" s="6" t="s">
        <v>18</v>
      </c>
      <c r="D785" s="6" t="s">
        <v>80</v>
      </c>
      <c r="E785" s="6" t="s">
        <v>2744</v>
      </c>
      <c r="F785" s="6" t="s">
        <v>1921</v>
      </c>
      <c r="G785" s="6" t="s">
        <v>2402</v>
      </c>
      <c r="O785" s="2">
        <f t="shared" si="91"/>
        <v>42920.587812500002</v>
      </c>
      <c r="P785" s="3">
        <f t="shared" si="92"/>
        <v>0.457763671875</v>
      </c>
      <c r="Q785" s="3">
        <f t="shared" si="93"/>
        <v>0.164794921875</v>
      </c>
      <c r="R785" s="3">
        <f t="shared" si="94"/>
        <v>24.804349067852741</v>
      </c>
      <c r="S785" s="3">
        <f t="shared" si="95"/>
        <v>46.926062412848125</v>
      </c>
      <c r="T785" s="4">
        <f t="shared" si="96"/>
        <v>1764.2396726027398</v>
      </c>
      <c r="U785" s="4">
        <f t="shared" si="97"/>
        <v>8.1096144559941834</v>
      </c>
    </row>
    <row r="786" spans="1:21" x14ac:dyDescent="0.25">
      <c r="A786" s="6" t="s">
        <v>5837</v>
      </c>
      <c r="B786" s="6" t="s">
        <v>48</v>
      </c>
      <c r="C786" s="6" t="s">
        <v>211</v>
      </c>
      <c r="D786" s="6" t="s">
        <v>80</v>
      </c>
      <c r="E786" s="6" t="s">
        <v>5838</v>
      </c>
      <c r="F786" s="6" t="s">
        <v>1901</v>
      </c>
      <c r="G786" s="6" t="s">
        <v>1781</v>
      </c>
      <c r="O786" s="2">
        <f t="shared" si="91"/>
        <v>42920.59475694444</v>
      </c>
      <c r="P786" s="3">
        <f t="shared" si="92"/>
        <v>0.4608154296875</v>
      </c>
      <c r="Q786" s="3">
        <f t="shared" si="93"/>
        <v>0.16845703125</v>
      </c>
      <c r="R786" s="3">
        <f t="shared" si="94"/>
        <v>24.804349067852741</v>
      </c>
      <c r="S786" s="3">
        <f t="shared" si="95"/>
        <v>47.970732868864161</v>
      </c>
      <c r="T786" s="4">
        <f t="shared" si="96"/>
        <v>1764.3028684931508</v>
      </c>
      <c r="U786" s="4">
        <f t="shared" si="97"/>
        <v>7.2522468650594325</v>
      </c>
    </row>
    <row r="787" spans="1:21" x14ac:dyDescent="0.25">
      <c r="A787" s="6" t="s">
        <v>5839</v>
      </c>
      <c r="B787" s="6" t="s">
        <v>78</v>
      </c>
      <c r="C787" s="6" t="s">
        <v>18</v>
      </c>
      <c r="D787" s="6" t="s">
        <v>80</v>
      </c>
      <c r="E787" s="6" t="s">
        <v>5840</v>
      </c>
      <c r="F787" s="6" t="s">
        <v>5841</v>
      </c>
      <c r="G787" s="6" t="s">
        <v>2056</v>
      </c>
      <c r="O787" s="2">
        <f t="shared" si="91"/>
        <v>42920.601701388892</v>
      </c>
      <c r="P787" s="3">
        <f t="shared" si="92"/>
        <v>0.4180908203125</v>
      </c>
      <c r="Q787" s="3">
        <f t="shared" si="93"/>
        <v>0.164794921875</v>
      </c>
      <c r="R787" s="3">
        <f t="shared" si="94"/>
        <v>24.804349067852741</v>
      </c>
      <c r="S787" s="3">
        <f t="shared" si="95"/>
        <v>44.169106297424037</v>
      </c>
      <c r="T787" s="4">
        <f t="shared" si="96"/>
        <v>1023.6470328767124</v>
      </c>
      <c r="U787" s="4">
        <f t="shared" si="97"/>
        <v>5.1264000819477049</v>
      </c>
    </row>
    <row r="788" spans="1:21" x14ac:dyDescent="0.25">
      <c r="A788" s="6" t="s">
        <v>5842</v>
      </c>
      <c r="B788" s="6" t="s">
        <v>198</v>
      </c>
      <c r="C788" s="6" t="s">
        <v>114</v>
      </c>
      <c r="D788" s="6" t="s">
        <v>80</v>
      </c>
      <c r="E788" s="6" t="s">
        <v>3244</v>
      </c>
      <c r="F788" s="6" t="s">
        <v>1921</v>
      </c>
      <c r="G788" s="6" t="s">
        <v>2360</v>
      </c>
      <c r="O788" s="2">
        <f t="shared" si="91"/>
        <v>42920.60864583333</v>
      </c>
      <c r="P788" s="3">
        <f t="shared" si="92"/>
        <v>0.347900390625</v>
      </c>
      <c r="Q788" s="3">
        <f t="shared" si="93"/>
        <v>0.16204833984375</v>
      </c>
      <c r="R788" s="3">
        <f t="shared" si="94"/>
        <v>24.804349067852741</v>
      </c>
      <c r="S788" s="3">
        <f t="shared" si="95"/>
        <v>46.844072635072564</v>
      </c>
      <c r="T788" s="4">
        <f t="shared" si="96"/>
        <v>1764.2396726027398</v>
      </c>
      <c r="U788" s="4">
        <f t="shared" si="97"/>
        <v>6.7832889062333557</v>
      </c>
    </row>
    <row r="789" spans="1:21" x14ac:dyDescent="0.25">
      <c r="A789" s="6" t="s">
        <v>5843</v>
      </c>
      <c r="B789" s="6" t="s">
        <v>38</v>
      </c>
      <c r="C789" s="6" t="s">
        <v>28</v>
      </c>
      <c r="D789" s="6" t="s">
        <v>80</v>
      </c>
      <c r="E789" s="6" t="s">
        <v>5844</v>
      </c>
      <c r="F789" s="6" t="s">
        <v>1901</v>
      </c>
      <c r="G789" s="6" t="s">
        <v>1745</v>
      </c>
      <c r="O789" s="2">
        <f t="shared" si="91"/>
        <v>42920.615590277783</v>
      </c>
      <c r="P789" s="3">
        <f t="shared" si="92"/>
        <v>0.457763671875</v>
      </c>
      <c r="Q789" s="3">
        <f t="shared" si="93"/>
        <v>0.1666259765625</v>
      </c>
      <c r="R789" s="3">
        <f t="shared" si="94"/>
        <v>24.804349067852741</v>
      </c>
      <c r="S789" s="3">
        <f t="shared" si="95"/>
        <v>48.404990419396825</v>
      </c>
      <c r="T789" s="4">
        <f t="shared" si="96"/>
        <v>1764.3028684931508</v>
      </c>
      <c r="U789" s="4">
        <f t="shared" si="97"/>
        <v>5.7319679651977298</v>
      </c>
    </row>
    <row r="790" spans="1:21" x14ac:dyDescent="0.25">
      <c r="A790" s="6" t="s">
        <v>5845</v>
      </c>
      <c r="B790" s="6" t="s">
        <v>20</v>
      </c>
      <c r="C790" s="6" t="s">
        <v>90</v>
      </c>
      <c r="D790" s="6" t="s">
        <v>80</v>
      </c>
      <c r="E790" s="6" t="s">
        <v>5846</v>
      </c>
      <c r="F790" s="6" t="s">
        <v>1921</v>
      </c>
      <c r="G790" s="6" t="s">
        <v>2323</v>
      </c>
      <c r="O790" s="2">
        <f t="shared" si="91"/>
        <v>42920.622534722221</v>
      </c>
      <c r="P790" s="3">
        <f t="shared" si="92"/>
        <v>0.494384765625</v>
      </c>
      <c r="Q790" s="3">
        <f t="shared" si="93"/>
        <v>0.16754150390625</v>
      </c>
      <c r="R790" s="3">
        <f t="shared" si="94"/>
        <v>24.804349067852741</v>
      </c>
      <c r="S790" s="3">
        <f t="shared" si="95"/>
        <v>48.430057912591735</v>
      </c>
      <c r="T790" s="4">
        <f t="shared" si="96"/>
        <v>1764.2396726027398</v>
      </c>
      <c r="U790" s="4">
        <f t="shared" si="97"/>
        <v>6.2795806410970254</v>
      </c>
    </row>
    <row r="791" spans="1:21" x14ac:dyDescent="0.25">
      <c r="A791" s="6" t="s">
        <v>5847</v>
      </c>
      <c r="B791" s="6" t="s">
        <v>3</v>
      </c>
      <c r="C791" s="6" t="s">
        <v>28</v>
      </c>
      <c r="D791" s="6" t="s">
        <v>80</v>
      </c>
      <c r="E791" s="6" t="s">
        <v>5848</v>
      </c>
      <c r="F791" s="6" t="s">
        <v>5849</v>
      </c>
      <c r="G791" s="6" t="s">
        <v>2360</v>
      </c>
      <c r="H791" s="6" t="s">
        <v>5507</v>
      </c>
      <c r="I791" s="6" t="s">
        <v>5539</v>
      </c>
      <c r="J791" s="6" t="s">
        <v>5850</v>
      </c>
      <c r="K791" s="6" t="s">
        <v>5851</v>
      </c>
      <c r="L791" s="6" t="s">
        <v>37</v>
      </c>
      <c r="M791" s="6" t="s">
        <v>3473</v>
      </c>
      <c r="N791" s="6" t="s">
        <v>5852</v>
      </c>
      <c r="O791" s="2">
        <f t="shared" si="91"/>
        <v>42920.629479166666</v>
      </c>
      <c r="P791" s="3">
        <f t="shared" si="92"/>
        <v>0.5279541015625</v>
      </c>
      <c r="Q791" s="3">
        <f t="shared" si="93"/>
        <v>0.1666259765625</v>
      </c>
      <c r="R791" s="3">
        <f t="shared" si="94"/>
        <v>24.804349067852741</v>
      </c>
      <c r="S791" s="3">
        <f t="shared" si="95"/>
        <v>47.70196892591963</v>
      </c>
      <c r="T791" s="4">
        <f t="shared" si="96"/>
        <v>1110.9837534246576</v>
      </c>
      <c r="U791" s="4">
        <f t="shared" si="97"/>
        <v>6.7832889062333557</v>
      </c>
    </row>
    <row r="792" spans="1:21" x14ac:dyDescent="0.25">
      <c r="A792" s="6" t="s">
        <v>5853</v>
      </c>
      <c r="B792" s="6" t="s">
        <v>137</v>
      </c>
      <c r="C792" s="6" t="s">
        <v>191</v>
      </c>
      <c r="D792" s="6" t="s">
        <v>80</v>
      </c>
      <c r="E792" s="6" t="s">
        <v>5854</v>
      </c>
      <c r="F792" s="6" t="s">
        <v>1921</v>
      </c>
      <c r="G792" s="6" t="s">
        <v>2360</v>
      </c>
      <c r="H792" s="6" t="s">
        <v>5507</v>
      </c>
      <c r="I792" s="6" t="s">
        <v>5855</v>
      </c>
      <c r="J792" s="6" t="s">
        <v>5856</v>
      </c>
      <c r="K792" s="6" t="s">
        <v>5857</v>
      </c>
      <c r="L792" s="6" t="s">
        <v>382</v>
      </c>
      <c r="M792" s="6" t="s">
        <v>5858</v>
      </c>
      <c r="N792" s="6" t="s">
        <v>5859</v>
      </c>
      <c r="O792" s="2">
        <f t="shared" si="91"/>
        <v>42921.630613425921</v>
      </c>
      <c r="P792" s="3">
        <f t="shared" si="92"/>
        <v>0.7171630859375</v>
      </c>
      <c r="Q792" s="3">
        <f t="shared" si="93"/>
        <v>0.1995849609375</v>
      </c>
      <c r="R792" s="3">
        <f t="shared" si="94"/>
        <v>24.804349067852741</v>
      </c>
      <c r="S792" s="3">
        <f t="shared" si="95"/>
        <v>55.769060003701782</v>
      </c>
      <c r="T792" s="4">
        <f t="shared" si="96"/>
        <v>1764.2396726027398</v>
      </c>
      <c r="U792" s="4">
        <f t="shared" si="97"/>
        <v>6.7832889062333557</v>
      </c>
    </row>
    <row r="793" spans="1:21" x14ac:dyDescent="0.25">
      <c r="A793" s="6" t="s">
        <v>5860</v>
      </c>
      <c r="B793" s="6" t="s">
        <v>1727</v>
      </c>
      <c r="C793" s="6" t="s">
        <v>104</v>
      </c>
      <c r="D793" s="6" t="s">
        <v>80</v>
      </c>
      <c r="E793" s="6" t="s">
        <v>5861</v>
      </c>
      <c r="F793" s="6" t="s">
        <v>1921</v>
      </c>
      <c r="G793" s="6" t="s">
        <v>2056</v>
      </c>
      <c r="H793" s="6" t="s">
        <v>5862</v>
      </c>
      <c r="I793" s="6" t="s">
        <v>5863</v>
      </c>
      <c r="J793" s="6" t="s">
        <v>5864</v>
      </c>
      <c r="K793" s="6" t="s">
        <v>5865</v>
      </c>
      <c r="L793" s="6" t="s">
        <v>75</v>
      </c>
      <c r="M793" s="6" t="s">
        <v>4892</v>
      </c>
      <c r="N793" s="6" t="s">
        <v>5866</v>
      </c>
      <c r="O793" s="2">
        <f t="shared" si="91"/>
        <v>42922.634930555556</v>
      </c>
      <c r="P793" s="3">
        <f t="shared" si="92"/>
        <v>0.9979248046875</v>
      </c>
      <c r="Q793" s="3">
        <f t="shared" si="93"/>
        <v>0.2471923828125</v>
      </c>
      <c r="R793" s="3">
        <f t="shared" si="94"/>
        <v>24.804349067852741</v>
      </c>
      <c r="S793" s="3">
        <f t="shared" si="95"/>
        <v>56.861661275424296</v>
      </c>
      <c r="T793" s="4">
        <f t="shared" si="96"/>
        <v>1764.2396726027398</v>
      </c>
      <c r="U793" s="4">
        <f t="shared" si="97"/>
        <v>5.1264000819477049</v>
      </c>
    </row>
    <row r="794" spans="1:21" x14ac:dyDescent="0.25">
      <c r="A794" s="6" t="s">
        <v>5867</v>
      </c>
      <c r="B794" s="6" t="s">
        <v>120</v>
      </c>
      <c r="C794" s="6" t="s">
        <v>158</v>
      </c>
      <c r="D794" s="6" t="s">
        <v>80</v>
      </c>
      <c r="E794" s="6" t="s">
        <v>5868</v>
      </c>
      <c r="F794" s="6" t="s">
        <v>1921</v>
      </c>
      <c r="G794" s="6" t="s">
        <v>2323</v>
      </c>
      <c r="H794" s="6" t="s">
        <v>5507</v>
      </c>
      <c r="I794" s="6" t="s">
        <v>5532</v>
      </c>
      <c r="J794" s="6" t="s">
        <v>5869</v>
      </c>
      <c r="K794" s="6" t="s">
        <v>5870</v>
      </c>
      <c r="L794" s="6" t="s">
        <v>1401</v>
      </c>
      <c r="M794" s="6" t="s">
        <v>5063</v>
      </c>
      <c r="N794" s="6" t="s">
        <v>5871</v>
      </c>
      <c r="O794" s="2">
        <f t="shared" si="91"/>
        <v>42923.63753472222</v>
      </c>
      <c r="P794" s="3">
        <f t="shared" si="92"/>
        <v>0.8056640625</v>
      </c>
      <c r="Q794" s="3">
        <f t="shared" si="93"/>
        <v>0.24078369140625</v>
      </c>
      <c r="R794" s="3">
        <f t="shared" si="94"/>
        <v>24.804349067852741</v>
      </c>
      <c r="S794" s="3">
        <f t="shared" si="95"/>
        <v>45.916450870942697</v>
      </c>
      <c r="T794" s="4">
        <f t="shared" si="96"/>
        <v>1764.2396726027398</v>
      </c>
      <c r="U794" s="4">
        <f t="shared" si="97"/>
        <v>6.2795806410970254</v>
      </c>
    </row>
    <row r="795" spans="1:21" x14ac:dyDescent="0.25">
      <c r="A795" s="6" t="s">
        <v>5872</v>
      </c>
      <c r="B795" s="6" t="s">
        <v>129</v>
      </c>
      <c r="C795" s="6" t="s">
        <v>11</v>
      </c>
      <c r="D795" s="6" t="s">
        <v>80</v>
      </c>
      <c r="E795" s="6" t="s">
        <v>5873</v>
      </c>
      <c r="F795" s="6" t="s">
        <v>1921</v>
      </c>
      <c r="G795" s="6" t="s">
        <v>2323</v>
      </c>
      <c r="H795" s="6" t="s">
        <v>5507</v>
      </c>
      <c r="I795" s="6" t="s">
        <v>5539</v>
      </c>
      <c r="J795" s="6" t="s">
        <v>5874</v>
      </c>
      <c r="K795" s="6" t="s">
        <v>5875</v>
      </c>
      <c r="L795" s="6" t="s">
        <v>35</v>
      </c>
      <c r="M795" s="6" t="s">
        <v>5876</v>
      </c>
      <c r="N795" s="6" t="s">
        <v>5877</v>
      </c>
      <c r="O795" s="2">
        <f t="shared" si="91"/>
        <v>42924.638344907406</v>
      </c>
      <c r="P795" s="3">
        <f t="shared" si="92"/>
        <v>0.537109375</v>
      </c>
      <c r="Q795" s="3">
        <f t="shared" si="93"/>
        <v>0.19134521484375</v>
      </c>
      <c r="R795" s="3">
        <f t="shared" si="94"/>
        <v>24.804349067852741</v>
      </c>
      <c r="S795" s="3">
        <f t="shared" si="95"/>
        <v>49.24716363988432</v>
      </c>
      <c r="T795" s="4">
        <f t="shared" si="96"/>
        <v>1764.2396726027398</v>
      </c>
      <c r="U795" s="4">
        <f t="shared" si="97"/>
        <v>6.2795806410970254</v>
      </c>
    </row>
    <row r="796" spans="1:21" x14ac:dyDescent="0.25">
      <c r="A796" s="6" t="s">
        <v>5878</v>
      </c>
      <c r="B796" s="6" t="s">
        <v>80</v>
      </c>
      <c r="C796" s="6" t="s">
        <v>70</v>
      </c>
      <c r="D796" s="6" t="s">
        <v>80</v>
      </c>
      <c r="E796" s="6" t="s">
        <v>5879</v>
      </c>
      <c r="F796" s="6" t="s">
        <v>5880</v>
      </c>
      <c r="G796" s="6" t="s">
        <v>273</v>
      </c>
      <c r="H796" s="6" t="s">
        <v>5507</v>
      </c>
      <c r="I796" s="6" t="s">
        <v>5539</v>
      </c>
      <c r="J796" s="6" t="s">
        <v>5881</v>
      </c>
      <c r="K796" s="6" t="s">
        <v>5882</v>
      </c>
      <c r="L796" s="6" t="s">
        <v>124</v>
      </c>
      <c r="M796" s="6" t="s">
        <v>5883</v>
      </c>
      <c r="N796" s="6" t="s">
        <v>5884</v>
      </c>
      <c r="O796" s="2">
        <f t="shared" si="91"/>
        <v>42925.642824074079</v>
      </c>
      <c r="P796" s="3">
        <f t="shared" si="92"/>
        <v>0.3692626953125</v>
      </c>
      <c r="Q796" s="3">
        <f t="shared" si="93"/>
        <v>0.17120361328125</v>
      </c>
      <c r="R796" s="3">
        <f t="shared" si="94"/>
        <v>24.804349067852741</v>
      </c>
      <c r="S796" s="3">
        <f t="shared" si="95"/>
        <v>43.727441961543889</v>
      </c>
      <c r="T796" s="4">
        <f t="shared" si="96"/>
        <v>1427.6583602739727</v>
      </c>
      <c r="U796" s="4">
        <f t="shared" si="97"/>
        <v>14.760334581469486</v>
      </c>
    </row>
  </sheetData>
  <mergeCells count="1">
    <mergeCell ref="W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4"/>
  <sheetViews>
    <sheetView workbookViewId="0">
      <selection activeCell="R2" sqref="R2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4.42578125" bestFit="1" customWidth="1"/>
    <col min="4" max="4" width="13.7109375" bestFit="1" customWidth="1"/>
    <col min="5" max="5" width="10.140625" bestFit="1" customWidth="1"/>
    <col min="6" max="6" width="8.7109375" bestFit="1" customWidth="1"/>
    <col min="7" max="7" width="8" bestFit="1" customWidth="1"/>
    <col min="8" max="13" width="8" customWidth="1"/>
    <col min="14" max="14" width="13" customWidth="1"/>
    <col min="15" max="15" width="15.42578125" bestFit="1" customWidth="1"/>
    <col min="16" max="16" width="11.5703125" bestFit="1" customWidth="1"/>
    <col min="17" max="17" width="10.5703125" bestFit="1" customWidth="1"/>
    <col min="18" max="18" width="9.85546875" customWidth="1"/>
    <col min="19" max="19" width="8.140625" customWidth="1"/>
    <col min="20" max="20" width="7.5703125" bestFit="1" customWidth="1"/>
    <col min="21" max="21" width="6.85546875" customWidth="1"/>
    <col min="24" max="24" width="10.5703125" customWidth="1"/>
  </cols>
  <sheetData>
    <row r="1" spans="1:26" x14ac:dyDescent="0.25">
      <c r="A1" s="5" t="s">
        <v>57</v>
      </c>
      <c r="B1" s="5" t="s">
        <v>56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/>
      <c r="I1" s="5"/>
      <c r="J1" s="5"/>
      <c r="K1" s="5"/>
      <c r="L1" s="5"/>
      <c r="M1" s="5"/>
      <c r="N1" s="5"/>
      <c r="O1" s="5" t="s">
        <v>55</v>
      </c>
      <c r="P1" s="5" t="s">
        <v>63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68</v>
      </c>
      <c r="W1" s="10" t="s">
        <v>72</v>
      </c>
      <c r="X1" s="10"/>
    </row>
    <row r="2" spans="1:26" x14ac:dyDescent="0.25">
      <c r="A2" s="6" t="s">
        <v>297</v>
      </c>
      <c r="B2" s="6" t="s">
        <v>34</v>
      </c>
      <c r="C2" s="6" t="s">
        <v>183</v>
      </c>
      <c r="D2" s="6" t="s">
        <v>195</v>
      </c>
      <c r="E2" s="6" t="s">
        <v>169</v>
      </c>
      <c r="F2" s="6" t="s">
        <v>149</v>
      </c>
      <c r="G2" s="6" t="s">
        <v>5885</v>
      </c>
      <c r="O2" s="2">
        <f t="shared" ref="O2" si="0">(HEX2DEC(A2)/86400)+25569</f>
        <v>42916.625</v>
      </c>
      <c r="P2" s="3">
        <f>HEX2DEC(B2)/32768*100</f>
        <v>0.1983642578125</v>
      </c>
      <c r="Q2" s="3">
        <f>HEX2DEC(C2)/32768*30</f>
        <v>0.21697998046875</v>
      </c>
      <c r="R2" s="3">
        <f>1/($X$2+$X$3*LOG10(5600-HEX2DEC(D2))+$X$4*LOG10(5600-HEX2DEC(D2))^3)-273.15</f>
        <v>24.858918018783356</v>
      </c>
      <c r="S2" s="3">
        <f>1/($X$2+$X$3*LOG10(21000-HEX2DEC(E2))+$X$4*LOG10(21000-HEX2DEC(E2))^3)-273.15</f>
        <v>23.822764139602725</v>
      </c>
      <c r="T2" s="4">
        <f>((HEX2DEC(F2)+4700)-4842)*0.046133/0.73</f>
        <v>8.4682493150684941</v>
      </c>
      <c r="U2" s="4">
        <f t="shared" ref="U2" si="1">DEGREES(ACOS((1000-G2)/1000))</f>
        <v>78.111955643245381</v>
      </c>
      <c r="W2" s="1" t="s">
        <v>69</v>
      </c>
      <c r="X2" s="8">
        <v>1.2804859687802501E-3</v>
      </c>
      <c r="Z2" s="8"/>
    </row>
    <row r="3" spans="1:26" x14ac:dyDescent="0.25">
      <c r="A3" s="6" t="s">
        <v>300</v>
      </c>
      <c r="B3" s="6" t="s">
        <v>31</v>
      </c>
      <c r="C3" s="6" t="s">
        <v>183</v>
      </c>
      <c r="D3" s="6" t="s">
        <v>195</v>
      </c>
      <c r="E3" s="6" t="s">
        <v>231</v>
      </c>
      <c r="F3" s="6" t="s">
        <v>106</v>
      </c>
      <c r="G3" s="6" t="s">
        <v>5885</v>
      </c>
      <c r="O3" s="2">
        <f t="shared" ref="O3:O24" si="2">(HEX2DEC(A3)/86400)+25569</f>
        <v>42916.631944444445</v>
      </c>
      <c r="P3" s="3">
        <f t="shared" ref="P3:P24" si="3">HEX2DEC(B3)/32768*100</f>
        <v>0.201416015625</v>
      </c>
      <c r="Q3" s="3">
        <f t="shared" ref="Q3:Q24" si="4">HEX2DEC(C3)/32768*30</f>
        <v>0.21697998046875</v>
      </c>
      <c r="R3" s="3">
        <f t="shared" ref="R3:R24" si="5">1/($X$2+$X$3*LOG10(5600-HEX2DEC(D3))+$X$4*LOG10(5600-HEX2DEC(D3))^3)-273.15</f>
        <v>24.858918018783356</v>
      </c>
      <c r="S3" s="3">
        <f t="shared" ref="S3:S24" si="6">1/($X$2+$X$3*LOG10(21000-HEX2DEC(E3))+$X$4*LOG10(21000-HEX2DEC(E3))^3)-273.15</f>
        <v>23.693533642108548</v>
      </c>
      <c r="T3" s="4">
        <f t="shared" ref="T3:T66" si="7">((HEX2DEC(F3)+4700)-4842)*0.046133/0.73</f>
        <v>8.6578369863013709</v>
      </c>
      <c r="U3" s="4">
        <f t="shared" ref="U3:U24" si="8">DEGREES(ACOS((1000-G3)/1000))</f>
        <v>78.111955643245381</v>
      </c>
      <c r="W3" s="1" t="s">
        <v>70</v>
      </c>
      <c r="X3" s="8">
        <v>5.3849567230117496E-4</v>
      </c>
      <c r="Z3" s="8"/>
    </row>
    <row r="4" spans="1:26" x14ac:dyDescent="0.25">
      <c r="A4" s="6" t="s">
        <v>303</v>
      </c>
      <c r="B4" s="6" t="s">
        <v>31</v>
      </c>
      <c r="C4" s="6" t="s">
        <v>243</v>
      </c>
      <c r="D4" s="6" t="s">
        <v>195</v>
      </c>
      <c r="E4" s="6" t="s">
        <v>5886</v>
      </c>
      <c r="F4" s="6" t="s">
        <v>1389</v>
      </c>
      <c r="G4" s="6" t="s">
        <v>5081</v>
      </c>
      <c r="O4" s="2">
        <f t="shared" si="2"/>
        <v>42916.638888888891</v>
      </c>
      <c r="P4" s="3">
        <f t="shared" si="3"/>
        <v>0.201416015625</v>
      </c>
      <c r="Q4" s="3">
        <f t="shared" si="4"/>
        <v>0.2178955078125</v>
      </c>
      <c r="R4" s="3">
        <f t="shared" si="5"/>
        <v>24.858918018783356</v>
      </c>
      <c r="S4" s="3">
        <f t="shared" si="6"/>
        <v>27.05618246049778</v>
      </c>
      <c r="T4" s="4">
        <f t="shared" si="7"/>
        <v>115.39569589041098</v>
      </c>
      <c r="U4" s="4">
        <f t="shared" si="8"/>
        <v>63.320456927639768</v>
      </c>
      <c r="W4" s="1" t="s">
        <v>71</v>
      </c>
      <c r="X4" s="8">
        <v>1.1816234417075701E-6</v>
      </c>
      <c r="Z4" s="8"/>
    </row>
    <row r="5" spans="1:26" x14ac:dyDescent="0.25">
      <c r="A5" s="6" t="s">
        <v>307</v>
      </c>
      <c r="B5" s="6" t="s">
        <v>140</v>
      </c>
      <c r="C5" s="6" t="s">
        <v>183</v>
      </c>
      <c r="D5" s="6" t="s">
        <v>195</v>
      </c>
      <c r="E5" s="6" t="s">
        <v>5887</v>
      </c>
      <c r="F5" s="6" t="s">
        <v>5001</v>
      </c>
      <c r="G5" s="6" t="s">
        <v>5888</v>
      </c>
      <c r="O5" s="2">
        <f t="shared" si="2"/>
        <v>42916.645833333328</v>
      </c>
      <c r="P5" s="3">
        <f t="shared" si="3"/>
        <v>0.1953125</v>
      </c>
      <c r="Q5" s="3">
        <f t="shared" si="4"/>
        <v>0.21697998046875</v>
      </c>
      <c r="R5" s="3">
        <f t="shared" si="5"/>
        <v>24.858918018783356</v>
      </c>
      <c r="S5" s="3">
        <f t="shared" si="6"/>
        <v>27.051568024182643</v>
      </c>
      <c r="T5" s="4">
        <f t="shared" si="7"/>
        <v>69.894654794520548</v>
      </c>
      <c r="U5" s="4">
        <f t="shared" si="8"/>
        <v>85.641317911762044</v>
      </c>
    </row>
    <row r="6" spans="1:26" x14ac:dyDescent="0.25">
      <c r="A6" s="6" t="s">
        <v>311</v>
      </c>
      <c r="B6" s="6" t="s">
        <v>3008</v>
      </c>
      <c r="C6" s="6" t="s">
        <v>5889</v>
      </c>
      <c r="D6" s="6" t="s">
        <v>195</v>
      </c>
      <c r="E6" s="6" t="s">
        <v>5890</v>
      </c>
      <c r="F6" s="6" t="s">
        <v>5891</v>
      </c>
      <c r="G6" s="6" t="s">
        <v>1432</v>
      </c>
      <c r="O6" s="2">
        <f t="shared" si="2"/>
        <v>42916.652777777781</v>
      </c>
      <c r="P6" s="3">
        <f t="shared" si="3"/>
        <v>5.3680419921875</v>
      </c>
      <c r="Q6" s="3">
        <f t="shared" si="4"/>
        <v>5.38970947265625</v>
      </c>
      <c r="R6" s="3">
        <f t="shared" si="5"/>
        <v>24.858918018783356</v>
      </c>
      <c r="S6" s="3">
        <f t="shared" si="6"/>
        <v>22.010472101349592</v>
      </c>
      <c r="T6" s="4">
        <f t="shared" si="7"/>
        <v>164.49890273972602</v>
      </c>
      <c r="U6" s="4">
        <f t="shared" si="8"/>
        <v>12.578118655782585</v>
      </c>
    </row>
    <row r="7" spans="1:26" x14ac:dyDescent="0.25">
      <c r="A7" s="6" t="s">
        <v>317</v>
      </c>
      <c r="B7" s="6" t="s">
        <v>5892</v>
      </c>
      <c r="C7" s="6" t="s">
        <v>5889</v>
      </c>
      <c r="D7" s="6" t="s">
        <v>195</v>
      </c>
      <c r="E7" s="6" t="s">
        <v>5893</v>
      </c>
      <c r="F7" s="6" t="s">
        <v>5894</v>
      </c>
      <c r="G7" s="6" t="s">
        <v>1432</v>
      </c>
      <c r="O7" s="2">
        <f t="shared" si="2"/>
        <v>42916.659722222219</v>
      </c>
      <c r="P7" s="3">
        <f t="shared" si="3"/>
        <v>5.364990234375</v>
      </c>
      <c r="Q7" s="3">
        <f t="shared" si="4"/>
        <v>5.38970947265625</v>
      </c>
      <c r="R7" s="3">
        <f t="shared" si="5"/>
        <v>24.858918018783356</v>
      </c>
      <c r="S7" s="3">
        <f t="shared" si="6"/>
        <v>21.406718338674125</v>
      </c>
      <c r="T7" s="4">
        <f t="shared" si="7"/>
        <v>186.61746438356164</v>
      </c>
      <c r="U7" s="4">
        <f t="shared" si="8"/>
        <v>12.578118655782585</v>
      </c>
    </row>
    <row r="8" spans="1:26" x14ac:dyDescent="0.25">
      <c r="A8" s="6" t="s">
        <v>323</v>
      </c>
      <c r="B8" s="6" t="s">
        <v>3775</v>
      </c>
      <c r="C8" s="6" t="s">
        <v>5895</v>
      </c>
      <c r="D8" s="6" t="s">
        <v>195</v>
      </c>
      <c r="E8" s="6" t="s">
        <v>5896</v>
      </c>
      <c r="F8" s="6" t="s">
        <v>1502</v>
      </c>
      <c r="G8" s="6" t="s">
        <v>382</v>
      </c>
      <c r="O8" s="2">
        <f t="shared" si="2"/>
        <v>42916.666666666672</v>
      </c>
      <c r="P8" s="3">
        <f t="shared" si="3"/>
        <v>5.37109375</v>
      </c>
      <c r="Q8" s="3">
        <f t="shared" si="4"/>
        <v>5.39520263671875</v>
      </c>
      <c r="R8" s="3">
        <f t="shared" si="5"/>
        <v>24.858918018783356</v>
      </c>
      <c r="S8" s="3">
        <f t="shared" si="6"/>
        <v>21.347696485585402</v>
      </c>
      <c r="T8" s="4">
        <f t="shared" si="7"/>
        <v>178.9707616438356</v>
      </c>
      <c r="U8" s="4">
        <f t="shared" si="8"/>
        <v>12.312251505818908</v>
      </c>
    </row>
    <row r="9" spans="1:26" x14ac:dyDescent="0.25">
      <c r="A9" s="6" t="s">
        <v>328</v>
      </c>
      <c r="B9" s="6" t="s">
        <v>3775</v>
      </c>
      <c r="C9" s="6" t="s">
        <v>5897</v>
      </c>
      <c r="D9" s="6" t="s">
        <v>195</v>
      </c>
      <c r="E9" s="6" t="s">
        <v>4946</v>
      </c>
      <c r="F9" s="6" t="s">
        <v>4378</v>
      </c>
      <c r="G9" s="6" t="s">
        <v>1432</v>
      </c>
      <c r="O9" s="2">
        <f t="shared" si="2"/>
        <v>42916.673611111109</v>
      </c>
      <c r="P9" s="3">
        <f t="shared" si="3"/>
        <v>5.37109375</v>
      </c>
      <c r="Q9" s="3">
        <f t="shared" si="4"/>
        <v>5.3961181640625</v>
      </c>
      <c r="R9" s="3">
        <f t="shared" si="5"/>
        <v>24.858918018783356</v>
      </c>
      <c r="S9" s="3">
        <f t="shared" si="6"/>
        <v>21.072303792180605</v>
      </c>
      <c r="T9" s="4">
        <f t="shared" si="7"/>
        <v>136.37673150684932</v>
      </c>
      <c r="U9" s="4">
        <f t="shared" si="8"/>
        <v>12.578118655782585</v>
      </c>
    </row>
    <row r="10" spans="1:26" x14ac:dyDescent="0.25">
      <c r="A10" s="6" t="s">
        <v>333</v>
      </c>
      <c r="B10" s="6" t="s">
        <v>3775</v>
      </c>
      <c r="C10" s="6" t="s">
        <v>5898</v>
      </c>
      <c r="D10" s="6" t="s">
        <v>195</v>
      </c>
      <c r="E10" s="6" t="s">
        <v>1845</v>
      </c>
      <c r="F10" s="6" t="s">
        <v>5899</v>
      </c>
      <c r="G10" s="6" t="s">
        <v>1432</v>
      </c>
      <c r="O10" s="2">
        <f t="shared" si="2"/>
        <v>42916.680555555555</v>
      </c>
      <c r="P10" s="3">
        <f t="shared" si="3"/>
        <v>5.37109375</v>
      </c>
      <c r="Q10" s="3">
        <f t="shared" si="4"/>
        <v>5.39154052734375</v>
      </c>
      <c r="R10" s="3">
        <f t="shared" si="5"/>
        <v>24.858918018783356</v>
      </c>
      <c r="S10" s="3">
        <f t="shared" si="6"/>
        <v>20.912295152286504</v>
      </c>
      <c r="T10" s="4">
        <f t="shared" si="7"/>
        <v>137.64064931506852</v>
      </c>
      <c r="U10" s="4">
        <f t="shared" si="8"/>
        <v>12.578118655782585</v>
      </c>
    </row>
    <row r="11" spans="1:26" x14ac:dyDescent="0.25">
      <c r="A11" s="6" t="s">
        <v>337</v>
      </c>
      <c r="B11" s="6" t="s">
        <v>5900</v>
      </c>
      <c r="C11" s="6" t="s">
        <v>5895</v>
      </c>
      <c r="D11" s="6" t="s">
        <v>195</v>
      </c>
      <c r="E11" s="6" t="s">
        <v>5901</v>
      </c>
      <c r="F11" s="6" t="s">
        <v>5902</v>
      </c>
      <c r="G11" s="6" t="s">
        <v>1432</v>
      </c>
      <c r="O11" s="2">
        <f t="shared" si="2"/>
        <v>42916.6875</v>
      </c>
      <c r="P11" s="3">
        <f t="shared" si="3"/>
        <v>5.3741455078125</v>
      </c>
      <c r="Q11" s="3">
        <f t="shared" si="4"/>
        <v>5.39520263671875</v>
      </c>
      <c r="R11" s="3">
        <f t="shared" si="5"/>
        <v>24.858918018783356</v>
      </c>
      <c r="S11" s="3">
        <f t="shared" si="6"/>
        <v>21.64811379275784</v>
      </c>
      <c r="T11" s="4">
        <f t="shared" si="7"/>
        <v>148.63673424657534</v>
      </c>
      <c r="U11" s="4">
        <f t="shared" si="8"/>
        <v>12.578118655782585</v>
      </c>
    </row>
    <row r="12" spans="1:26" x14ac:dyDescent="0.25">
      <c r="A12" s="6" t="s">
        <v>341</v>
      </c>
      <c r="B12" s="6" t="s">
        <v>5900</v>
      </c>
      <c r="C12" s="6" t="s">
        <v>5903</v>
      </c>
      <c r="D12" s="6" t="s">
        <v>195</v>
      </c>
      <c r="E12" s="6" t="s">
        <v>5904</v>
      </c>
      <c r="F12" s="6" t="s">
        <v>5905</v>
      </c>
      <c r="G12" s="6" t="s">
        <v>1432</v>
      </c>
      <c r="O12" s="2">
        <f t="shared" si="2"/>
        <v>42916.694444444445</v>
      </c>
      <c r="P12" s="3">
        <f t="shared" si="3"/>
        <v>5.3741455078125</v>
      </c>
      <c r="Q12" s="3">
        <f t="shared" si="4"/>
        <v>5.390625</v>
      </c>
      <c r="R12" s="3">
        <f t="shared" si="5"/>
        <v>24.858918018783356</v>
      </c>
      <c r="S12" s="3">
        <f t="shared" si="6"/>
        <v>21.746922613206436</v>
      </c>
      <c r="T12" s="4">
        <f t="shared" si="7"/>
        <v>158.30570547945206</v>
      </c>
      <c r="U12" s="4">
        <f t="shared" si="8"/>
        <v>12.578118655782585</v>
      </c>
    </row>
    <row r="13" spans="1:26" x14ac:dyDescent="0.25">
      <c r="A13" s="6" t="s">
        <v>344</v>
      </c>
      <c r="B13" s="6" t="s">
        <v>3775</v>
      </c>
      <c r="C13" s="6" t="s">
        <v>5906</v>
      </c>
      <c r="D13" s="6" t="s">
        <v>195</v>
      </c>
      <c r="E13" s="6" t="s">
        <v>342</v>
      </c>
      <c r="F13" s="6" t="s">
        <v>5907</v>
      </c>
      <c r="G13" s="6" t="s">
        <v>382</v>
      </c>
      <c r="O13" s="2">
        <f t="shared" si="2"/>
        <v>42916.701388888891</v>
      </c>
      <c r="P13" s="3">
        <f t="shared" si="3"/>
        <v>5.37109375</v>
      </c>
      <c r="Q13" s="3">
        <f t="shared" si="4"/>
        <v>5.386962890625</v>
      </c>
      <c r="R13" s="3">
        <f t="shared" si="5"/>
        <v>24.858918018783356</v>
      </c>
      <c r="S13" s="3">
        <f t="shared" si="6"/>
        <v>21.76107873534221</v>
      </c>
      <c r="T13" s="4">
        <f t="shared" si="7"/>
        <v>131.57384383561646</v>
      </c>
      <c r="U13" s="4">
        <f t="shared" si="8"/>
        <v>12.312251505818908</v>
      </c>
    </row>
    <row r="14" spans="1:26" x14ac:dyDescent="0.25">
      <c r="A14" s="6" t="s">
        <v>347</v>
      </c>
      <c r="B14" s="6" t="s">
        <v>3008</v>
      </c>
      <c r="C14" s="6" t="s">
        <v>5906</v>
      </c>
      <c r="D14" s="6" t="s">
        <v>193</v>
      </c>
      <c r="E14" s="6" t="s">
        <v>5908</v>
      </c>
      <c r="F14" s="6" t="s">
        <v>5909</v>
      </c>
      <c r="G14" s="6" t="s">
        <v>382</v>
      </c>
      <c r="O14" s="2">
        <f t="shared" si="2"/>
        <v>42916.708333333328</v>
      </c>
      <c r="P14" s="3">
        <f t="shared" si="3"/>
        <v>5.3680419921875</v>
      </c>
      <c r="Q14" s="3">
        <f t="shared" si="4"/>
        <v>5.386962890625</v>
      </c>
      <c r="R14" s="3">
        <f t="shared" si="5"/>
        <v>24.854780383819218</v>
      </c>
      <c r="S14" s="3">
        <f t="shared" si="6"/>
        <v>21.764619356819992</v>
      </c>
      <c r="T14" s="4">
        <f t="shared" si="7"/>
        <v>106.7378589041096</v>
      </c>
      <c r="U14" s="4">
        <f t="shared" si="8"/>
        <v>12.312251505818908</v>
      </c>
    </row>
    <row r="15" spans="1:26" x14ac:dyDescent="0.25">
      <c r="A15" s="6" t="s">
        <v>352</v>
      </c>
      <c r="B15" s="6" t="s">
        <v>3775</v>
      </c>
      <c r="C15" s="6" t="s">
        <v>5910</v>
      </c>
      <c r="D15" s="6" t="s">
        <v>195</v>
      </c>
      <c r="E15" s="6" t="s">
        <v>5911</v>
      </c>
      <c r="F15" s="6" t="s">
        <v>5912</v>
      </c>
      <c r="G15" s="6" t="s">
        <v>382</v>
      </c>
      <c r="O15" s="2">
        <f t="shared" si="2"/>
        <v>42916.715277777781</v>
      </c>
      <c r="P15" s="3">
        <f t="shared" si="3"/>
        <v>5.37109375</v>
      </c>
      <c r="Q15" s="3">
        <f t="shared" si="4"/>
        <v>5.38787841796875</v>
      </c>
      <c r="R15" s="3">
        <f t="shared" si="5"/>
        <v>24.858918018783356</v>
      </c>
      <c r="S15" s="3">
        <f t="shared" si="6"/>
        <v>21.778788213006294</v>
      </c>
      <c r="T15" s="4">
        <f t="shared" si="7"/>
        <v>108.69693150684931</v>
      </c>
      <c r="U15" s="4">
        <f t="shared" si="8"/>
        <v>12.312251505818908</v>
      </c>
    </row>
    <row r="16" spans="1:26" x14ac:dyDescent="0.25">
      <c r="A16" s="6" t="s">
        <v>355</v>
      </c>
      <c r="B16" s="6" t="s">
        <v>3008</v>
      </c>
      <c r="C16" s="6" t="s">
        <v>5906</v>
      </c>
      <c r="D16" s="6" t="s">
        <v>195</v>
      </c>
      <c r="E16" s="6" t="s">
        <v>367</v>
      </c>
      <c r="F16" s="6" t="s">
        <v>5900</v>
      </c>
      <c r="G16" s="6" t="s">
        <v>382</v>
      </c>
      <c r="O16" s="2">
        <f t="shared" si="2"/>
        <v>42916.722222222219</v>
      </c>
      <c r="P16" s="3">
        <f t="shared" si="3"/>
        <v>5.3680419921875</v>
      </c>
      <c r="Q16" s="3">
        <f t="shared" si="4"/>
        <v>5.386962890625</v>
      </c>
      <c r="R16" s="3">
        <f t="shared" si="5"/>
        <v>24.858918018783356</v>
      </c>
      <c r="S16" s="3">
        <f t="shared" si="6"/>
        <v>21.828459648492696</v>
      </c>
      <c r="T16" s="4">
        <f t="shared" si="7"/>
        <v>102.31414657534248</v>
      </c>
      <c r="U16" s="4">
        <f t="shared" si="8"/>
        <v>12.312251505818908</v>
      </c>
    </row>
    <row r="17" spans="1:21" x14ac:dyDescent="0.25">
      <c r="A17" s="6" t="s">
        <v>359</v>
      </c>
      <c r="B17" s="6" t="s">
        <v>5913</v>
      </c>
      <c r="C17" s="6" t="s">
        <v>5914</v>
      </c>
      <c r="D17" s="6" t="s">
        <v>195</v>
      </c>
      <c r="E17" s="6" t="s">
        <v>488</v>
      </c>
      <c r="F17" s="6" t="s">
        <v>4949</v>
      </c>
      <c r="G17" s="6" t="s">
        <v>1432</v>
      </c>
      <c r="O17" s="2">
        <f t="shared" si="2"/>
        <v>42916.729166666672</v>
      </c>
      <c r="P17" s="3">
        <f t="shared" si="3"/>
        <v>5.35888671875</v>
      </c>
      <c r="Q17" s="3">
        <f t="shared" si="4"/>
        <v>5.38421630859375</v>
      </c>
      <c r="R17" s="3">
        <f t="shared" si="5"/>
        <v>24.858918018783356</v>
      </c>
      <c r="S17" s="3">
        <f t="shared" si="6"/>
        <v>21.814255021397798</v>
      </c>
      <c r="T17" s="4">
        <f t="shared" si="7"/>
        <v>106.04270410958905</v>
      </c>
      <c r="U17" s="4">
        <f t="shared" si="8"/>
        <v>12.578118655782585</v>
      </c>
    </row>
    <row r="18" spans="1:21" x14ac:dyDescent="0.25">
      <c r="A18" s="6" t="s">
        <v>363</v>
      </c>
      <c r="B18" s="6" t="s">
        <v>5892</v>
      </c>
      <c r="C18" s="6" t="s">
        <v>5910</v>
      </c>
      <c r="D18" s="6" t="s">
        <v>195</v>
      </c>
      <c r="E18" s="6" t="s">
        <v>5915</v>
      </c>
      <c r="F18" s="6" t="s">
        <v>4353</v>
      </c>
      <c r="G18" s="6" t="s">
        <v>1390</v>
      </c>
      <c r="O18" s="2">
        <f t="shared" si="2"/>
        <v>42916.736111111109</v>
      </c>
      <c r="P18" s="3">
        <f t="shared" si="3"/>
        <v>5.364990234375</v>
      </c>
      <c r="Q18" s="3">
        <f t="shared" si="4"/>
        <v>5.38787841796875</v>
      </c>
      <c r="R18" s="3">
        <f t="shared" si="5"/>
        <v>24.858918018783356</v>
      </c>
      <c r="S18" s="3">
        <f t="shared" si="6"/>
        <v>21.853342422393837</v>
      </c>
      <c r="T18" s="4">
        <f t="shared" si="7"/>
        <v>80.132389041095891</v>
      </c>
      <c r="U18" s="4">
        <f t="shared" si="8"/>
        <v>13.344476714033151</v>
      </c>
    </row>
    <row r="19" spans="1:21" x14ac:dyDescent="0.25">
      <c r="A19" s="6" t="s">
        <v>366</v>
      </c>
      <c r="B19" s="6" t="s">
        <v>5892</v>
      </c>
      <c r="C19" s="6" t="s">
        <v>5906</v>
      </c>
      <c r="D19" s="6" t="s">
        <v>195</v>
      </c>
      <c r="E19" s="6" t="s">
        <v>4937</v>
      </c>
      <c r="F19" s="6" t="s">
        <v>5916</v>
      </c>
      <c r="G19" s="6" t="s">
        <v>1432</v>
      </c>
      <c r="O19" s="2">
        <f t="shared" si="2"/>
        <v>42916.743055555555</v>
      </c>
      <c r="P19" s="3">
        <f t="shared" si="3"/>
        <v>5.364990234375</v>
      </c>
      <c r="Q19" s="3">
        <f t="shared" si="4"/>
        <v>5.386962890625</v>
      </c>
      <c r="R19" s="3">
        <f t="shared" si="5"/>
        <v>24.858918018783356</v>
      </c>
      <c r="S19" s="3">
        <f t="shared" si="6"/>
        <v>21.817805217843329</v>
      </c>
      <c r="T19" s="4">
        <f t="shared" si="7"/>
        <v>70.463417808219191</v>
      </c>
      <c r="U19" s="4">
        <f t="shared" si="8"/>
        <v>12.578118655782585</v>
      </c>
    </row>
    <row r="20" spans="1:21" x14ac:dyDescent="0.25">
      <c r="A20" s="6" t="s">
        <v>370</v>
      </c>
      <c r="B20" s="6" t="s">
        <v>2546</v>
      </c>
      <c r="C20" s="6" t="s">
        <v>5917</v>
      </c>
      <c r="D20" s="6" t="s">
        <v>193</v>
      </c>
      <c r="E20" s="6" t="s">
        <v>488</v>
      </c>
      <c r="F20" s="6" t="s">
        <v>5918</v>
      </c>
      <c r="G20" s="6" t="s">
        <v>316</v>
      </c>
      <c r="O20" s="2">
        <f t="shared" si="2"/>
        <v>42916.75</v>
      </c>
      <c r="P20" s="3">
        <f t="shared" si="3"/>
        <v>5.3619384765625</v>
      </c>
      <c r="Q20" s="3">
        <f t="shared" si="4"/>
        <v>5.38330078125</v>
      </c>
      <c r="R20" s="3">
        <f t="shared" si="5"/>
        <v>24.854780383819218</v>
      </c>
      <c r="S20" s="3">
        <f t="shared" si="6"/>
        <v>21.814255021397798</v>
      </c>
      <c r="T20" s="4">
        <f t="shared" si="7"/>
        <v>63.006302739726031</v>
      </c>
      <c r="U20" s="4">
        <f t="shared" si="8"/>
        <v>12.040607741165621</v>
      </c>
    </row>
    <row r="21" spans="1:21" x14ac:dyDescent="0.25">
      <c r="A21" s="6" t="s">
        <v>372</v>
      </c>
      <c r="B21" s="6" t="s">
        <v>3775</v>
      </c>
      <c r="C21" s="6" t="s">
        <v>5906</v>
      </c>
      <c r="D21" s="6" t="s">
        <v>195</v>
      </c>
      <c r="E21" s="6" t="s">
        <v>4937</v>
      </c>
      <c r="F21" s="6" t="s">
        <v>5237</v>
      </c>
      <c r="G21" s="6" t="s">
        <v>1432</v>
      </c>
      <c r="O21" s="2">
        <f t="shared" si="2"/>
        <v>42916.756944444445</v>
      </c>
      <c r="P21" s="3">
        <f t="shared" si="3"/>
        <v>5.37109375</v>
      </c>
      <c r="Q21" s="3">
        <f t="shared" si="4"/>
        <v>5.386962890625</v>
      </c>
      <c r="R21" s="3">
        <f t="shared" si="5"/>
        <v>24.858918018783356</v>
      </c>
      <c r="S21" s="3">
        <f t="shared" si="6"/>
        <v>21.817805217843329</v>
      </c>
      <c r="T21" s="4">
        <f t="shared" si="7"/>
        <v>49.924753424657538</v>
      </c>
      <c r="U21" s="4">
        <f t="shared" si="8"/>
        <v>12.578118655782585</v>
      </c>
    </row>
    <row r="22" spans="1:21" x14ac:dyDescent="0.25">
      <c r="A22" s="6" t="s">
        <v>374</v>
      </c>
      <c r="B22" s="6" t="s">
        <v>5892</v>
      </c>
      <c r="C22" s="6" t="s">
        <v>5906</v>
      </c>
      <c r="D22" s="6" t="s">
        <v>195</v>
      </c>
      <c r="E22" s="6" t="s">
        <v>361</v>
      </c>
      <c r="F22" s="6" t="s">
        <v>5919</v>
      </c>
      <c r="G22" s="6" t="s">
        <v>382</v>
      </c>
      <c r="O22" s="2">
        <f t="shared" si="2"/>
        <v>42916.763888888891</v>
      </c>
      <c r="P22" s="3">
        <f t="shared" si="3"/>
        <v>5.364990234375</v>
      </c>
      <c r="Q22" s="3">
        <f t="shared" si="4"/>
        <v>5.386962890625</v>
      </c>
      <c r="R22" s="3">
        <f t="shared" si="5"/>
        <v>24.858918018783356</v>
      </c>
      <c r="S22" s="3">
        <f t="shared" si="6"/>
        <v>21.839119845700907</v>
      </c>
      <c r="T22" s="4">
        <f t="shared" si="7"/>
        <v>39.623823287671236</v>
      </c>
      <c r="U22" s="4">
        <f t="shared" si="8"/>
        <v>12.312251505818908</v>
      </c>
    </row>
    <row r="23" spans="1:21" x14ac:dyDescent="0.25">
      <c r="A23" s="6" t="s">
        <v>377</v>
      </c>
      <c r="B23" s="6" t="s">
        <v>5892</v>
      </c>
      <c r="C23" s="6" t="s">
        <v>5906</v>
      </c>
      <c r="D23" s="6" t="s">
        <v>193</v>
      </c>
      <c r="E23" s="6" t="s">
        <v>4913</v>
      </c>
      <c r="F23" s="6" t="s">
        <v>2650</v>
      </c>
      <c r="G23" s="6" t="s">
        <v>316</v>
      </c>
      <c r="O23" s="2">
        <f t="shared" si="2"/>
        <v>42916.770833333328</v>
      </c>
      <c r="P23" s="3">
        <f t="shared" si="3"/>
        <v>5.364990234375</v>
      </c>
      <c r="Q23" s="3">
        <f t="shared" si="4"/>
        <v>5.386962890625</v>
      </c>
      <c r="R23" s="3">
        <f t="shared" si="5"/>
        <v>24.854780383819218</v>
      </c>
      <c r="S23" s="3">
        <f t="shared" si="6"/>
        <v>21.842674527248789</v>
      </c>
      <c r="T23" s="4">
        <f t="shared" si="7"/>
        <v>38.486297260273972</v>
      </c>
      <c r="U23" s="4">
        <f t="shared" si="8"/>
        <v>12.040607741165621</v>
      </c>
    </row>
    <row r="24" spans="1:21" x14ac:dyDescent="0.25">
      <c r="A24" s="6" t="s">
        <v>380</v>
      </c>
      <c r="B24" s="6" t="s">
        <v>5892</v>
      </c>
      <c r="C24" s="6" t="s">
        <v>5906</v>
      </c>
      <c r="D24" s="6" t="s">
        <v>195</v>
      </c>
      <c r="E24" s="6" t="s">
        <v>464</v>
      </c>
      <c r="F24" s="6" t="s">
        <v>4077</v>
      </c>
      <c r="G24" s="6" t="s">
        <v>1432</v>
      </c>
      <c r="O24" s="2">
        <f t="shared" si="2"/>
        <v>42916.777777777781</v>
      </c>
      <c r="P24" s="3">
        <f t="shared" si="3"/>
        <v>5.364990234375</v>
      </c>
      <c r="Q24" s="3">
        <f t="shared" si="4"/>
        <v>5.386962890625</v>
      </c>
      <c r="R24" s="3">
        <f t="shared" si="5"/>
        <v>24.858918018783356</v>
      </c>
      <c r="S24" s="3">
        <f t="shared" si="6"/>
        <v>21.856899671673659</v>
      </c>
      <c r="T24" s="4">
        <f t="shared" si="7"/>
        <v>34.694543835616443</v>
      </c>
      <c r="U24" s="4">
        <f t="shared" si="8"/>
        <v>12.578118655782585</v>
      </c>
    </row>
    <row r="25" spans="1:21" x14ac:dyDescent="0.25">
      <c r="A25" s="6" t="s">
        <v>383</v>
      </c>
      <c r="B25" s="6" t="s">
        <v>5892</v>
      </c>
      <c r="C25" s="6" t="s">
        <v>5906</v>
      </c>
      <c r="D25" s="6" t="s">
        <v>195</v>
      </c>
      <c r="E25" s="6" t="s">
        <v>395</v>
      </c>
      <c r="F25" s="6" t="s">
        <v>1314</v>
      </c>
      <c r="G25" s="6" t="s">
        <v>1432</v>
      </c>
      <c r="O25" s="2">
        <f t="shared" ref="O25:O88" si="9">(HEX2DEC(A25)/86400)+25569</f>
        <v>42916.784722222219</v>
      </c>
      <c r="P25" s="3">
        <f t="shared" ref="P25:P88" si="10">HEX2DEC(B25)/32768*100</f>
        <v>5.364990234375</v>
      </c>
      <c r="Q25" s="3">
        <f t="shared" ref="Q25:Q88" si="11">HEX2DEC(C25)/32768*30</f>
        <v>5.386962890625</v>
      </c>
      <c r="R25" s="3">
        <f t="shared" ref="R25:R88" si="12">1/($X$2+$X$3*LOG10(5600-HEX2DEC(D25))+$X$4*LOG10(5600-HEX2DEC(D25))^3)-273.15</f>
        <v>24.858918018783356</v>
      </c>
      <c r="S25" s="3">
        <f t="shared" ref="S25:S88" si="13">1/($X$2+$X$3*LOG10(21000-HEX2DEC(E25))+$X$4*LOG10(21000-HEX2DEC(E25))^3)-273.15</f>
        <v>21.885380813701545</v>
      </c>
      <c r="T25" s="4">
        <f t="shared" si="7"/>
        <v>27.995779452054794</v>
      </c>
      <c r="U25" s="4">
        <f t="shared" ref="U25:U88" si="14">DEGREES(ACOS((1000-G25)/1000))</f>
        <v>12.578118655782585</v>
      </c>
    </row>
    <row r="26" spans="1:21" x14ac:dyDescent="0.25">
      <c r="A26" s="6" t="s">
        <v>386</v>
      </c>
      <c r="B26" s="6" t="s">
        <v>5892</v>
      </c>
      <c r="C26" s="6" t="s">
        <v>5920</v>
      </c>
      <c r="D26" s="6" t="s">
        <v>195</v>
      </c>
      <c r="E26" s="6" t="s">
        <v>375</v>
      </c>
      <c r="F26" s="6" t="s">
        <v>1308</v>
      </c>
      <c r="G26" s="6" t="s">
        <v>382</v>
      </c>
      <c r="O26" s="2">
        <f t="shared" si="9"/>
        <v>42916.791666666672</v>
      </c>
      <c r="P26" s="3">
        <f t="shared" si="10"/>
        <v>5.364990234375</v>
      </c>
      <c r="Q26" s="3">
        <f t="shared" si="11"/>
        <v>5.3887939453125</v>
      </c>
      <c r="R26" s="3">
        <f t="shared" si="12"/>
        <v>24.858918018783356</v>
      </c>
      <c r="S26" s="3">
        <f t="shared" si="13"/>
        <v>21.874695559686984</v>
      </c>
      <c r="T26" s="4">
        <f t="shared" si="7"/>
        <v>23.698458904109589</v>
      </c>
      <c r="U26" s="4">
        <f t="shared" si="14"/>
        <v>12.312251505818908</v>
      </c>
    </row>
    <row r="27" spans="1:21" x14ac:dyDescent="0.25">
      <c r="A27" s="6" t="s">
        <v>388</v>
      </c>
      <c r="B27" s="6" t="s">
        <v>5892</v>
      </c>
      <c r="C27" s="6" t="s">
        <v>5906</v>
      </c>
      <c r="D27" s="6" t="s">
        <v>193</v>
      </c>
      <c r="E27" s="6" t="s">
        <v>314</v>
      </c>
      <c r="F27" s="6" t="s">
        <v>5921</v>
      </c>
      <c r="G27" s="6" t="s">
        <v>332</v>
      </c>
      <c r="O27" s="2">
        <f t="shared" si="9"/>
        <v>42916.798611111109</v>
      </c>
      <c r="P27" s="3">
        <f t="shared" si="10"/>
        <v>5.364990234375</v>
      </c>
      <c r="Q27" s="3">
        <f t="shared" si="11"/>
        <v>5.386962890625</v>
      </c>
      <c r="R27" s="3">
        <f t="shared" si="12"/>
        <v>24.854780383819218</v>
      </c>
      <c r="S27" s="3">
        <f t="shared" si="13"/>
        <v>21.892507537216659</v>
      </c>
      <c r="T27" s="4">
        <f t="shared" si="7"/>
        <v>20.096293150684932</v>
      </c>
      <c r="U27" s="4">
        <f t="shared" si="14"/>
        <v>11.762787085494146</v>
      </c>
    </row>
    <row r="28" spans="1:21" x14ac:dyDescent="0.25">
      <c r="A28" s="6" t="s">
        <v>392</v>
      </c>
      <c r="B28" s="6" t="s">
        <v>5892</v>
      </c>
      <c r="C28" s="6" t="s">
        <v>5922</v>
      </c>
      <c r="D28" s="6" t="s">
        <v>195</v>
      </c>
      <c r="E28" s="6" t="s">
        <v>375</v>
      </c>
      <c r="F28" s="6" t="s">
        <v>3610</v>
      </c>
      <c r="G28" s="6" t="s">
        <v>382</v>
      </c>
      <c r="O28" s="2">
        <f t="shared" si="9"/>
        <v>42916.805555555555</v>
      </c>
      <c r="P28" s="3">
        <f t="shared" si="10"/>
        <v>5.364990234375</v>
      </c>
      <c r="Q28" s="3">
        <f t="shared" si="11"/>
        <v>5.3851318359375</v>
      </c>
      <c r="R28" s="3">
        <f t="shared" si="12"/>
        <v>24.858918018783356</v>
      </c>
      <c r="S28" s="3">
        <f t="shared" si="13"/>
        <v>21.874695559686984</v>
      </c>
      <c r="T28" s="4">
        <f t="shared" si="7"/>
        <v>18.390004109589043</v>
      </c>
      <c r="U28" s="4">
        <f t="shared" si="14"/>
        <v>12.312251505818908</v>
      </c>
    </row>
    <row r="29" spans="1:21" x14ac:dyDescent="0.25">
      <c r="A29" s="6" t="s">
        <v>394</v>
      </c>
      <c r="B29" s="6" t="s">
        <v>5913</v>
      </c>
      <c r="C29" s="6" t="s">
        <v>5914</v>
      </c>
      <c r="D29" s="6" t="s">
        <v>195</v>
      </c>
      <c r="E29" s="6" t="s">
        <v>4915</v>
      </c>
      <c r="F29" s="6" t="s">
        <v>5923</v>
      </c>
      <c r="G29" s="6" t="s">
        <v>382</v>
      </c>
      <c r="O29" s="2">
        <f t="shared" si="9"/>
        <v>42916.8125</v>
      </c>
      <c r="P29" s="3">
        <f t="shared" si="10"/>
        <v>5.35888671875</v>
      </c>
      <c r="Q29" s="3">
        <f t="shared" si="11"/>
        <v>5.38421630859375</v>
      </c>
      <c r="R29" s="3">
        <f t="shared" si="12"/>
        <v>24.858918018783356</v>
      </c>
      <c r="S29" s="3">
        <f t="shared" si="13"/>
        <v>21.871135095803254</v>
      </c>
      <c r="T29" s="4">
        <f t="shared" si="7"/>
        <v>15.167013698630138</v>
      </c>
      <c r="U29" s="4">
        <f t="shared" si="14"/>
        <v>12.312251505818908</v>
      </c>
    </row>
    <row r="30" spans="1:21" x14ac:dyDescent="0.25">
      <c r="A30" s="6" t="s">
        <v>397</v>
      </c>
      <c r="B30" s="6" t="s">
        <v>5612</v>
      </c>
      <c r="C30" s="6" t="s">
        <v>5917</v>
      </c>
      <c r="D30" s="6" t="s">
        <v>195</v>
      </c>
      <c r="E30" s="6" t="s">
        <v>364</v>
      </c>
      <c r="F30" s="6" t="s">
        <v>924</v>
      </c>
      <c r="G30" s="6" t="s">
        <v>1432</v>
      </c>
      <c r="O30" s="2">
        <f t="shared" si="9"/>
        <v>42916.819444444445</v>
      </c>
      <c r="P30" s="3">
        <f t="shared" si="10"/>
        <v>5.3558349609375</v>
      </c>
      <c r="Q30" s="3">
        <f t="shared" si="11"/>
        <v>5.38330078125</v>
      </c>
      <c r="R30" s="3">
        <f t="shared" si="12"/>
        <v>24.858918018783356</v>
      </c>
      <c r="S30" s="3">
        <f t="shared" si="13"/>
        <v>21.881818418415946</v>
      </c>
      <c r="T30" s="4">
        <f t="shared" si="7"/>
        <v>9.6057753424657548</v>
      </c>
      <c r="U30" s="4">
        <f t="shared" si="14"/>
        <v>12.578118655782585</v>
      </c>
    </row>
    <row r="31" spans="1:21" x14ac:dyDescent="0.25">
      <c r="A31" s="6" t="s">
        <v>400</v>
      </c>
      <c r="B31" s="6" t="s">
        <v>5892</v>
      </c>
      <c r="C31" s="6" t="s">
        <v>5906</v>
      </c>
      <c r="D31" s="6" t="s">
        <v>195</v>
      </c>
      <c r="E31" s="6" t="s">
        <v>395</v>
      </c>
      <c r="F31" s="6" t="s">
        <v>155</v>
      </c>
      <c r="G31" s="6" t="s">
        <v>1401</v>
      </c>
      <c r="O31" s="2">
        <f t="shared" si="9"/>
        <v>42916.826388888891</v>
      </c>
      <c r="P31" s="3">
        <f t="shared" si="10"/>
        <v>5.364990234375</v>
      </c>
      <c r="Q31" s="3">
        <f t="shared" si="11"/>
        <v>5.386962890625</v>
      </c>
      <c r="R31" s="3">
        <f t="shared" si="12"/>
        <v>24.858918018783356</v>
      </c>
      <c r="S31" s="3">
        <f t="shared" si="13"/>
        <v>21.885380813701545</v>
      </c>
      <c r="T31" s="4">
        <f t="shared" si="7"/>
        <v>7.8362904109589042</v>
      </c>
      <c r="U31" s="4">
        <f t="shared" si="14"/>
        <v>12.838568140984055</v>
      </c>
    </row>
    <row r="32" spans="1:21" x14ac:dyDescent="0.25">
      <c r="A32" s="6" t="s">
        <v>403</v>
      </c>
      <c r="B32" s="6" t="s">
        <v>5892</v>
      </c>
      <c r="C32" s="6" t="s">
        <v>5924</v>
      </c>
      <c r="D32" s="6" t="s">
        <v>195</v>
      </c>
      <c r="E32" s="6" t="s">
        <v>458</v>
      </c>
      <c r="F32" s="6" t="s">
        <v>174</v>
      </c>
      <c r="G32" s="6" t="s">
        <v>382</v>
      </c>
      <c r="O32" s="2">
        <f t="shared" si="9"/>
        <v>42916.833333333328</v>
      </c>
      <c r="P32" s="3">
        <f t="shared" si="10"/>
        <v>5.364990234375</v>
      </c>
      <c r="Q32" s="3">
        <f t="shared" si="11"/>
        <v>5.38238525390625</v>
      </c>
      <c r="R32" s="3">
        <f t="shared" si="12"/>
        <v>24.858918018783356</v>
      </c>
      <c r="S32" s="3">
        <f t="shared" si="13"/>
        <v>21.903202458158091</v>
      </c>
      <c r="T32" s="4">
        <f t="shared" si="7"/>
        <v>6.8883520547945203</v>
      </c>
      <c r="U32" s="4">
        <f t="shared" si="14"/>
        <v>12.312251505818908</v>
      </c>
    </row>
    <row r="33" spans="1:21" x14ac:dyDescent="0.25">
      <c r="A33" s="6" t="s">
        <v>406</v>
      </c>
      <c r="B33" s="6" t="s">
        <v>5892</v>
      </c>
      <c r="C33" s="6" t="s">
        <v>5917</v>
      </c>
      <c r="D33" s="6" t="s">
        <v>195</v>
      </c>
      <c r="E33" s="6" t="s">
        <v>384</v>
      </c>
      <c r="F33" s="6" t="s">
        <v>184</v>
      </c>
      <c r="G33" s="6" t="s">
        <v>382</v>
      </c>
      <c r="O33" s="2">
        <f t="shared" si="9"/>
        <v>42916.840277777781</v>
      </c>
      <c r="P33" s="3">
        <f t="shared" si="10"/>
        <v>5.364990234375</v>
      </c>
      <c r="Q33" s="3">
        <f t="shared" si="11"/>
        <v>5.38330078125</v>
      </c>
      <c r="R33" s="3">
        <f t="shared" si="12"/>
        <v>24.858918018783356</v>
      </c>
      <c r="S33" s="3">
        <f t="shared" si="13"/>
        <v>21.899636839460811</v>
      </c>
      <c r="T33" s="4">
        <f t="shared" si="7"/>
        <v>5.9404136986301372</v>
      </c>
      <c r="U33" s="4">
        <f t="shared" si="14"/>
        <v>12.312251505818908</v>
      </c>
    </row>
    <row r="34" spans="1:21" x14ac:dyDescent="0.25">
      <c r="A34" s="6" t="s">
        <v>410</v>
      </c>
      <c r="B34" s="6" t="s">
        <v>2546</v>
      </c>
      <c r="C34" s="6" t="s">
        <v>5917</v>
      </c>
      <c r="D34" s="6" t="s">
        <v>195</v>
      </c>
      <c r="E34" s="6" t="s">
        <v>395</v>
      </c>
      <c r="F34" s="6" t="s">
        <v>194</v>
      </c>
      <c r="G34" s="6" t="s">
        <v>1432</v>
      </c>
      <c r="O34" s="2">
        <f t="shared" si="9"/>
        <v>42916.847222222219</v>
      </c>
      <c r="P34" s="3">
        <f t="shared" si="10"/>
        <v>5.3619384765625</v>
      </c>
      <c r="Q34" s="3">
        <f t="shared" si="11"/>
        <v>5.38330078125</v>
      </c>
      <c r="R34" s="3">
        <f t="shared" si="12"/>
        <v>24.858918018783356</v>
      </c>
      <c r="S34" s="3">
        <f t="shared" si="13"/>
        <v>21.885380813701545</v>
      </c>
      <c r="T34" s="4">
        <f t="shared" si="7"/>
        <v>4.6764958904109584</v>
      </c>
      <c r="U34" s="4">
        <f t="shared" si="14"/>
        <v>12.578118655782585</v>
      </c>
    </row>
    <row r="35" spans="1:21" x14ac:dyDescent="0.25">
      <c r="A35" s="6" t="s">
        <v>411</v>
      </c>
      <c r="B35" s="6" t="s">
        <v>5892</v>
      </c>
      <c r="C35" s="6" t="s">
        <v>5925</v>
      </c>
      <c r="D35" s="6" t="s">
        <v>195</v>
      </c>
      <c r="E35" s="6" t="s">
        <v>364</v>
      </c>
      <c r="F35" s="6" t="s">
        <v>1</v>
      </c>
      <c r="G35" s="6" t="s">
        <v>382</v>
      </c>
      <c r="O35" s="2">
        <f t="shared" si="9"/>
        <v>42916.854166666672</v>
      </c>
      <c r="P35" s="3">
        <f t="shared" si="10"/>
        <v>5.364990234375</v>
      </c>
      <c r="Q35" s="3">
        <f t="shared" si="11"/>
        <v>5.38604736328125</v>
      </c>
      <c r="R35" s="3">
        <f t="shared" si="12"/>
        <v>24.858918018783356</v>
      </c>
      <c r="S35" s="3">
        <f t="shared" si="13"/>
        <v>21.881818418415946</v>
      </c>
      <c r="T35" s="4">
        <f t="shared" si="7"/>
        <v>3.3493821917808222</v>
      </c>
      <c r="U35" s="4">
        <f t="shared" si="14"/>
        <v>12.312251505818908</v>
      </c>
    </row>
    <row r="36" spans="1:21" x14ac:dyDescent="0.25">
      <c r="A36" s="6" t="s">
        <v>413</v>
      </c>
      <c r="B36" s="6" t="s">
        <v>5892</v>
      </c>
      <c r="C36" s="6" t="s">
        <v>5910</v>
      </c>
      <c r="D36" s="6" t="s">
        <v>195</v>
      </c>
      <c r="E36" s="6" t="s">
        <v>384</v>
      </c>
      <c r="F36" s="6" t="s">
        <v>210</v>
      </c>
      <c r="G36" s="6" t="s">
        <v>1432</v>
      </c>
      <c r="O36" s="2">
        <f t="shared" si="9"/>
        <v>42916.861111111109</v>
      </c>
      <c r="P36" s="3">
        <f t="shared" si="10"/>
        <v>5.364990234375</v>
      </c>
      <c r="Q36" s="3">
        <f t="shared" si="11"/>
        <v>5.38787841796875</v>
      </c>
      <c r="R36" s="3">
        <f t="shared" si="12"/>
        <v>24.858918018783356</v>
      </c>
      <c r="S36" s="3">
        <f t="shared" si="13"/>
        <v>21.899636839460811</v>
      </c>
      <c r="T36" s="4">
        <f t="shared" si="7"/>
        <v>2.7174232876712328</v>
      </c>
      <c r="U36" s="4">
        <f t="shared" si="14"/>
        <v>12.578118655782585</v>
      </c>
    </row>
    <row r="37" spans="1:21" x14ac:dyDescent="0.25">
      <c r="A37" s="6" t="s">
        <v>414</v>
      </c>
      <c r="B37" s="6" t="s">
        <v>5892</v>
      </c>
      <c r="C37" s="6" t="s">
        <v>5906</v>
      </c>
      <c r="D37" s="6" t="s">
        <v>195</v>
      </c>
      <c r="E37" s="6" t="s">
        <v>395</v>
      </c>
      <c r="F37" s="6" t="s">
        <v>25</v>
      </c>
      <c r="G37" s="6" t="s">
        <v>1432</v>
      </c>
      <c r="O37" s="2">
        <f t="shared" si="9"/>
        <v>42916.868055555555</v>
      </c>
      <c r="P37" s="3">
        <f t="shared" si="10"/>
        <v>5.364990234375</v>
      </c>
      <c r="Q37" s="3">
        <f t="shared" si="11"/>
        <v>5.386962890625</v>
      </c>
      <c r="R37" s="3">
        <f t="shared" si="12"/>
        <v>24.858918018783356</v>
      </c>
      <c r="S37" s="3">
        <f t="shared" si="13"/>
        <v>21.885380813701545</v>
      </c>
      <c r="T37" s="4">
        <f t="shared" si="7"/>
        <v>1.5167013698630136</v>
      </c>
      <c r="U37" s="4">
        <f t="shared" si="14"/>
        <v>12.578118655782585</v>
      </c>
    </row>
    <row r="38" spans="1:21" x14ac:dyDescent="0.25">
      <c r="A38" s="6" t="s">
        <v>415</v>
      </c>
      <c r="B38" s="6" t="s">
        <v>5892</v>
      </c>
      <c r="C38" s="6" t="s">
        <v>5910</v>
      </c>
      <c r="D38" s="6" t="s">
        <v>195</v>
      </c>
      <c r="E38" s="6" t="s">
        <v>4924</v>
      </c>
      <c r="F38" s="6" t="s">
        <v>112</v>
      </c>
      <c r="G38" s="6" t="s">
        <v>1432</v>
      </c>
      <c r="O38" s="2">
        <f t="shared" si="9"/>
        <v>42916.875</v>
      </c>
      <c r="P38" s="3">
        <f t="shared" si="10"/>
        <v>5.364990234375</v>
      </c>
      <c r="Q38" s="3">
        <f t="shared" si="11"/>
        <v>5.38787841796875</v>
      </c>
      <c r="R38" s="3">
        <f t="shared" si="12"/>
        <v>24.858918018783356</v>
      </c>
      <c r="S38" s="3">
        <f t="shared" si="13"/>
        <v>21.91747138860427</v>
      </c>
      <c r="T38" s="4">
        <f t="shared" si="7"/>
        <v>0.9479383561643836</v>
      </c>
      <c r="U38" s="4">
        <f t="shared" si="14"/>
        <v>12.578118655782585</v>
      </c>
    </row>
    <row r="39" spans="1:21" x14ac:dyDescent="0.25">
      <c r="A39" s="6" t="s">
        <v>417</v>
      </c>
      <c r="B39" s="6" t="s">
        <v>5892</v>
      </c>
      <c r="C39" s="6" t="s">
        <v>5925</v>
      </c>
      <c r="D39" s="6" t="s">
        <v>195</v>
      </c>
      <c r="E39" s="6" t="s">
        <v>416</v>
      </c>
      <c r="F39" s="6" t="s">
        <v>1811</v>
      </c>
      <c r="G39" s="6" t="s">
        <v>316</v>
      </c>
      <c r="O39" s="2">
        <f t="shared" si="9"/>
        <v>42916.881944444445</v>
      </c>
      <c r="P39" s="3">
        <f t="shared" si="10"/>
        <v>5.364990234375</v>
      </c>
      <c r="Q39" s="3">
        <f t="shared" si="11"/>
        <v>5.38604736328125</v>
      </c>
      <c r="R39" s="3">
        <f t="shared" si="12"/>
        <v>24.858918018783356</v>
      </c>
      <c r="S39" s="3">
        <f t="shared" si="13"/>
        <v>21.935322093488196</v>
      </c>
      <c r="T39" s="4">
        <f t="shared" si="7"/>
        <v>0.6319589041095891</v>
      </c>
      <c r="U39" s="4">
        <f t="shared" si="14"/>
        <v>12.040607741165621</v>
      </c>
    </row>
    <row r="40" spans="1:21" x14ac:dyDescent="0.25">
      <c r="A40" s="6" t="s">
        <v>419</v>
      </c>
      <c r="B40" s="6" t="s">
        <v>5892</v>
      </c>
      <c r="C40" s="6" t="s">
        <v>5906</v>
      </c>
      <c r="D40" s="6" t="s">
        <v>195</v>
      </c>
      <c r="E40" s="6" t="s">
        <v>4663</v>
      </c>
      <c r="F40" s="6" t="s">
        <v>33</v>
      </c>
      <c r="G40" s="6" t="s">
        <v>382</v>
      </c>
      <c r="O40" s="2">
        <f t="shared" si="9"/>
        <v>42916.888888888891</v>
      </c>
      <c r="P40" s="3">
        <f t="shared" si="10"/>
        <v>5.364990234375</v>
      </c>
      <c r="Q40" s="3">
        <f t="shared" si="11"/>
        <v>5.386962890625</v>
      </c>
      <c r="R40" s="3">
        <f t="shared" si="12"/>
        <v>24.858918018783356</v>
      </c>
      <c r="S40" s="3">
        <f t="shared" si="13"/>
        <v>21.960340274746272</v>
      </c>
      <c r="T40" s="4">
        <f t="shared" si="7"/>
        <v>0.44237123287671237</v>
      </c>
      <c r="U40" s="4">
        <f t="shared" si="14"/>
        <v>12.312251505818908</v>
      </c>
    </row>
    <row r="41" spans="1:21" x14ac:dyDescent="0.25">
      <c r="A41" s="6" t="s">
        <v>421</v>
      </c>
      <c r="B41" s="6" t="s">
        <v>5892</v>
      </c>
      <c r="C41" s="6" t="s">
        <v>5906</v>
      </c>
      <c r="D41" s="6" t="s">
        <v>195</v>
      </c>
      <c r="E41" s="6" t="s">
        <v>5099</v>
      </c>
      <c r="F41" s="6" t="s">
        <v>39</v>
      </c>
      <c r="G41" s="6" t="s">
        <v>316</v>
      </c>
      <c r="O41" s="2">
        <f t="shared" si="9"/>
        <v>42916.895833333328</v>
      </c>
      <c r="P41" s="3">
        <f t="shared" si="10"/>
        <v>5.364990234375</v>
      </c>
      <c r="Q41" s="3">
        <f t="shared" si="11"/>
        <v>5.386962890625</v>
      </c>
      <c r="R41" s="3">
        <f t="shared" si="12"/>
        <v>24.858918018783356</v>
      </c>
      <c r="S41" s="3">
        <f t="shared" si="13"/>
        <v>21.133931104615613</v>
      </c>
      <c r="T41" s="4">
        <f t="shared" si="7"/>
        <v>0.31597945205479455</v>
      </c>
      <c r="U41" s="4">
        <f t="shared" si="14"/>
        <v>12.040607741165621</v>
      </c>
    </row>
    <row r="42" spans="1:21" x14ac:dyDescent="0.25">
      <c r="A42" s="6" t="s">
        <v>423</v>
      </c>
      <c r="B42" s="6" t="s">
        <v>3008</v>
      </c>
      <c r="C42" s="6" t="s">
        <v>5889</v>
      </c>
      <c r="D42" s="6" t="s">
        <v>195</v>
      </c>
      <c r="E42" s="6" t="s">
        <v>5926</v>
      </c>
      <c r="F42" s="6" t="s">
        <v>39</v>
      </c>
      <c r="G42" s="6" t="s">
        <v>382</v>
      </c>
      <c r="O42" s="2">
        <f t="shared" si="9"/>
        <v>42916.902777777781</v>
      </c>
      <c r="P42" s="3">
        <f t="shared" si="10"/>
        <v>5.3680419921875</v>
      </c>
      <c r="Q42" s="3">
        <f t="shared" si="11"/>
        <v>5.38970947265625</v>
      </c>
      <c r="R42" s="3">
        <f t="shared" si="12"/>
        <v>24.858918018783356</v>
      </c>
      <c r="S42" s="3">
        <f t="shared" si="13"/>
        <v>21.581346407585556</v>
      </c>
      <c r="T42" s="4">
        <f t="shared" si="7"/>
        <v>0.31597945205479455</v>
      </c>
      <c r="U42" s="4">
        <f t="shared" si="14"/>
        <v>12.312251505818908</v>
      </c>
    </row>
    <row r="43" spans="1:21" x14ac:dyDescent="0.25">
      <c r="A43" s="6" t="s">
        <v>425</v>
      </c>
      <c r="B43" s="6" t="s">
        <v>5892</v>
      </c>
      <c r="C43" s="6" t="s">
        <v>5903</v>
      </c>
      <c r="D43" s="6" t="s">
        <v>193</v>
      </c>
      <c r="E43" s="6" t="s">
        <v>5927</v>
      </c>
      <c r="F43" s="6" t="s">
        <v>39</v>
      </c>
      <c r="G43" s="6" t="s">
        <v>316</v>
      </c>
      <c r="O43" s="2">
        <f t="shared" si="9"/>
        <v>42916.909722222219</v>
      </c>
      <c r="P43" s="3">
        <f t="shared" si="10"/>
        <v>5.364990234375</v>
      </c>
      <c r="Q43" s="3">
        <f t="shared" si="11"/>
        <v>5.390625</v>
      </c>
      <c r="R43" s="3">
        <f t="shared" si="12"/>
        <v>24.854780383819218</v>
      </c>
      <c r="S43" s="3">
        <f t="shared" si="13"/>
        <v>21.718640870094589</v>
      </c>
      <c r="T43" s="4">
        <f t="shared" si="7"/>
        <v>0.31597945205479455</v>
      </c>
      <c r="U43" s="4">
        <f t="shared" si="14"/>
        <v>12.040607741165621</v>
      </c>
    </row>
    <row r="44" spans="1:21" x14ac:dyDescent="0.25">
      <c r="A44" s="6" t="s">
        <v>426</v>
      </c>
      <c r="B44" s="6" t="s">
        <v>3775</v>
      </c>
      <c r="C44" s="6" t="s">
        <v>5928</v>
      </c>
      <c r="D44" s="6" t="s">
        <v>195</v>
      </c>
      <c r="E44" s="6" t="s">
        <v>470</v>
      </c>
      <c r="F44" s="6" t="s">
        <v>49</v>
      </c>
      <c r="G44" s="6" t="s">
        <v>1432</v>
      </c>
      <c r="O44" s="2">
        <f t="shared" si="9"/>
        <v>42916.916666666672</v>
      </c>
      <c r="P44" s="3">
        <f t="shared" si="10"/>
        <v>5.37109375</v>
      </c>
      <c r="Q44" s="3">
        <f t="shared" si="11"/>
        <v>5.3924560546875</v>
      </c>
      <c r="R44" s="3">
        <f t="shared" si="12"/>
        <v>24.858918018783356</v>
      </c>
      <c r="S44" s="3">
        <f t="shared" si="13"/>
        <v>21.849785815376038</v>
      </c>
      <c r="T44" s="4">
        <f t="shared" si="7"/>
        <v>0.25278356164383564</v>
      </c>
      <c r="U44" s="4">
        <f t="shared" si="14"/>
        <v>12.578118655782585</v>
      </c>
    </row>
    <row r="45" spans="1:21" x14ac:dyDescent="0.25">
      <c r="A45" s="6" t="s">
        <v>428</v>
      </c>
      <c r="B45" s="6" t="s">
        <v>3008</v>
      </c>
      <c r="C45" s="6" t="s">
        <v>5898</v>
      </c>
      <c r="D45" s="6" t="s">
        <v>193</v>
      </c>
      <c r="E45" s="6" t="s">
        <v>384</v>
      </c>
      <c r="F45" s="6" t="s">
        <v>39</v>
      </c>
      <c r="G45" s="6" t="s">
        <v>382</v>
      </c>
      <c r="O45" s="2">
        <f t="shared" si="9"/>
        <v>42916.923611111109</v>
      </c>
      <c r="P45" s="3">
        <f t="shared" si="10"/>
        <v>5.3680419921875</v>
      </c>
      <c r="Q45" s="3">
        <f t="shared" si="11"/>
        <v>5.39154052734375</v>
      </c>
      <c r="R45" s="3">
        <f t="shared" si="12"/>
        <v>24.854780383819218</v>
      </c>
      <c r="S45" s="3">
        <f t="shared" si="13"/>
        <v>21.899636839460811</v>
      </c>
      <c r="T45" s="4">
        <f t="shared" si="7"/>
        <v>0.31597945205479455</v>
      </c>
      <c r="U45" s="4">
        <f t="shared" si="14"/>
        <v>12.312251505818908</v>
      </c>
    </row>
    <row r="46" spans="1:21" x14ac:dyDescent="0.25">
      <c r="A46" s="6" t="s">
        <v>430</v>
      </c>
      <c r="B46" s="6" t="s">
        <v>3775</v>
      </c>
      <c r="C46" s="6" t="s">
        <v>5898</v>
      </c>
      <c r="D46" s="6" t="s">
        <v>195</v>
      </c>
      <c r="E46" s="6" t="s">
        <v>455</v>
      </c>
      <c r="F46" s="6" t="s">
        <v>39</v>
      </c>
      <c r="G46" s="6" t="s">
        <v>382</v>
      </c>
      <c r="O46" s="2">
        <f t="shared" si="9"/>
        <v>42916.930555555555</v>
      </c>
      <c r="P46" s="3">
        <f t="shared" si="10"/>
        <v>5.37109375</v>
      </c>
      <c r="Q46" s="3">
        <f t="shared" si="11"/>
        <v>5.39154052734375</v>
      </c>
      <c r="R46" s="3">
        <f t="shared" si="12"/>
        <v>24.858918018783356</v>
      </c>
      <c r="S46" s="3">
        <f t="shared" si="13"/>
        <v>21.92460973031865</v>
      </c>
      <c r="T46" s="4">
        <f t="shared" si="7"/>
        <v>0.31597945205479455</v>
      </c>
      <c r="U46" s="4">
        <f t="shared" si="14"/>
        <v>12.312251505818908</v>
      </c>
    </row>
    <row r="47" spans="1:21" x14ac:dyDescent="0.25">
      <c r="A47" s="6" t="s">
        <v>433</v>
      </c>
      <c r="B47" s="6" t="s">
        <v>3775</v>
      </c>
      <c r="C47" s="6" t="s">
        <v>5895</v>
      </c>
      <c r="D47" s="6" t="s">
        <v>193</v>
      </c>
      <c r="E47" s="6" t="s">
        <v>5929</v>
      </c>
      <c r="F47" s="6" t="s">
        <v>49</v>
      </c>
      <c r="G47" s="6" t="s">
        <v>1432</v>
      </c>
      <c r="O47" s="2">
        <f t="shared" si="9"/>
        <v>42916.9375</v>
      </c>
      <c r="P47" s="3">
        <f t="shared" si="10"/>
        <v>5.37109375</v>
      </c>
      <c r="Q47" s="3">
        <f t="shared" si="11"/>
        <v>5.39520263671875</v>
      </c>
      <c r="R47" s="3">
        <f t="shared" si="12"/>
        <v>24.854780383819218</v>
      </c>
      <c r="S47" s="3">
        <f t="shared" si="13"/>
        <v>21.942466905254207</v>
      </c>
      <c r="T47" s="4">
        <f t="shared" si="7"/>
        <v>0.25278356164383564</v>
      </c>
      <c r="U47" s="4">
        <f t="shared" si="14"/>
        <v>12.578118655782585</v>
      </c>
    </row>
    <row r="48" spans="1:21" x14ac:dyDescent="0.25">
      <c r="A48" s="6" t="s">
        <v>436</v>
      </c>
      <c r="B48" s="6" t="s">
        <v>3775</v>
      </c>
      <c r="C48" s="6" t="s">
        <v>5895</v>
      </c>
      <c r="D48" s="6" t="s">
        <v>195</v>
      </c>
      <c r="E48" s="6" t="s">
        <v>5930</v>
      </c>
      <c r="F48" s="6" t="s">
        <v>49</v>
      </c>
      <c r="G48" s="6" t="s">
        <v>1432</v>
      </c>
      <c r="O48" s="2">
        <f t="shared" si="9"/>
        <v>42916.944444444445</v>
      </c>
      <c r="P48" s="3">
        <f t="shared" si="10"/>
        <v>5.37109375</v>
      </c>
      <c r="Q48" s="3">
        <f t="shared" si="11"/>
        <v>5.39520263671875</v>
      </c>
      <c r="R48" s="3">
        <f t="shared" si="12"/>
        <v>24.858918018783356</v>
      </c>
      <c r="S48" s="3">
        <f t="shared" si="13"/>
        <v>22.212283578350309</v>
      </c>
      <c r="T48" s="4">
        <f t="shared" si="7"/>
        <v>0.25278356164383564</v>
      </c>
      <c r="U48" s="4">
        <f t="shared" si="14"/>
        <v>12.578118655782585</v>
      </c>
    </row>
    <row r="49" spans="1:21" x14ac:dyDescent="0.25">
      <c r="A49" s="6" t="s">
        <v>440</v>
      </c>
      <c r="B49" s="6" t="s">
        <v>5900</v>
      </c>
      <c r="C49" s="6" t="s">
        <v>5931</v>
      </c>
      <c r="D49" s="6" t="s">
        <v>195</v>
      </c>
      <c r="E49" s="6" t="s">
        <v>5932</v>
      </c>
      <c r="F49" s="6" t="s">
        <v>49</v>
      </c>
      <c r="G49" s="6" t="s">
        <v>316</v>
      </c>
      <c r="O49" s="2">
        <f t="shared" si="9"/>
        <v>42916.951388888891</v>
      </c>
      <c r="P49" s="3">
        <f t="shared" si="10"/>
        <v>5.3741455078125</v>
      </c>
      <c r="Q49" s="3">
        <f t="shared" si="11"/>
        <v>5.394287109375</v>
      </c>
      <c r="R49" s="3">
        <f t="shared" si="12"/>
        <v>24.858918018783356</v>
      </c>
      <c r="S49" s="3">
        <f t="shared" si="13"/>
        <v>22.244910960151969</v>
      </c>
      <c r="T49" s="4">
        <f t="shared" si="7"/>
        <v>0.25278356164383564</v>
      </c>
      <c r="U49" s="4">
        <f t="shared" si="14"/>
        <v>12.040607741165621</v>
      </c>
    </row>
    <row r="50" spans="1:21" x14ac:dyDescent="0.25">
      <c r="A50" s="6" t="s">
        <v>442</v>
      </c>
      <c r="B50" s="6" t="s">
        <v>3008</v>
      </c>
      <c r="C50" s="6" t="s">
        <v>5897</v>
      </c>
      <c r="D50" s="6" t="s">
        <v>193</v>
      </c>
      <c r="E50" s="6" t="s">
        <v>5933</v>
      </c>
      <c r="F50" s="6" t="s">
        <v>49</v>
      </c>
      <c r="G50" s="6" t="s">
        <v>316</v>
      </c>
      <c r="O50" s="2">
        <f t="shared" si="9"/>
        <v>42916.958333333328</v>
      </c>
      <c r="P50" s="3">
        <f t="shared" si="10"/>
        <v>5.3680419921875</v>
      </c>
      <c r="Q50" s="3">
        <f t="shared" si="11"/>
        <v>5.3961181640625</v>
      </c>
      <c r="R50" s="3">
        <f t="shared" si="12"/>
        <v>24.854780383819218</v>
      </c>
      <c r="S50" s="3">
        <f t="shared" si="13"/>
        <v>22.190561915418698</v>
      </c>
      <c r="T50" s="4">
        <f t="shared" si="7"/>
        <v>0.25278356164383564</v>
      </c>
      <c r="U50" s="4">
        <f t="shared" si="14"/>
        <v>12.040607741165621</v>
      </c>
    </row>
    <row r="51" spans="1:21" x14ac:dyDescent="0.25">
      <c r="A51" s="6" t="s">
        <v>444</v>
      </c>
      <c r="B51" s="6" t="s">
        <v>3775</v>
      </c>
      <c r="C51" s="6" t="s">
        <v>5934</v>
      </c>
      <c r="D51" s="6" t="s">
        <v>195</v>
      </c>
      <c r="E51" s="6" t="s">
        <v>5935</v>
      </c>
      <c r="F51" s="6" t="s">
        <v>49</v>
      </c>
      <c r="G51" s="6" t="s">
        <v>382</v>
      </c>
      <c r="O51" s="2">
        <f t="shared" si="9"/>
        <v>42916.965277777781</v>
      </c>
      <c r="P51" s="3">
        <f t="shared" si="10"/>
        <v>5.37109375</v>
      </c>
      <c r="Q51" s="3">
        <f t="shared" si="11"/>
        <v>5.39794921875</v>
      </c>
      <c r="R51" s="3">
        <f t="shared" si="12"/>
        <v>24.858918018783356</v>
      </c>
      <c r="S51" s="3">
        <f t="shared" si="13"/>
        <v>22.17971004275222</v>
      </c>
      <c r="T51" s="4">
        <f t="shared" si="7"/>
        <v>0.25278356164383564</v>
      </c>
      <c r="U51" s="4">
        <f t="shared" si="14"/>
        <v>12.312251505818908</v>
      </c>
    </row>
    <row r="52" spans="1:21" x14ac:dyDescent="0.25">
      <c r="A52" s="6" t="s">
        <v>447</v>
      </c>
      <c r="B52" s="6" t="s">
        <v>5936</v>
      </c>
      <c r="C52" s="6" t="s">
        <v>5934</v>
      </c>
      <c r="D52" s="6" t="s">
        <v>195</v>
      </c>
      <c r="E52" s="6" t="s">
        <v>5937</v>
      </c>
      <c r="F52" s="6" t="s">
        <v>49</v>
      </c>
      <c r="G52" s="6" t="s">
        <v>382</v>
      </c>
      <c r="O52" s="2">
        <f t="shared" si="9"/>
        <v>42916.972222222219</v>
      </c>
      <c r="P52" s="3">
        <f t="shared" si="10"/>
        <v>5.3802490234375</v>
      </c>
      <c r="Q52" s="3">
        <f t="shared" si="11"/>
        <v>5.39794921875</v>
      </c>
      <c r="R52" s="3">
        <f t="shared" si="12"/>
        <v>24.858918018783356</v>
      </c>
      <c r="S52" s="3">
        <f t="shared" si="13"/>
        <v>22.031996255527702</v>
      </c>
      <c r="T52" s="4">
        <f t="shared" si="7"/>
        <v>0.25278356164383564</v>
      </c>
      <c r="U52" s="4">
        <f t="shared" si="14"/>
        <v>12.312251505818908</v>
      </c>
    </row>
    <row r="53" spans="1:21" x14ac:dyDescent="0.25">
      <c r="A53" s="6" t="s">
        <v>450</v>
      </c>
      <c r="B53" s="6" t="s">
        <v>5938</v>
      </c>
      <c r="C53" s="6" t="s">
        <v>5939</v>
      </c>
      <c r="D53" s="6" t="s">
        <v>193</v>
      </c>
      <c r="E53" s="6" t="s">
        <v>5940</v>
      </c>
      <c r="F53" s="6" t="s">
        <v>49</v>
      </c>
      <c r="G53" s="6" t="s">
        <v>382</v>
      </c>
      <c r="O53" s="2">
        <f t="shared" si="9"/>
        <v>42916.979166666672</v>
      </c>
      <c r="P53" s="3">
        <f t="shared" si="10"/>
        <v>5.377197265625</v>
      </c>
      <c r="Q53" s="3">
        <f t="shared" si="11"/>
        <v>5.401611328125</v>
      </c>
      <c r="R53" s="3">
        <f t="shared" si="12"/>
        <v>24.854780383819218</v>
      </c>
      <c r="S53" s="3">
        <f t="shared" si="13"/>
        <v>21.953188981824383</v>
      </c>
      <c r="T53" s="4">
        <f t="shared" si="7"/>
        <v>0.25278356164383564</v>
      </c>
      <c r="U53" s="4">
        <f t="shared" si="14"/>
        <v>12.312251505818908</v>
      </c>
    </row>
    <row r="54" spans="1:21" x14ac:dyDescent="0.25">
      <c r="A54" s="6" t="s">
        <v>453</v>
      </c>
      <c r="B54" s="6" t="s">
        <v>5938</v>
      </c>
      <c r="C54" s="6" t="s">
        <v>5941</v>
      </c>
      <c r="D54" s="6" t="s">
        <v>193</v>
      </c>
      <c r="E54" s="6" t="s">
        <v>390</v>
      </c>
      <c r="F54" s="6" t="s">
        <v>49</v>
      </c>
      <c r="G54" s="6" t="s">
        <v>382</v>
      </c>
      <c r="O54" s="2">
        <f t="shared" si="9"/>
        <v>42916.986111111109</v>
      </c>
      <c r="P54" s="3">
        <f t="shared" si="10"/>
        <v>5.377197265625</v>
      </c>
      <c r="Q54" s="3">
        <f t="shared" si="11"/>
        <v>5.3997802734375</v>
      </c>
      <c r="R54" s="3">
        <f t="shared" si="12"/>
        <v>24.854780383819218</v>
      </c>
      <c r="S54" s="3">
        <f t="shared" si="13"/>
        <v>21.906768722200013</v>
      </c>
      <c r="T54" s="4">
        <f t="shared" si="7"/>
        <v>0.25278356164383564</v>
      </c>
      <c r="U54" s="4">
        <f t="shared" si="14"/>
        <v>12.312251505818908</v>
      </c>
    </row>
    <row r="55" spans="1:21" x14ac:dyDescent="0.25">
      <c r="A55" s="6" t="s">
        <v>456</v>
      </c>
      <c r="B55" s="6" t="s">
        <v>5938</v>
      </c>
      <c r="C55" s="6" t="s">
        <v>5939</v>
      </c>
      <c r="D55" s="6" t="s">
        <v>195</v>
      </c>
      <c r="E55" s="6" t="s">
        <v>398</v>
      </c>
      <c r="F55" s="6" t="s">
        <v>49</v>
      </c>
      <c r="G55" s="6" t="s">
        <v>316</v>
      </c>
      <c r="O55" s="2">
        <f t="shared" si="9"/>
        <v>42916.993055555555</v>
      </c>
      <c r="P55" s="3">
        <f t="shared" si="10"/>
        <v>5.377197265625</v>
      </c>
      <c r="Q55" s="3">
        <f t="shared" si="11"/>
        <v>5.401611328125</v>
      </c>
      <c r="R55" s="3">
        <f t="shared" si="12"/>
        <v>24.858918018783356</v>
      </c>
      <c r="S55" s="3">
        <f t="shared" si="13"/>
        <v>21.888943853228284</v>
      </c>
      <c r="T55" s="4">
        <f t="shared" si="7"/>
        <v>0.25278356164383564</v>
      </c>
      <c r="U55" s="4">
        <f t="shared" si="14"/>
        <v>12.040607741165621</v>
      </c>
    </row>
    <row r="56" spans="1:21" x14ac:dyDescent="0.25">
      <c r="A56" s="6" t="s">
        <v>459</v>
      </c>
      <c r="B56" s="6" t="s">
        <v>5936</v>
      </c>
      <c r="C56" s="6" t="s">
        <v>5942</v>
      </c>
      <c r="D56" s="6" t="s">
        <v>193</v>
      </c>
      <c r="E56" s="6" t="s">
        <v>5943</v>
      </c>
      <c r="F56" s="6" t="s">
        <v>49</v>
      </c>
      <c r="G56" s="6" t="s">
        <v>382</v>
      </c>
      <c r="O56" s="2">
        <f t="shared" si="9"/>
        <v>42917</v>
      </c>
      <c r="P56" s="3">
        <f t="shared" si="10"/>
        <v>5.3802490234375</v>
      </c>
      <c r="Q56" s="3">
        <f t="shared" si="11"/>
        <v>5.4034423828125</v>
      </c>
      <c r="R56" s="3">
        <f t="shared" si="12"/>
        <v>24.854780383819218</v>
      </c>
      <c r="S56" s="3">
        <f t="shared" si="13"/>
        <v>21.87825666715122</v>
      </c>
      <c r="T56" s="4">
        <f t="shared" si="7"/>
        <v>0.25278356164383564</v>
      </c>
      <c r="U56" s="4">
        <f t="shared" si="14"/>
        <v>12.312251505818908</v>
      </c>
    </row>
    <row r="57" spans="1:21" x14ac:dyDescent="0.25">
      <c r="A57" s="6" t="s">
        <v>461</v>
      </c>
      <c r="B57" s="6" t="s">
        <v>5306</v>
      </c>
      <c r="C57" s="6" t="s">
        <v>5944</v>
      </c>
      <c r="D57" s="6" t="s">
        <v>195</v>
      </c>
      <c r="E57" s="6" t="s">
        <v>470</v>
      </c>
      <c r="F57" s="6" t="s">
        <v>49</v>
      </c>
      <c r="G57" s="6" t="s">
        <v>1432</v>
      </c>
      <c r="O57" s="2">
        <f t="shared" si="9"/>
        <v>42917.006944444445</v>
      </c>
      <c r="P57" s="3">
        <f t="shared" si="10"/>
        <v>5.38330078125</v>
      </c>
      <c r="Q57" s="3">
        <f t="shared" si="11"/>
        <v>5.40618896484375</v>
      </c>
      <c r="R57" s="3">
        <f t="shared" si="12"/>
        <v>24.858918018783356</v>
      </c>
      <c r="S57" s="3">
        <f t="shared" si="13"/>
        <v>21.849785815376038</v>
      </c>
      <c r="T57" s="4">
        <f t="shared" si="7"/>
        <v>0.25278356164383564</v>
      </c>
      <c r="U57" s="4">
        <f t="shared" si="14"/>
        <v>12.578118655782585</v>
      </c>
    </row>
    <row r="58" spans="1:21" x14ac:dyDescent="0.25">
      <c r="A58" s="6" t="s">
        <v>465</v>
      </c>
      <c r="B58" s="6" t="s">
        <v>5945</v>
      </c>
      <c r="C58" s="6" t="s">
        <v>5946</v>
      </c>
      <c r="D58" s="6" t="s">
        <v>193</v>
      </c>
      <c r="E58" s="6" t="s">
        <v>357</v>
      </c>
      <c r="F58" s="6" t="s">
        <v>49</v>
      </c>
      <c r="G58" s="6" t="s">
        <v>316</v>
      </c>
      <c r="O58" s="2">
        <f t="shared" si="9"/>
        <v>42917.013888888891</v>
      </c>
      <c r="P58" s="3">
        <f t="shared" si="10"/>
        <v>5.3863525390625</v>
      </c>
      <c r="Q58" s="3">
        <f t="shared" si="11"/>
        <v>5.4071044921875</v>
      </c>
      <c r="R58" s="3">
        <f t="shared" si="12"/>
        <v>24.854780383819218</v>
      </c>
      <c r="S58" s="3">
        <f t="shared" si="13"/>
        <v>21.846229850400732</v>
      </c>
      <c r="T58" s="4">
        <f t="shared" si="7"/>
        <v>0.25278356164383564</v>
      </c>
      <c r="U58" s="4">
        <f t="shared" si="14"/>
        <v>12.040607741165621</v>
      </c>
    </row>
    <row r="59" spans="1:21" x14ac:dyDescent="0.25">
      <c r="A59" s="6" t="s">
        <v>468</v>
      </c>
      <c r="B59" s="6" t="s">
        <v>5306</v>
      </c>
      <c r="C59" s="6" t="s">
        <v>5946</v>
      </c>
      <c r="D59" s="6" t="s">
        <v>195</v>
      </c>
      <c r="E59" s="6" t="s">
        <v>361</v>
      </c>
      <c r="F59" s="6" t="s">
        <v>49</v>
      </c>
      <c r="G59" s="6" t="s">
        <v>382</v>
      </c>
      <c r="O59" s="2">
        <f t="shared" si="9"/>
        <v>42917.020833333328</v>
      </c>
      <c r="P59" s="3">
        <f t="shared" si="10"/>
        <v>5.38330078125</v>
      </c>
      <c r="Q59" s="3">
        <f t="shared" si="11"/>
        <v>5.4071044921875</v>
      </c>
      <c r="R59" s="3">
        <f t="shared" si="12"/>
        <v>24.858918018783356</v>
      </c>
      <c r="S59" s="3">
        <f t="shared" si="13"/>
        <v>21.839119845700907</v>
      </c>
      <c r="T59" s="4">
        <f t="shared" si="7"/>
        <v>0.25278356164383564</v>
      </c>
      <c r="U59" s="4">
        <f t="shared" si="14"/>
        <v>12.312251505818908</v>
      </c>
    </row>
    <row r="60" spans="1:21" x14ac:dyDescent="0.25">
      <c r="A60" s="6" t="s">
        <v>471</v>
      </c>
      <c r="B60" s="6" t="s">
        <v>5306</v>
      </c>
      <c r="C60" s="6" t="s">
        <v>5947</v>
      </c>
      <c r="D60" s="6" t="s">
        <v>195</v>
      </c>
      <c r="E60" s="6" t="s">
        <v>484</v>
      </c>
      <c r="F60" s="6" t="s">
        <v>39</v>
      </c>
      <c r="G60" s="6" t="s">
        <v>382</v>
      </c>
      <c r="O60" s="2">
        <f t="shared" si="9"/>
        <v>42917.027777777781</v>
      </c>
      <c r="P60" s="3">
        <f t="shared" si="10"/>
        <v>5.38330078125</v>
      </c>
      <c r="Q60" s="3">
        <f t="shared" si="11"/>
        <v>5.408935546875</v>
      </c>
      <c r="R60" s="3">
        <f t="shared" si="12"/>
        <v>24.858918018783356</v>
      </c>
      <c r="S60" s="3">
        <f t="shared" si="13"/>
        <v>21.832012406541764</v>
      </c>
      <c r="T60" s="4">
        <f t="shared" si="7"/>
        <v>0.31597945205479455</v>
      </c>
      <c r="U60" s="4">
        <f t="shared" si="14"/>
        <v>12.312251505818908</v>
      </c>
    </row>
    <row r="61" spans="1:21" x14ac:dyDescent="0.25">
      <c r="A61" s="6" t="s">
        <v>473</v>
      </c>
      <c r="B61" s="6" t="s">
        <v>5945</v>
      </c>
      <c r="C61" s="6" t="s">
        <v>5948</v>
      </c>
      <c r="D61" s="6" t="s">
        <v>195</v>
      </c>
      <c r="E61" s="6" t="s">
        <v>482</v>
      </c>
      <c r="F61" s="6" t="s">
        <v>49</v>
      </c>
      <c r="G61" s="6" t="s">
        <v>382</v>
      </c>
      <c r="O61" s="2">
        <f t="shared" si="9"/>
        <v>42917.034722222219</v>
      </c>
      <c r="P61" s="3">
        <f t="shared" si="10"/>
        <v>5.3863525390625</v>
      </c>
      <c r="Q61" s="3">
        <f t="shared" si="11"/>
        <v>5.4107666015625</v>
      </c>
      <c r="R61" s="3">
        <f t="shared" si="12"/>
        <v>24.858918018783356</v>
      </c>
      <c r="S61" s="3">
        <f t="shared" si="13"/>
        <v>21.821356054361956</v>
      </c>
      <c r="T61" s="4">
        <f t="shared" si="7"/>
        <v>0.25278356164383564</v>
      </c>
      <c r="U61" s="4">
        <f t="shared" si="14"/>
        <v>12.312251505818908</v>
      </c>
    </row>
    <row r="62" spans="1:21" x14ac:dyDescent="0.25">
      <c r="A62" s="6" t="s">
        <v>476</v>
      </c>
      <c r="B62" s="6" t="s">
        <v>5949</v>
      </c>
      <c r="C62" s="6" t="s">
        <v>5950</v>
      </c>
      <c r="D62" s="6" t="s">
        <v>195</v>
      </c>
      <c r="E62" s="6" t="s">
        <v>491</v>
      </c>
      <c r="F62" s="6" t="s">
        <v>49</v>
      </c>
      <c r="G62" s="6" t="s">
        <v>316</v>
      </c>
      <c r="O62" s="2">
        <f t="shared" si="9"/>
        <v>42917.041666666672</v>
      </c>
      <c r="P62" s="3">
        <f t="shared" si="10"/>
        <v>5.389404296875</v>
      </c>
      <c r="Q62" s="3">
        <f t="shared" si="11"/>
        <v>5.41259765625</v>
      </c>
      <c r="R62" s="3">
        <f t="shared" si="12"/>
        <v>24.858918018783356</v>
      </c>
      <c r="S62" s="3">
        <f t="shared" si="13"/>
        <v>21.81070546480737</v>
      </c>
      <c r="T62" s="4">
        <f t="shared" si="7"/>
        <v>0.25278356164383564</v>
      </c>
      <c r="U62" s="4">
        <f t="shared" si="14"/>
        <v>12.040607741165621</v>
      </c>
    </row>
    <row r="63" spans="1:21" x14ac:dyDescent="0.25">
      <c r="A63" s="6" t="s">
        <v>479</v>
      </c>
      <c r="B63" s="6" t="s">
        <v>5949</v>
      </c>
      <c r="C63" s="6" t="s">
        <v>5951</v>
      </c>
      <c r="D63" s="6" t="s">
        <v>193</v>
      </c>
      <c r="E63" s="6" t="s">
        <v>491</v>
      </c>
      <c r="F63" s="6" t="s">
        <v>39</v>
      </c>
      <c r="G63" s="6" t="s">
        <v>1432</v>
      </c>
      <c r="O63" s="2">
        <f t="shared" si="9"/>
        <v>42917.048611111109</v>
      </c>
      <c r="P63" s="3">
        <f t="shared" si="10"/>
        <v>5.389404296875</v>
      </c>
      <c r="Q63" s="3">
        <f t="shared" si="11"/>
        <v>5.41168212890625</v>
      </c>
      <c r="R63" s="3">
        <f t="shared" si="12"/>
        <v>24.854780383819218</v>
      </c>
      <c r="S63" s="3">
        <f t="shared" si="13"/>
        <v>21.81070546480737</v>
      </c>
      <c r="T63" s="4">
        <f t="shared" si="7"/>
        <v>0.31597945205479455</v>
      </c>
      <c r="U63" s="4">
        <f t="shared" si="14"/>
        <v>12.578118655782585</v>
      </c>
    </row>
    <row r="64" spans="1:21" x14ac:dyDescent="0.25">
      <c r="A64" s="6" t="s">
        <v>483</v>
      </c>
      <c r="B64" s="6" t="s">
        <v>5949</v>
      </c>
      <c r="C64" s="6" t="s">
        <v>5948</v>
      </c>
      <c r="D64" s="6" t="s">
        <v>195</v>
      </c>
      <c r="E64" s="6" t="s">
        <v>482</v>
      </c>
      <c r="F64" s="6" t="s">
        <v>49</v>
      </c>
      <c r="G64" s="6" t="s">
        <v>382</v>
      </c>
      <c r="O64" s="2">
        <f t="shared" si="9"/>
        <v>42917.055555555555</v>
      </c>
      <c r="P64" s="3">
        <f t="shared" si="10"/>
        <v>5.389404296875</v>
      </c>
      <c r="Q64" s="3">
        <f t="shared" si="11"/>
        <v>5.4107666015625</v>
      </c>
      <c r="R64" s="3">
        <f t="shared" si="12"/>
        <v>24.858918018783356</v>
      </c>
      <c r="S64" s="3">
        <f t="shared" si="13"/>
        <v>21.821356054361956</v>
      </c>
      <c r="T64" s="4">
        <f t="shared" si="7"/>
        <v>0.25278356164383564</v>
      </c>
      <c r="U64" s="4">
        <f t="shared" si="14"/>
        <v>12.312251505818908</v>
      </c>
    </row>
    <row r="65" spans="1:21" x14ac:dyDescent="0.25">
      <c r="A65" s="6" t="s">
        <v>485</v>
      </c>
      <c r="B65" s="6" t="s">
        <v>5949</v>
      </c>
      <c r="C65" s="6" t="s">
        <v>5952</v>
      </c>
      <c r="D65" s="6" t="s">
        <v>193</v>
      </c>
      <c r="E65" s="6" t="s">
        <v>488</v>
      </c>
      <c r="F65" s="6" t="s">
        <v>49</v>
      </c>
      <c r="G65" s="6" t="s">
        <v>316</v>
      </c>
      <c r="O65" s="2">
        <f t="shared" si="9"/>
        <v>42917.0625</v>
      </c>
      <c r="P65" s="3">
        <f t="shared" si="10"/>
        <v>5.389404296875</v>
      </c>
      <c r="Q65" s="3">
        <f t="shared" si="11"/>
        <v>5.41534423828125</v>
      </c>
      <c r="R65" s="3">
        <f t="shared" si="12"/>
        <v>24.854780383819218</v>
      </c>
      <c r="S65" s="3">
        <f t="shared" si="13"/>
        <v>21.814255021397798</v>
      </c>
      <c r="T65" s="4">
        <f t="shared" si="7"/>
        <v>0.25278356164383564</v>
      </c>
      <c r="U65" s="4">
        <f t="shared" si="14"/>
        <v>12.040607741165621</v>
      </c>
    </row>
    <row r="66" spans="1:21" x14ac:dyDescent="0.25">
      <c r="A66" s="6" t="s">
        <v>486</v>
      </c>
      <c r="B66" s="6" t="s">
        <v>5949</v>
      </c>
      <c r="C66" s="6" t="s">
        <v>5953</v>
      </c>
      <c r="D66" s="6" t="s">
        <v>195</v>
      </c>
      <c r="E66" s="6" t="s">
        <v>353</v>
      </c>
      <c r="F66" s="6" t="s">
        <v>49</v>
      </c>
      <c r="G66" s="6" t="s">
        <v>382</v>
      </c>
      <c r="O66" s="2">
        <f t="shared" si="9"/>
        <v>42917.069444444445</v>
      </c>
      <c r="P66" s="3">
        <f t="shared" si="10"/>
        <v>5.389404296875</v>
      </c>
      <c r="Q66" s="3">
        <f t="shared" si="11"/>
        <v>5.4144287109375</v>
      </c>
      <c r="R66" s="3">
        <f t="shared" si="12"/>
        <v>24.858918018783356</v>
      </c>
      <c r="S66" s="3">
        <f t="shared" si="13"/>
        <v>21.807156547853594</v>
      </c>
      <c r="T66" s="4">
        <f t="shared" si="7"/>
        <v>0.25278356164383564</v>
      </c>
      <c r="U66" s="4">
        <f t="shared" si="14"/>
        <v>12.312251505818908</v>
      </c>
    </row>
    <row r="67" spans="1:21" x14ac:dyDescent="0.25">
      <c r="A67" s="6" t="s">
        <v>489</v>
      </c>
      <c r="B67" s="6" t="s">
        <v>5949</v>
      </c>
      <c r="C67" s="6" t="s">
        <v>5954</v>
      </c>
      <c r="D67" s="6" t="s">
        <v>195</v>
      </c>
      <c r="E67" s="6" t="s">
        <v>345</v>
      </c>
      <c r="F67" s="6" t="s">
        <v>49</v>
      </c>
      <c r="G67" s="6" t="s">
        <v>382</v>
      </c>
      <c r="O67" s="2">
        <f t="shared" si="9"/>
        <v>42917.076388888891</v>
      </c>
      <c r="P67" s="3">
        <f t="shared" si="10"/>
        <v>5.389404296875</v>
      </c>
      <c r="Q67" s="3">
        <f t="shared" si="11"/>
        <v>5.416259765625</v>
      </c>
      <c r="R67" s="3">
        <f t="shared" si="12"/>
        <v>24.858918018783356</v>
      </c>
      <c r="S67" s="3">
        <f t="shared" si="13"/>
        <v>21.796513632633491</v>
      </c>
      <c r="T67" s="4">
        <f t="shared" ref="T67:T130" si="15">((HEX2DEC(F67)+4700)-4842)*0.046133/0.73</f>
        <v>0.25278356164383564</v>
      </c>
      <c r="U67" s="4">
        <f t="shared" si="14"/>
        <v>12.312251505818908</v>
      </c>
    </row>
    <row r="68" spans="1:21" x14ac:dyDescent="0.25">
      <c r="A68" s="6" t="s">
        <v>492</v>
      </c>
      <c r="B68" s="6" t="s">
        <v>5076</v>
      </c>
      <c r="C68" s="6" t="s">
        <v>5955</v>
      </c>
      <c r="D68" s="6" t="s">
        <v>195</v>
      </c>
      <c r="E68" s="6" t="s">
        <v>353</v>
      </c>
      <c r="F68" s="6" t="s">
        <v>49</v>
      </c>
      <c r="G68" s="6" t="s">
        <v>382</v>
      </c>
      <c r="O68" s="2">
        <f t="shared" si="9"/>
        <v>42917.083333333328</v>
      </c>
      <c r="P68" s="3">
        <f t="shared" si="10"/>
        <v>5.3924560546875</v>
      </c>
      <c r="Q68" s="3">
        <f t="shared" si="11"/>
        <v>5.41717529296875</v>
      </c>
      <c r="R68" s="3">
        <f t="shared" si="12"/>
        <v>24.858918018783356</v>
      </c>
      <c r="S68" s="3">
        <f t="shared" si="13"/>
        <v>21.807156547853594</v>
      </c>
      <c r="T68" s="4">
        <f t="shared" si="15"/>
        <v>0.25278356164383564</v>
      </c>
      <c r="U68" s="4">
        <f t="shared" si="14"/>
        <v>12.312251505818908</v>
      </c>
    </row>
    <row r="69" spans="1:21" x14ac:dyDescent="0.25">
      <c r="A69" s="6" t="s">
        <v>494</v>
      </c>
      <c r="B69" s="6" t="s">
        <v>5956</v>
      </c>
      <c r="C69" s="6" t="s">
        <v>5957</v>
      </c>
      <c r="D69" s="6" t="s">
        <v>195</v>
      </c>
      <c r="E69" s="6" t="s">
        <v>491</v>
      </c>
      <c r="F69" s="6" t="s">
        <v>39</v>
      </c>
      <c r="G69" s="6" t="s">
        <v>382</v>
      </c>
      <c r="O69" s="2">
        <f t="shared" si="9"/>
        <v>42917.090277777781</v>
      </c>
      <c r="P69" s="3">
        <f t="shared" si="10"/>
        <v>5.3955078125</v>
      </c>
      <c r="Q69" s="3">
        <f t="shared" si="11"/>
        <v>5.4180908203125</v>
      </c>
      <c r="R69" s="3">
        <f t="shared" si="12"/>
        <v>24.858918018783356</v>
      </c>
      <c r="S69" s="3">
        <f t="shared" si="13"/>
        <v>21.81070546480737</v>
      </c>
      <c r="T69" s="4">
        <f t="shared" si="15"/>
        <v>0.31597945205479455</v>
      </c>
      <c r="U69" s="4">
        <f t="shared" si="14"/>
        <v>12.312251505818908</v>
      </c>
    </row>
    <row r="70" spans="1:21" x14ac:dyDescent="0.25">
      <c r="A70" s="6" t="s">
        <v>497</v>
      </c>
      <c r="B70" s="6" t="s">
        <v>5958</v>
      </c>
      <c r="C70" s="6" t="s">
        <v>5955</v>
      </c>
      <c r="D70" s="6" t="s">
        <v>195</v>
      </c>
      <c r="E70" s="6" t="s">
        <v>345</v>
      </c>
      <c r="F70" s="6" t="s">
        <v>49</v>
      </c>
      <c r="G70" s="6" t="s">
        <v>382</v>
      </c>
      <c r="O70" s="2">
        <f t="shared" si="9"/>
        <v>42917.097222222219</v>
      </c>
      <c r="P70" s="3">
        <f t="shared" si="10"/>
        <v>5.3985595703125</v>
      </c>
      <c r="Q70" s="3">
        <f t="shared" si="11"/>
        <v>5.41717529296875</v>
      </c>
      <c r="R70" s="3">
        <f t="shared" si="12"/>
        <v>24.858918018783356</v>
      </c>
      <c r="S70" s="3">
        <f t="shared" si="13"/>
        <v>21.796513632633491</v>
      </c>
      <c r="T70" s="4">
        <f t="shared" si="15"/>
        <v>0.25278356164383564</v>
      </c>
      <c r="U70" s="4">
        <f t="shared" si="14"/>
        <v>12.312251505818908</v>
      </c>
    </row>
    <row r="71" spans="1:21" x14ac:dyDescent="0.25">
      <c r="A71" s="6" t="s">
        <v>498</v>
      </c>
      <c r="B71" s="6" t="s">
        <v>5956</v>
      </c>
      <c r="C71" s="6" t="s">
        <v>5957</v>
      </c>
      <c r="D71" s="6" t="s">
        <v>193</v>
      </c>
      <c r="E71" s="6" t="s">
        <v>5911</v>
      </c>
      <c r="F71" s="6" t="s">
        <v>39</v>
      </c>
      <c r="G71" s="6" t="s">
        <v>316</v>
      </c>
      <c r="O71" s="2">
        <f t="shared" si="9"/>
        <v>42917.104166666672</v>
      </c>
      <c r="P71" s="3">
        <f t="shared" si="10"/>
        <v>5.3955078125</v>
      </c>
      <c r="Q71" s="3">
        <f t="shared" si="11"/>
        <v>5.4180908203125</v>
      </c>
      <c r="R71" s="3">
        <f t="shared" si="12"/>
        <v>24.854780383819218</v>
      </c>
      <c r="S71" s="3">
        <f t="shared" si="13"/>
        <v>21.778788213006294</v>
      </c>
      <c r="T71" s="4">
        <f t="shared" si="15"/>
        <v>0.31597945205479455</v>
      </c>
      <c r="U71" s="4">
        <f t="shared" si="14"/>
        <v>12.040607741165621</v>
      </c>
    </row>
    <row r="72" spans="1:21" x14ac:dyDescent="0.25">
      <c r="A72" s="6" t="s">
        <v>500</v>
      </c>
      <c r="B72" s="6" t="s">
        <v>5076</v>
      </c>
      <c r="C72" s="6" t="s">
        <v>5959</v>
      </c>
      <c r="D72" s="6" t="s">
        <v>195</v>
      </c>
      <c r="E72" s="6" t="s">
        <v>4900</v>
      </c>
      <c r="F72" s="6" t="s">
        <v>49</v>
      </c>
      <c r="G72" s="6" t="s">
        <v>382</v>
      </c>
      <c r="O72" s="2">
        <f t="shared" si="9"/>
        <v>42917.111111111109</v>
      </c>
      <c r="P72" s="3">
        <f t="shared" si="10"/>
        <v>5.3924560546875</v>
      </c>
      <c r="Q72" s="3">
        <f t="shared" si="11"/>
        <v>5.41900634765625</v>
      </c>
      <c r="R72" s="3">
        <f t="shared" si="12"/>
        <v>24.858918018783356</v>
      </c>
      <c r="S72" s="3">
        <f t="shared" si="13"/>
        <v>21.771702510424575</v>
      </c>
      <c r="T72" s="4">
        <f t="shared" si="15"/>
        <v>0.25278356164383564</v>
      </c>
      <c r="U72" s="4">
        <f t="shared" si="14"/>
        <v>12.312251505818908</v>
      </c>
    </row>
    <row r="73" spans="1:21" x14ac:dyDescent="0.25">
      <c r="A73" s="6" t="s">
        <v>503</v>
      </c>
      <c r="B73" s="6" t="s">
        <v>5958</v>
      </c>
      <c r="C73" s="6" t="s">
        <v>5959</v>
      </c>
      <c r="D73" s="6" t="s">
        <v>195</v>
      </c>
      <c r="E73" s="6" t="s">
        <v>5960</v>
      </c>
      <c r="F73" s="6" t="s">
        <v>39</v>
      </c>
      <c r="G73" s="6" t="s">
        <v>382</v>
      </c>
      <c r="O73" s="2">
        <f t="shared" si="9"/>
        <v>42917.118055555555</v>
      </c>
      <c r="P73" s="3">
        <f t="shared" si="10"/>
        <v>5.3985595703125</v>
      </c>
      <c r="Q73" s="3">
        <f t="shared" si="11"/>
        <v>5.41900634765625</v>
      </c>
      <c r="R73" s="3">
        <f t="shared" si="12"/>
        <v>24.858918018783356</v>
      </c>
      <c r="S73" s="3">
        <f t="shared" si="13"/>
        <v>21.722173866710762</v>
      </c>
      <c r="T73" s="4">
        <f t="shared" si="15"/>
        <v>0.31597945205479455</v>
      </c>
      <c r="U73" s="4">
        <f t="shared" si="14"/>
        <v>12.312251505818908</v>
      </c>
    </row>
    <row r="74" spans="1:21" x14ac:dyDescent="0.25">
      <c r="A74" s="6" t="s">
        <v>505</v>
      </c>
      <c r="B74" s="6" t="s">
        <v>5956</v>
      </c>
      <c r="C74" s="6" t="s">
        <v>5955</v>
      </c>
      <c r="D74" s="6" t="s">
        <v>195</v>
      </c>
      <c r="E74" s="6" t="s">
        <v>1833</v>
      </c>
      <c r="F74" s="6" t="s">
        <v>39</v>
      </c>
      <c r="G74" s="6" t="s">
        <v>1432</v>
      </c>
      <c r="O74" s="2">
        <f t="shared" si="9"/>
        <v>42917.125</v>
      </c>
      <c r="P74" s="3">
        <f t="shared" si="10"/>
        <v>5.3955078125</v>
      </c>
      <c r="Q74" s="3">
        <f t="shared" si="11"/>
        <v>5.41717529296875</v>
      </c>
      <c r="R74" s="3">
        <f t="shared" si="12"/>
        <v>24.858918018783356</v>
      </c>
      <c r="S74" s="3">
        <f t="shared" si="13"/>
        <v>20.898737512887351</v>
      </c>
      <c r="T74" s="4">
        <f t="shared" si="15"/>
        <v>0.31597945205479455</v>
      </c>
      <c r="U74" s="4">
        <f t="shared" si="14"/>
        <v>12.578118655782585</v>
      </c>
    </row>
    <row r="75" spans="1:21" x14ac:dyDescent="0.25">
      <c r="A75" s="6" t="s">
        <v>508</v>
      </c>
      <c r="B75" s="6" t="s">
        <v>5958</v>
      </c>
      <c r="C75" s="6" t="s">
        <v>5961</v>
      </c>
      <c r="D75" s="6" t="s">
        <v>195</v>
      </c>
      <c r="E75" s="6" t="s">
        <v>5962</v>
      </c>
      <c r="F75" s="6" t="s">
        <v>39</v>
      </c>
      <c r="G75" s="6" t="s">
        <v>382</v>
      </c>
      <c r="O75" s="2">
        <f t="shared" si="9"/>
        <v>42917.131944444445</v>
      </c>
      <c r="P75" s="3">
        <f t="shared" si="10"/>
        <v>5.3985595703125</v>
      </c>
      <c r="Q75" s="3">
        <f t="shared" si="11"/>
        <v>5.4217529296875</v>
      </c>
      <c r="R75" s="3">
        <f t="shared" si="12"/>
        <v>24.858918018783356</v>
      </c>
      <c r="S75" s="3">
        <f t="shared" si="13"/>
        <v>21.365037455922845</v>
      </c>
      <c r="T75" s="4">
        <f t="shared" si="15"/>
        <v>0.31597945205479455</v>
      </c>
      <c r="U75" s="4">
        <f t="shared" si="14"/>
        <v>12.312251505818908</v>
      </c>
    </row>
    <row r="76" spans="1:21" x14ac:dyDescent="0.25">
      <c r="A76" s="6" t="s">
        <v>511</v>
      </c>
      <c r="B76" s="6" t="s">
        <v>5958</v>
      </c>
      <c r="C76" s="6" t="s">
        <v>5963</v>
      </c>
      <c r="D76" s="6" t="s">
        <v>195</v>
      </c>
      <c r="E76" s="6" t="s">
        <v>5964</v>
      </c>
      <c r="F76" s="6" t="s">
        <v>39</v>
      </c>
      <c r="G76" s="6" t="s">
        <v>316</v>
      </c>
      <c r="O76" s="2">
        <f t="shared" si="9"/>
        <v>42917.138888888891</v>
      </c>
      <c r="P76" s="3">
        <f t="shared" si="10"/>
        <v>5.3985595703125</v>
      </c>
      <c r="Q76" s="3">
        <f t="shared" si="11"/>
        <v>5.42083740234375</v>
      </c>
      <c r="R76" s="3">
        <f t="shared" si="12"/>
        <v>24.858918018783356</v>
      </c>
      <c r="S76" s="3">
        <f t="shared" si="13"/>
        <v>21.354631036971853</v>
      </c>
      <c r="T76" s="4">
        <f t="shared" si="15"/>
        <v>0.31597945205479455</v>
      </c>
      <c r="U76" s="4">
        <f t="shared" si="14"/>
        <v>12.040607741165621</v>
      </c>
    </row>
    <row r="77" spans="1:21" x14ac:dyDescent="0.25">
      <c r="A77" s="6" t="s">
        <v>513</v>
      </c>
      <c r="B77" s="6" t="s">
        <v>5958</v>
      </c>
      <c r="C77" s="6" t="s">
        <v>5965</v>
      </c>
      <c r="D77" s="6" t="s">
        <v>195</v>
      </c>
      <c r="E77" s="6" t="s">
        <v>3335</v>
      </c>
      <c r="F77" s="6" t="s">
        <v>39</v>
      </c>
      <c r="G77" s="6" t="s">
        <v>316</v>
      </c>
      <c r="O77" s="2">
        <f t="shared" si="9"/>
        <v>42917.145833333328</v>
      </c>
      <c r="P77" s="3">
        <f t="shared" si="10"/>
        <v>5.3985595703125</v>
      </c>
      <c r="Q77" s="3">
        <f t="shared" si="11"/>
        <v>5.42266845703125</v>
      </c>
      <c r="R77" s="3">
        <f t="shared" si="12"/>
        <v>24.858918018783356</v>
      </c>
      <c r="S77" s="3">
        <f t="shared" si="13"/>
        <v>21.285395446489247</v>
      </c>
      <c r="T77" s="4">
        <f t="shared" si="15"/>
        <v>0.31597945205479455</v>
      </c>
      <c r="U77" s="4">
        <f t="shared" si="14"/>
        <v>12.040607741165621</v>
      </c>
    </row>
    <row r="78" spans="1:21" x14ac:dyDescent="0.25">
      <c r="A78" s="6" t="s">
        <v>515</v>
      </c>
      <c r="B78" s="6" t="s">
        <v>5966</v>
      </c>
      <c r="C78" s="6" t="s">
        <v>5965</v>
      </c>
      <c r="D78" s="6" t="s">
        <v>195</v>
      </c>
      <c r="E78" s="6" t="s">
        <v>5967</v>
      </c>
      <c r="F78" s="6" t="s">
        <v>39</v>
      </c>
      <c r="G78" s="6" t="s">
        <v>382</v>
      </c>
      <c r="O78" s="2">
        <f t="shared" si="9"/>
        <v>42917.152777777781</v>
      </c>
      <c r="P78" s="3">
        <f t="shared" si="10"/>
        <v>5.401611328125</v>
      </c>
      <c r="Q78" s="3">
        <f t="shared" si="11"/>
        <v>5.42266845703125</v>
      </c>
      <c r="R78" s="3">
        <f t="shared" si="12"/>
        <v>24.858918018783356</v>
      </c>
      <c r="S78" s="3">
        <f t="shared" si="13"/>
        <v>21.216403101977789</v>
      </c>
      <c r="T78" s="4">
        <f t="shared" si="15"/>
        <v>0.31597945205479455</v>
      </c>
      <c r="U78" s="4">
        <f t="shared" si="14"/>
        <v>12.312251505818908</v>
      </c>
    </row>
    <row r="79" spans="1:21" x14ac:dyDescent="0.25">
      <c r="A79" s="6" t="s">
        <v>518</v>
      </c>
      <c r="B79" s="6" t="s">
        <v>1595</v>
      </c>
      <c r="C79" s="6" t="s">
        <v>5965</v>
      </c>
      <c r="D79" s="6" t="s">
        <v>195</v>
      </c>
      <c r="E79" s="6" t="s">
        <v>4943</v>
      </c>
      <c r="F79" s="6" t="s">
        <v>39</v>
      </c>
      <c r="G79" s="6" t="s">
        <v>382</v>
      </c>
      <c r="O79" s="2">
        <f t="shared" si="9"/>
        <v>42917.159722222219</v>
      </c>
      <c r="P79" s="3">
        <f t="shared" si="10"/>
        <v>5.4046630859375</v>
      </c>
      <c r="Q79" s="3">
        <f t="shared" si="11"/>
        <v>5.42266845703125</v>
      </c>
      <c r="R79" s="3">
        <f t="shared" si="12"/>
        <v>24.858918018783356</v>
      </c>
      <c r="S79" s="3">
        <f t="shared" si="13"/>
        <v>21.171687754449067</v>
      </c>
      <c r="T79" s="4">
        <f t="shared" si="15"/>
        <v>0.31597945205479455</v>
      </c>
      <c r="U79" s="4">
        <f t="shared" si="14"/>
        <v>12.312251505818908</v>
      </c>
    </row>
    <row r="80" spans="1:21" x14ac:dyDescent="0.25">
      <c r="A80" s="6" t="s">
        <v>521</v>
      </c>
      <c r="B80" s="6" t="s">
        <v>5958</v>
      </c>
      <c r="C80" s="6" t="s">
        <v>5968</v>
      </c>
      <c r="D80" s="6" t="s">
        <v>195</v>
      </c>
      <c r="E80" s="6" t="s">
        <v>5969</v>
      </c>
      <c r="F80" s="6" t="s">
        <v>39</v>
      </c>
      <c r="G80" s="6" t="s">
        <v>316</v>
      </c>
      <c r="O80" s="2">
        <f t="shared" si="9"/>
        <v>42917.166666666672</v>
      </c>
      <c r="P80" s="3">
        <f t="shared" si="10"/>
        <v>5.3985595703125</v>
      </c>
      <c r="Q80" s="3">
        <f t="shared" si="11"/>
        <v>5.42449951171875</v>
      </c>
      <c r="R80" s="3">
        <f t="shared" si="12"/>
        <v>24.858918018783356</v>
      </c>
      <c r="S80" s="3">
        <f t="shared" si="13"/>
        <v>21.116792978826538</v>
      </c>
      <c r="T80" s="4">
        <f t="shared" si="15"/>
        <v>0.31597945205479455</v>
      </c>
      <c r="U80" s="4">
        <f t="shared" si="14"/>
        <v>12.040607741165621</v>
      </c>
    </row>
    <row r="81" spans="1:21" x14ac:dyDescent="0.25">
      <c r="A81" s="6" t="s">
        <v>524</v>
      </c>
      <c r="B81" s="6" t="s">
        <v>1595</v>
      </c>
      <c r="C81" s="6" t="s">
        <v>5970</v>
      </c>
      <c r="D81" s="6" t="s">
        <v>195</v>
      </c>
      <c r="E81" s="6" t="s">
        <v>5099</v>
      </c>
      <c r="F81" s="6" t="s">
        <v>39</v>
      </c>
      <c r="G81" s="6" t="s">
        <v>382</v>
      </c>
      <c r="O81" s="2">
        <f t="shared" si="9"/>
        <v>42917.173611111109</v>
      </c>
      <c r="P81" s="3">
        <f t="shared" si="10"/>
        <v>5.4046630859375</v>
      </c>
      <c r="Q81" s="3">
        <f t="shared" si="11"/>
        <v>5.42816162109375</v>
      </c>
      <c r="R81" s="3">
        <f t="shared" si="12"/>
        <v>24.858918018783356</v>
      </c>
      <c r="S81" s="3">
        <f t="shared" si="13"/>
        <v>21.133931104615613</v>
      </c>
      <c r="T81" s="4">
        <f t="shared" si="15"/>
        <v>0.31597945205479455</v>
      </c>
      <c r="U81" s="4">
        <f t="shared" si="14"/>
        <v>12.312251505818908</v>
      </c>
    </row>
    <row r="82" spans="1:21" x14ac:dyDescent="0.25">
      <c r="A82" s="6" t="s">
        <v>527</v>
      </c>
      <c r="B82" s="6" t="s">
        <v>1595</v>
      </c>
      <c r="C82" s="6" t="s">
        <v>5971</v>
      </c>
      <c r="D82" s="6" t="s">
        <v>195</v>
      </c>
      <c r="E82" s="6" t="s">
        <v>1232</v>
      </c>
      <c r="F82" s="6" t="s">
        <v>39</v>
      </c>
      <c r="G82" s="6" t="s">
        <v>1432</v>
      </c>
      <c r="O82" s="2">
        <f t="shared" si="9"/>
        <v>42917.180555555555</v>
      </c>
      <c r="P82" s="3">
        <f t="shared" si="10"/>
        <v>5.4046630859375</v>
      </c>
      <c r="Q82" s="3">
        <f t="shared" si="11"/>
        <v>5.42633056640625</v>
      </c>
      <c r="R82" s="3">
        <f t="shared" si="12"/>
        <v>24.858918018783356</v>
      </c>
      <c r="S82" s="3">
        <f t="shared" si="13"/>
        <v>21.109941918047923</v>
      </c>
      <c r="T82" s="4">
        <f t="shared" si="15"/>
        <v>0.31597945205479455</v>
      </c>
      <c r="U82" s="4">
        <f t="shared" si="14"/>
        <v>12.578118655782585</v>
      </c>
    </row>
    <row r="83" spans="1:21" x14ac:dyDescent="0.25">
      <c r="A83" s="6" t="s">
        <v>529</v>
      </c>
      <c r="B83" s="6" t="s">
        <v>1595</v>
      </c>
      <c r="C83" s="6" t="s">
        <v>5971</v>
      </c>
      <c r="D83" s="6" t="s">
        <v>195</v>
      </c>
      <c r="E83" s="6" t="s">
        <v>5972</v>
      </c>
      <c r="F83" s="6" t="s">
        <v>39</v>
      </c>
      <c r="G83" s="6" t="s">
        <v>1432</v>
      </c>
      <c r="O83" s="2">
        <f t="shared" si="9"/>
        <v>42917.1875</v>
      </c>
      <c r="P83" s="3">
        <f t="shared" si="10"/>
        <v>5.4046630859375</v>
      </c>
      <c r="Q83" s="3">
        <f t="shared" si="11"/>
        <v>5.42633056640625</v>
      </c>
      <c r="R83" s="3">
        <f t="shared" si="12"/>
        <v>24.858918018783356</v>
      </c>
      <c r="S83" s="3">
        <f t="shared" si="13"/>
        <v>21.044975901366172</v>
      </c>
      <c r="T83" s="4">
        <f t="shared" si="15"/>
        <v>0.31597945205479455</v>
      </c>
      <c r="U83" s="4">
        <f t="shared" si="14"/>
        <v>12.578118655782585</v>
      </c>
    </row>
    <row r="84" spans="1:21" x14ac:dyDescent="0.25">
      <c r="A84" s="6" t="s">
        <v>533</v>
      </c>
      <c r="B84" s="6" t="s">
        <v>1595</v>
      </c>
      <c r="C84" s="6" t="s">
        <v>5973</v>
      </c>
      <c r="D84" s="6" t="s">
        <v>195</v>
      </c>
      <c r="E84" s="6" t="s">
        <v>5974</v>
      </c>
      <c r="F84" s="6" t="s">
        <v>39</v>
      </c>
      <c r="G84" s="6" t="s">
        <v>382</v>
      </c>
      <c r="O84" s="2">
        <f t="shared" si="9"/>
        <v>42917.194444444445</v>
      </c>
      <c r="P84" s="3">
        <f t="shared" si="10"/>
        <v>5.4046630859375</v>
      </c>
      <c r="Q84" s="3">
        <f t="shared" si="11"/>
        <v>5.430908203125</v>
      </c>
      <c r="R84" s="3">
        <f t="shared" si="12"/>
        <v>24.858918018783356</v>
      </c>
      <c r="S84" s="3">
        <f t="shared" si="13"/>
        <v>21.096246969858328</v>
      </c>
      <c r="T84" s="4">
        <f t="shared" si="15"/>
        <v>0.31597945205479455</v>
      </c>
      <c r="U84" s="4">
        <f t="shared" si="14"/>
        <v>12.312251505818908</v>
      </c>
    </row>
    <row r="85" spans="1:21" x14ac:dyDescent="0.25">
      <c r="A85" s="6" t="s">
        <v>536</v>
      </c>
      <c r="B85" s="6" t="s">
        <v>1595</v>
      </c>
      <c r="C85" s="6" t="s">
        <v>5973</v>
      </c>
      <c r="D85" s="6" t="s">
        <v>195</v>
      </c>
      <c r="E85" s="6" t="s">
        <v>4895</v>
      </c>
      <c r="F85" s="6" t="s">
        <v>39</v>
      </c>
      <c r="G85" s="6" t="s">
        <v>316</v>
      </c>
      <c r="O85" s="2">
        <f t="shared" si="9"/>
        <v>42917.201388888891</v>
      </c>
      <c r="P85" s="3">
        <f t="shared" si="10"/>
        <v>5.4046630859375</v>
      </c>
      <c r="Q85" s="3">
        <f t="shared" si="11"/>
        <v>5.430908203125</v>
      </c>
      <c r="R85" s="3">
        <f t="shared" si="12"/>
        <v>24.858918018783356</v>
      </c>
      <c r="S85" s="3">
        <f t="shared" si="13"/>
        <v>21.03132622247017</v>
      </c>
      <c r="T85" s="4">
        <f t="shared" si="15"/>
        <v>0.31597945205479455</v>
      </c>
      <c r="U85" s="4">
        <f t="shared" si="14"/>
        <v>12.040607741165621</v>
      </c>
    </row>
    <row r="86" spans="1:21" x14ac:dyDescent="0.25">
      <c r="A86" s="6" t="s">
        <v>540</v>
      </c>
      <c r="B86" s="6" t="s">
        <v>5975</v>
      </c>
      <c r="C86" s="6" t="s">
        <v>5976</v>
      </c>
      <c r="D86" s="6" t="s">
        <v>195</v>
      </c>
      <c r="E86" s="6" t="s">
        <v>1833</v>
      </c>
      <c r="F86" s="6" t="s">
        <v>74</v>
      </c>
      <c r="G86" s="6" t="s">
        <v>316</v>
      </c>
      <c r="O86" s="2">
        <f t="shared" si="9"/>
        <v>42917.208333333328</v>
      </c>
      <c r="P86" s="3">
        <f t="shared" si="10"/>
        <v>5.40771484375</v>
      </c>
      <c r="Q86" s="3">
        <f t="shared" si="11"/>
        <v>5.43182373046875</v>
      </c>
      <c r="R86" s="3">
        <f t="shared" si="12"/>
        <v>24.858918018783356</v>
      </c>
      <c r="S86" s="3">
        <f t="shared" si="13"/>
        <v>20.898737512887351</v>
      </c>
      <c r="T86" s="4">
        <f t="shared" si="15"/>
        <v>0.37917534246575341</v>
      </c>
      <c r="U86" s="4">
        <f t="shared" si="14"/>
        <v>12.040607741165621</v>
      </c>
    </row>
    <row r="87" spans="1:21" x14ac:dyDescent="0.25">
      <c r="A87" s="6" t="s">
        <v>543</v>
      </c>
      <c r="B87" s="6" t="s">
        <v>1595</v>
      </c>
      <c r="C87" s="6" t="s">
        <v>5977</v>
      </c>
      <c r="D87" s="6" t="s">
        <v>195</v>
      </c>
      <c r="E87" s="6" t="s">
        <v>1746</v>
      </c>
      <c r="F87" s="6" t="s">
        <v>33</v>
      </c>
      <c r="G87" s="6" t="s">
        <v>382</v>
      </c>
      <c r="O87" s="2">
        <f t="shared" si="9"/>
        <v>42917.215277777781</v>
      </c>
      <c r="P87" s="3">
        <f t="shared" si="10"/>
        <v>5.4046630859375</v>
      </c>
      <c r="Q87" s="3">
        <f t="shared" si="11"/>
        <v>5.42999267578125</v>
      </c>
      <c r="R87" s="3">
        <f t="shared" si="12"/>
        <v>24.858918018783356</v>
      </c>
      <c r="S87" s="3">
        <f t="shared" si="13"/>
        <v>20.810840791096837</v>
      </c>
      <c r="T87" s="4">
        <f t="shared" si="15"/>
        <v>0.44237123287671237</v>
      </c>
      <c r="U87" s="4">
        <f t="shared" si="14"/>
        <v>12.312251505818908</v>
      </c>
    </row>
    <row r="88" spans="1:21" x14ac:dyDescent="0.25">
      <c r="A88" s="6" t="s">
        <v>545</v>
      </c>
      <c r="B88" s="6" t="s">
        <v>1595</v>
      </c>
      <c r="C88" s="6" t="s">
        <v>5977</v>
      </c>
      <c r="D88" s="6" t="s">
        <v>195</v>
      </c>
      <c r="E88" s="6" t="s">
        <v>1260</v>
      </c>
      <c r="F88" s="6" t="s">
        <v>48</v>
      </c>
      <c r="G88" s="6" t="s">
        <v>382</v>
      </c>
      <c r="O88" s="2">
        <f t="shared" si="9"/>
        <v>42917.222222222219</v>
      </c>
      <c r="P88" s="3">
        <f t="shared" si="10"/>
        <v>5.4046630859375</v>
      </c>
      <c r="Q88" s="3">
        <f t="shared" si="11"/>
        <v>5.42999267578125</v>
      </c>
      <c r="R88" s="3">
        <f t="shared" si="12"/>
        <v>24.858918018783356</v>
      </c>
      <c r="S88" s="3">
        <f t="shared" si="13"/>
        <v>20.756945894916157</v>
      </c>
      <c r="T88" s="4">
        <f t="shared" si="15"/>
        <v>0.56876301369863014</v>
      </c>
      <c r="U88" s="4">
        <f t="shared" si="14"/>
        <v>12.312251505818908</v>
      </c>
    </row>
    <row r="89" spans="1:21" x14ac:dyDescent="0.25">
      <c r="A89" s="6" t="s">
        <v>547</v>
      </c>
      <c r="B89" s="6" t="s">
        <v>5975</v>
      </c>
      <c r="C89" s="6" t="s">
        <v>5978</v>
      </c>
      <c r="D89" s="6" t="s">
        <v>195</v>
      </c>
      <c r="E89" s="6" t="s">
        <v>1672</v>
      </c>
      <c r="F89" s="6" t="s">
        <v>109</v>
      </c>
      <c r="G89" s="6" t="s">
        <v>382</v>
      </c>
      <c r="O89" s="2">
        <f t="shared" ref="O89:O152" si="16">(HEX2DEC(A89)/86400)+25569</f>
        <v>42917.229166666672</v>
      </c>
      <c r="P89" s="3">
        <f t="shared" ref="P89:P152" si="17">HEX2DEC(B89)/32768*100</f>
        <v>5.40771484375</v>
      </c>
      <c r="Q89" s="3">
        <f t="shared" ref="Q89:Q152" si="18">HEX2DEC(C89)/32768*30</f>
        <v>5.4290771484375</v>
      </c>
      <c r="R89" s="3">
        <f t="shared" ref="R89:R152" si="19">1/($X$2+$X$3*LOG10(5600-HEX2DEC(D89))+$X$4*LOG10(5600-HEX2DEC(D89))^3)-273.15</f>
        <v>24.858918018783356</v>
      </c>
      <c r="S89" s="3">
        <f t="shared" ref="S89:S152" si="20">1/($X$2+$X$3*LOG10(21000-HEX2DEC(E89))+$X$4*LOG10(21000-HEX2DEC(E89))^3)-273.15</f>
        <v>20.693137788415356</v>
      </c>
      <c r="T89" s="4">
        <f t="shared" si="15"/>
        <v>0.75835068493150681</v>
      </c>
      <c r="U89" s="4">
        <f t="shared" ref="U89:U152" si="21">DEGREES(ACOS((1000-G89)/1000))</f>
        <v>12.312251505818908</v>
      </c>
    </row>
    <row r="90" spans="1:21" x14ac:dyDescent="0.25">
      <c r="A90" s="6" t="s">
        <v>549</v>
      </c>
      <c r="B90" s="6" t="s">
        <v>5975</v>
      </c>
      <c r="C90" s="6" t="s">
        <v>5976</v>
      </c>
      <c r="D90" s="6" t="s">
        <v>195</v>
      </c>
      <c r="E90" s="6" t="s">
        <v>556</v>
      </c>
      <c r="F90" s="6" t="s">
        <v>112</v>
      </c>
      <c r="G90" s="6" t="s">
        <v>382</v>
      </c>
      <c r="O90" s="2">
        <f t="shared" si="16"/>
        <v>42917.236111111109</v>
      </c>
      <c r="P90" s="3">
        <f t="shared" si="17"/>
        <v>5.40771484375</v>
      </c>
      <c r="Q90" s="3">
        <f t="shared" si="18"/>
        <v>5.43182373046875</v>
      </c>
      <c r="R90" s="3">
        <f t="shared" si="19"/>
        <v>24.858918018783356</v>
      </c>
      <c r="S90" s="3">
        <f t="shared" si="20"/>
        <v>20.639565509760644</v>
      </c>
      <c r="T90" s="4">
        <f t="shared" si="15"/>
        <v>0.9479383561643836</v>
      </c>
      <c r="U90" s="4">
        <f t="shared" si="21"/>
        <v>12.312251505818908</v>
      </c>
    </row>
    <row r="91" spans="1:21" x14ac:dyDescent="0.25">
      <c r="A91" s="6" t="s">
        <v>552</v>
      </c>
      <c r="B91" s="6" t="s">
        <v>5975</v>
      </c>
      <c r="C91" s="6" t="s">
        <v>5976</v>
      </c>
      <c r="D91" s="6" t="s">
        <v>195</v>
      </c>
      <c r="E91" s="6" t="s">
        <v>5979</v>
      </c>
      <c r="F91" s="6" t="s">
        <v>86</v>
      </c>
      <c r="G91" s="6" t="s">
        <v>382</v>
      </c>
      <c r="O91" s="2">
        <f t="shared" si="16"/>
        <v>42917.243055555555</v>
      </c>
      <c r="P91" s="3">
        <f t="shared" si="17"/>
        <v>5.40771484375</v>
      </c>
      <c r="Q91" s="3">
        <f t="shared" si="18"/>
        <v>5.43182373046875</v>
      </c>
      <c r="R91" s="3">
        <f t="shared" si="19"/>
        <v>24.858918018783356</v>
      </c>
      <c r="S91" s="3">
        <f t="shared" si="20"/>
        <v>20.606157160259613</v>
      </c>
      <c r="T91" s="4">
        <f t="shared" si="15"/>
        <v>1.3903095890410959</v>
      </c>
      <c r="U91" s="4">
        <f t="shared" si="21"/>
        <v>12.312251505818908</v>
      </c>
    </row>
    <row r="92" spans="1:21" x14ac:dyDescent="0.25">
      <c r="A92" s="6" t="s">
        <v>554</v>
      </c>
      <c r="B92" s="6" t="s">
        <v>5975</v>
      </c>
      <c r="C92" s="6" t="s">
        <v>5980</v>
      </c>
      <c r="D92" s="6" t="s">
        <v>195</v>
      </c>
      <c r="E92" s="6" t="s">
        <v>1350</v>
      </c>
      <c r="F92" s="6" t="s">
        <v>130</v>
      </c>
      <c r="G92" s="6" t="s">
        <v>382</v>
      </c>
      <c r="O92" s="2">
        <f t="shared" si="16"/>
        <v>42917.25</v>
      </c>
      <c r="P92" s="3">
        <f t="shared" si="17"/>
        <v>5.40771484375</v>
      </c>
      <c r="Q92" s="3">
        <f t="shared" si="18"/>
        <v>5.43365478515625</v>
      </c>
      <c r="R92" s="3">
        <f t="shared" si="19"/>
        <v>24.858918018783356</v>
      </c>
      <c r="S92" s="3">
        <f t="shared" si="20"/>
        <v>20.616173676835729</v>
      </c>
      <c r="T92" s="4">
        <f t="shared" si="15"/>
        <v>1.8326808219178083</v>
      </c>
      <c r="U92" s="4">
        <f t="shared" si="21"/>
        <v>12.312251505818908</v>
      </c>
    </row>
    <row r="93" spans="1:21" x14ac:dyDescent="0.25">
      <c r="A93" s="6" t="s">
        <v>557</v>
      </c>
      <c r="B93" s="6" t="s">
        <v>5981</v>
      </c>
      <c r="C93" s="6" t="s">
        <v>5976</v>
      </c>
      <c r="D93" s="6" t="s">
        <v>195</v>
      </c>
      <c r="E93" s="6" t="s">
        <v>1154</v>
      </c>
      <c r="F93" s="6" t="s">
        <v>89</v>
      </c>
      <c r="G93" s="6" t="s">
        <v>1432</v>
      </c>
      <c r="O93" s="2">
        <f t="shared" si="16"/>
        <v>42917.256944444445</v>
      </c>
      <c r="P93" s="3">
        <f t="shared" si="17"/>
        <v>5.4107666015625</v>
      </c>
      <c r="Q93" s="3">
        <f t="shared" si="18"/>
        <v>5.43182373046875</v>
      </c>
      <c r="R93" s="3">
        <f t="shared" si="19"/>
        <v>24.858918018783356</v>
      </c>
      <c r="S93" s="3">
        <f t="shared" si="20"/>
        <v>20.646254030042201</v>
      </c>
      <c r="T93" s="4">
        <f t="shared" si="15"/>
        <v>2.4646397260273973</v>
      </c>
      <c r="U93" s="4">
        <f t="shared" si="21"/>
        <v>12.578118655782585</v>
      </c>
    </row>
    <row r="94" spans="1:21" x14ac:dyDescent="0.25">
      <c r="A94" s="6" t="s">
        <v>559</v>
      </c>
      <c r="B94" s="6" t="s">
        <v>5981</v>
      </c>
      <c r="C94" s="6" t="s">
        <v>5982</v>
      </c>
      <c r="D94" s="6" t="s">
        <v>195</v>
      </c>
      <c r="E94" s="6" t="s">
        <v>551</v>
      </c>
      <c r="F94" s="6" t="s">
        <v>28</v>
      </c>
      <c r="G94" s="6" t="s">
        <v>316</v>
      </c>
      <c r="O94" s="2">
        <f t="shared" si="16"/>
        <v>42917.263888888891</v>
      </c>
      <c r="P94" s="3">
        <f t="shared" si="17"/>
        <v>5.4107666015625</v>
      </c>
      <c r="Q94" s="3">
        <f t="shared" si="18"/>
        <v>5.43548583984375</v>
      </c>
      <c r="R94" s="3">
        <f t="shared" si="19"/>
        <v>24.858918018783356</v>
      </c>
      <c r="S94" s="3">
        <f t="shared" si="20"/>
        <v>20.65629109887891</v>
      </c>
      <c r="T94" s="4">
        <f t="shared" si="15"/>
        <v>2.5278356164383564</v>
      </c>
      <c r="U94" s="4">
        <f t="shared" si="21"/>
        <v>12.040607741165621</v>
      </c>
    </row>
    <row r="95" spans="1:21" x14ac:dyDescent="0.25">
      <c r="A95" s="6" t="s">
        <v>562</v>
      </c>
      <c r="B95" s="6" t="s">
        <v>5981</v>
      </c>
      <c r="C95" s="6" t="s">
        <v>5983</v>
      </c>
      <c r="D95" s="6" t="s">
        <v>195</v>
      </c>
      <c r="E95" s="6" t="s">
        <v>1539</v>
      </c>
      <c r="F95" s="6" t="s">
        <v>18</v>
      </c>
      <c r="G95" s="6" t="s">
        <v>382</v>
      </c>
      <c r="O95" s="2">
        <f t="shared" si="16"/>
        <v>42917.270833333328</v>
      </c>
      <c r="P95" s="3">
        <f t="shared" si="17"/>
        <v>5.4107666015625</v>
      </c>
      <c r="Q95" s="3">
        <f t="shared" si="18"/>
        <v>5.4327392578125</v>
      </c>
      <c r="R95" s="3">
        <f t="shared" si="19"/>
        <v>24.858918018783356</v>
      </c>
      <c r="S95" s="3">
        <f t="shared" si="20"/>
        <v>20.642909484130371</v>
      </c>
      <c r="T95" s="4">
        <f t="shared" si="15"/>
        <v>2.4014438356164387</v>
      </c>
      <c r="U95" s="4">
        <f t="shared" si="21"/>
        <v>12.312251505818908</v>
      </c>
    </row>
    <row r="96" spans="1:21" x14ac:dyDescent="0.25">
      <c r="A96" s="6" t="s">
        <v>565</v>
      </c>
      <c r="B96" s="6" t="s">
        <v>5984</v>
      </c>
      <c r="C96" s="6" t="s">
        <v>5982</v>
      </c>
      <c r="D96" s="6" t="s">
        <v>195</v>
      </c>
      <c r="E96" s="6" t="s">
        <v>1353</v>
      </c>
      <c r="F96" s="6" t="s">
        <v>132</v>
      </c>
      <c r="G96" s="6" t="s">
        <v>382</v>
      </c>
      <c r="O96" s="2">
        <f t="shared" si="16"/>
        <v>42917.277777777781</v>
      </c>
      <c r="P96" s="3">
        <f t="shared" si="17"/>
        <v>5.413818359375</v>
      </c>
      <c r="Q96" s="3">
        <f t="shared" si="18"/>
        <v>5.43548583984375</v>
      </c>
      <c r="R96" s="3">
        <f t="shared" si="19"/>
        <v>24.858918018783356</v>
      </c>
      <c r="S96" s="3">
        <f t="shared" si="20"/>
        <v>20.62285420457664</v>
      </c>
      <c r="T96" s="4">
        <f t="shared" si="15"/>
        <v>2.9702068493150686</v>
      </c>
      <c r="U96" s="4">
        <f t="shared" si="21"/>
        <v>12.312251505818908</v>
      </c>
    </row>
    <row r="97" spans="1:21" x14ac:dyDescent="0.25">
      <c r="A97" s="6" t="s">
        <v>567</v>
      </c>
      <c r="B97" s="6" t="s">
        <v>5984</v>
      </c>
      <c r="C97" s="6" t="s">
        <v>5985</v>
      </c>
      <c r="D97" s="6" t="s">
        <v>195</v>
      </c>
      <c r="E97" s="6" t="s">
        <v>1324</v>
      </c>
      <c r="F97" s="6" t="s">
        <v>29</v>
      </c>
      <c r="G97" s="6" t="s">
        <v>382</v>
      </c>
      <c r="O97" s="2">
        <f t="shared" si="16"/>
        <v>42917.284722222219</v>
      </c>
      <c r="P97" s="3">
        <f t="shared" si="17"/>
        <v>5.413818359375</v>
      </c>
      <c r="Q97" s="3">
        <f t="shared" si="18"/>
        <v>5.4364013671875</v>
      </c>
      <c r="R97" s="3">
        <f t="shared" si="19"/>
        <v>24.858918018783356</v>
      </c>
      <c r="S97" s="3">
        <f t="shared" si="20"/>
        <v>20.666333318254829</v>
      </c>
      <c r="T97" s="4">
        <f t="shared" si="15"/>
        <v>3.0965986301369863</v>
      </c>
      <c r="U97" s="4">
        <f t="shared" si="21"/>
        <v>12.312251505818908</v>
      </c>
    </row>
    <row r="98" spans="1:21" x14ac:dyDescent="0.25">
      <c r="A98" s="6" t="s">
        <v>569</v>
      </c>
      <c r="B98" s="6" t="s">
        <v>5981</v>
      </c>
      <c r="C98" s="6" t="s">
        <v>5983</v>
      </c>
      <c r="D98" s="6" t="s">
        <v>195</v>
      </c>
      <c r="E98" s="6" t="s">
        <v>1303</v>
      </c>
      <c r="F98" s="6" t="s">
        <v>28</v>
      </c>
      <c r="G98" s="6" t="s">
        <v>316</v>
      </c>
      <c r="O98" s="2">
        <f t="shared" si="16"/>
        <v>42917.291666666672</v>
      </c>
      <c r="P98" s="3">
        <f t="shared" si="17"/>
        <v>5.4107666015625</v>
      </c>
      <c r="Q98" s="3">
        <f t="shared" si="18"/>
        <v>5.4327392578125</v>
      </c>
      <c r="R98" s="3">
        <f t="shared" si="19"/>
        <v>24.858918018783356</v>
      </c>
      <c r="S98" s="3">
        <f t="shared" si="20"/>
        <v>20.689785221462103</v>
      </c>
      <c r="T98" s="4">
        <f t="shared" si="15"/>
        <v>2.5278356164383564</v>
      </c>
      <c r="U98" s="4">
        <f t="shared" si="21"/>
        <v>12.040607741165621</v>
      </c>
    </row>
    <row r="99" spans="1:21" x14ac:dyDescent="0.25">
      <c r="A99" s="6" t="s">
        <v>571</v>
      </c>
      <c r="B99" s="6" t="s">
        <v>5984</v>
      </c>
      <c r="C99" s="6" t="s">
        <v>5982</v>
      </c>
      <c r="D99" s="6" t="s">
        <v>195</v>
      </c>
      <c r="E99" s="6" t="s">
        <v>1672</v>
      </c>
      <c r="F99" s="6" t="s">
        <v>70</v>
      </c>
      <c r="G99" s="6" t="s">
        <v>382</v>
      </c>
      <c r="O99" s="2">
        <f t="shared" si="16"/>
        <v>42917.298611111109</v>
      </c>
      <c r="P99" s="3">
        <f t="shared" si="17"/>
        <v>5.413818359375</v>
      </c>
      <c r="Q99" s="3">
        <f t="shared" si="18"/>
        <v>5.43548583984375</v>
      </c>
      <c r="R99" s="3">
        <f t="shared" si="19"/>
        <v>24.858918018783356</v>
      </c>
      <c r="S99" s="3">
        <f t="shared" si="20"/>
        <v>20.693137788415356</v>
      </c>
      <c r="T99" s="4">
        <f t="shared" si="15"/>
        <v>2.8438150684931509</v>
      </c>
      <c r="U99" s="4">
        <f t="shared" si="21"/>
        <v>12.312251505818908</v>
      </c>
    </row>
    <row r="100" spans="1:21" x14ac:dyDescent="0.25">
      <c r="A100" s="6" t="s">
        <v>574</v>
      </c>
      <c r="B100" s="6" t="s">
        <v>5984</v>
      </c>
      <c r="C100" s="6" t="s">
        <v>5986</v>
      </c>
      <c r="D100" s="6" t="s">
        <v>195</v>
      </c>
      <c r="E100" s="6" t="s">
        <v>1313</v>
      </c>
      <c r="F100" s="6" t="s">
        <v>228</v>
      </c>
      <c r="G100" s="6" t="s">
        <v>382</v>
      </c>
      <c r="O100" s="2">
        <f t="shared" si="16"/>
        <v>42917.305555555555</v>
      </c>
      <c r="P100" s="3">
        <f t="shared" si="17"/>
        <v>5.413818359375</v>
      </c>
      <c r="Q100" s="3">
        <f t="shared" si="18"/>
        <v>5.43914794921875</v>
      </c>
      <c r="R100" s="3">
        <f t="shared" si="19"/>
        <v>24.858918018783356</v>
      </c>
      <c r="S100" s="3">
        <f t="shared" si="20"/>
        <v>20.696490929693141</v>
      </c>
      <c r="T100" s="4">
        <f t="shared" si="15"/>
        <v>3.6653616438356167</v>
      </c>
      <c r="U100" s="4">
        <f t="shared" si="21"/>
        <v>12.312251505818908</v>
      </c>
    </row>
    <row r="101" spans="1:21" x14ac:dyDescent="0.25">
      <c r="A101" s="6" t="s">
        <v>577</v>
      </c>
      <c r="B101" s="6" t="s">
        <v>5984</v>
      </c>
      <c r="C101" s="6" t="s">
        <v>5987</v>
      </c>
      <c r="D101" s="6" t="s">
        <v>195</v>
      </c>
      <c r="E101" s="6" t="s">
        <v>4955</v>
      </c>
      <c r="F101" s="6" t="s">
        <v>238</v>
      </c>
      <c r="G101" s="6" t="s">
        <v>382</v>
      </c>
      <c r="O101" s="2">
        <f t="shared" si="16"/>
        <v>42917.3125</v>
      </c>
      <c r="P101" s="3">
        <f t="shared" si="17"/>
        <v>5.413818359375</v>
      </c>
      <c r="Q101" s="3">
        <f t="shared" si="18"/>
        <v>5.44097900390625</v>
      </c>
      <c r="R101" s="3">
        <f t="shared" si="19"/>
        <v>24.858918018783356</v>
      </c>
      <c r="S101" s="3">
        <f t="shared" si="20"/>
        <v>20.579471494536335</v>
      </c>
      <c r="T101" s="4">
        <f t="shared" si="15"/>
        <v>4.866083561643836</v>
      </c>
      <c r="U101" s="4">
        <f t="shared" si="21"/>
        <v>12.312251505818908</v>
      </c>
    </row>
    <row r="102" spans="1:21" x14ac:dyDescent="0.25">
      <c r="A102" s="6" t="s">
        <v>579</v>
      </c>
      <c r="B102" s="6" t="s">
        <v>5984</v>
      </c>
      <c r="C102" s="6" t="s">
        <v>5988</v>
      </c>
      <c r="D102" s="6" t="s">
        <v>195</v>
      </c>
      <c r="E102" s="6" t="s">
        <v>5989</v>
      </c>
      <c r="F102" s="6" t="s">
        <v>240</v>
      </c>
      <c r="G102" s="6" t="s">
        <v>332</v>
      </c>
      <c r="O102" s="2">
        <f t="shared" si="16"/>
        <v>42917.319444444445</v>
      </c>
      <c r="P102" s="3">
        <f t="shared" si="17"/>
        <v>5.413818359375</v>
      </c>
      <c r="Q102" s="3">
        <f t="shared" si="18"/>
        <v>5.438232421875</v>
      </c>
      <c r="R102" s="3">
        <f t="shared" si="19"/>
        <v>24.858918018783356</v>
      </c>
      <c r="S102" s="3">
        <f t="shared" si="20"/>
        <v>20.549493571464211</v>
      </c>
      <c r="T102" s="4">
        <f t="shared" si="15"/>
        <v>5.4980424657534241</v>
      </c>
      <c r="U102" s="4">
        <f t="shared" si="21"/>
        <v>11.762787085494146</v>
      </c>
    </row>
    <row r="103" spans="1:21" x14ac:dyDescent="0.25">
      <c r="A103" s="6" t="s">
        <v>582</v>
      </c>
      <c r="B103" s="6" t="s">
        <v>5984</v>
      </c>
      <c r="C103" s="6" t="s">
        <v>5990</v>
      </c>
      <c r="D103" s="6" t="s">
        <v>195</v>
      </c>
      <c r="E103" s="6" t="s">
        <v>5991</v>
      </c>
      <c r="F103" s="6" t="s">
        <v>164</v>
      </c>
      <c r="G103" s="6" t="s">
        <v>316</v>
      </c>
      <c r="O103" s="2">
        <f t="shared" si="16"/>
        <v>42917.326388888891</v>
      </c>
      <c r="P103" s="3">
        <f t="shared" si="17"/>
        <v>5.413818359375</v>
      </c>
      <c r="Q103" s="3">
        <f t="shared" si="18"/>
        <v>5.44189453125</v>
      </c>
      <c r="R103" s="3">
        <f t="shared" si="19"/>
        <v>24.858918018783356</v>
      </c>
      <c r="S103" s="3">
        <f t="shared" si="20"/>
        <v>20.542838045874703</v>
      </c>
      <c r="T103" s="4">
        <f t="shared" si="15"/>
        <v>7.2043315068493152</v>
      </c>
      <c r="U103" s="4">
        <f t="shared" si="21"/>
        <v>12.040607741165621</v>
      </c>
    </row>
    <row r="104" spans="1:21" x14ac:dyDescent="0.25">
      <c r="A104" s="6" t="s">
        <v>586</v>
      </c>
      <c r="B104" s="6" t="s">
        <v>5992</v>
      </c>
      <c r="C104" s="6" t="s">
        <v>5987</v>
      </c>
      <c r="D104" s="6" t="s">
        <v>195</v>
      </c>
      <c r="E104" s="6" t="s">
        <v>5989</v>
      </c>
      <c r="F104" s="6" t="s">
        <v>119</v>
      </c>
      <c r="G104" s="6" t="s">
        <v>316</v>
      </c>
      <c r="O104" s="2">
        <f t="shared" si="16"/>
        <v>42917.333333333328</v>
      </c>
      <c r="P104" s="3">
        <f t="shared" si="17"/>
        <v>5.4168701171875</v>
      </c>
      <c r="Q104" s="3">
        <f t="shared" si="18"/>
        <v>5.44097900390625</v>
      </c>
      <c r="R104" s="3">
        <f t="shared" si="19"/>
        <v>24.858918018783356</v>
      </c>
      <c r="S104" s="3">
        <f t="shared" si="20"/>
        <v>20.549493571464211</v>
      </c>
      <c r="T104" s="4">
        <f t="shared" si="15"/>
        <v>8.5946410958904114</v>
      </c>
      <c r="U104" s="4">
        <f t="shared" si="21"/>
        <v>12.040607741165621</v>
      </c>
    </row>
    <row r="105" spans="1:21" x14ac:dyDescent="0.25">
      <c r="A105" s="6" t="s">
        <v>589</v>
      </c>
      <c r="B105" s="6" t="s">
        <v>5993</v>
      </c>
      <c r="C105" s="6" t="s">
        <v>5987</v>
      </c>
      <c r="D105" s="6" t="s">
        <v>195</v>
      </c>
      <c r="E105" s="6" t="s">
        <v>598</v>
      </c>
      <c r="F105" s="6" t="s">
        <v>5043</v>
      </c>
      <c r="G105" s="6" t="s">
        <v>382</v>
      </c>
      <c r="O105" s="2">
        <f t="shared" si="16"/>
        <v>42917.340277777781</v>
      </c>
      <c r="P105" s="3">
        <f t="shared" si="17"/>
        <v>5.4229736328125</v>
      </c>
      <c r="Q105" s="3">
        <f t="shared" si="18"/>
        <v>5.44097900390625</v>
      </c>
      <c r="R105" s="3">
        <f t="shared" si="19"/>
        <v>24.858918018783356</v>
      </c>
      <c r="S105" s="3">
        <f t="shared" si="20"/>
        <v>20.589474353796845</v>
      </c>
      <c r="T105" s="4">
        <f t="shared" si="15"/>
        <v>14.661446575342467</v>
      </c>
      <c r="U105" s="4">
        <f t="shared" si="21"/>
        <v>12.312251505818908</v>
      </c>
    </row>
    <row r="106" spans="1:21" x14ac:dyDescent="0.25">
      <c r="A106" s="6" t="s">
        <v>592</v>
      </c>
      <c r="B106" s="6" t="s">
        <v>5993</v>
      </c>
      <c r="C106" s="6" t="s">
        <v>5990</v>
      </c>
      <c r="D106" s="6" t="s">
        <v>195</v>
      </c>
      <c r="E106" s="6" t="s">
        <v>1465</v>
      </c>
      <c r="F106" s="6" t="s">
        <v>3110</v>
      </c>
      <c r="G106" s="6" t="s">
        <v>316</v>
      </c>
      <c r="O106" s="2">
        <f t="shared" si="16"/>
        <v>42917.347222222219</v>
      </c>
      <c r="P106" s="3">
        <f t="shared" si="17"/>
        <v>5.4229736328125</v>
      </c>
      <c r="Q106" s="3">
        <f t="shared" si="18"/>
        <v>5.44189453125</v>
      </c>
      <c r="R106" s="3">
        <f t="shared" si="19"/>
        <v>24.858918018783356</v>
      </c>
      <c r="S106" s="3">
        <f t="shared" si="20"/>
        <v>20.626195324006744</v>
      </c>
      <c r="T106" s="4">
        <f t="shared" si="15"/>
        <v>16.241343835616437</v>
      </c>
      <c r="U106" s="4">
        <f t="shared" si="21"/>
        <v>12.040607741165621</v>
      </c>
    </row>
    <row r="107" spans="1:21" x14ac:dyDescent="0.25">
      <c r="A107" s="6" t="s">
        <v>596</v>
      </c>
      <c r="B107" s="6" t="s">
        <v>5992</v>
      </c>
      <c r="C107" s="6" t="s">
        <v>5994</v>
      </c>
      <c r="D107" s="6" t="s">
        <v>195</v>
      </c>
      <c r="E107" s="6" t="s">
        <v>617</v>
      </c>
      <c r="F107" s="6" t="s">
        <v>5995</v>
      </c>
      <c r="G107" s="6" t="s">
        <v>382</v>
      </c>
      <c r="O107" s="2">
        <f t="shared" si="16"/>
        <v>42917.354166666672</v>
      </c>
      <c r="P107" s="3">
        <f t="shared" si="17"/>
        <v>5.4168701171875</v>
      </c>
      <c r="Q107" s="3">
        <f t="shared" si="18"/>
        <v>5.4400634765625</v>
      </c>
      <c r="R107" s="3">
        <f t="shared" si="19"/>
        <v>24.858918018783356</v>
      </c>
      <c r="S107" s="3">
        <f t="shared" si="20"/>
        <v>20.566142300642241</v>
      </c>
      <c r="T107" s="4">
        <f t="shared" si="15"/>
        <v>12.133610958904109</v>
      </c>
      <c r="U107" s="4">
        <f t="shared" si="21"/>
        <v>12.312251505818908</v>
      </c>
    </row>
    <row r="108" spans="1:21" x14ac:dyDescent="0.25">
      <c r="A108" s="6" t="s">
        <v>600</v>
      </c>
      <c r="B108" s="6" t="s">
        <v>5996</v>
      </c>
      <c r="C108" s="6" t="s">
        <v>5997</v>
      </c>
      <c r="D108" s="6" t="s">
        <v>195</v>
      </c>
      <c r="E108" s="6" t="s">
        <v>5998</v>
      </c>
      <c r="F108" s="6" t="s">
        <v>5995</v>
      </c>
      <c r="G108" s="6" t="s">
        <v>316</v>
      </c>
      <c r="O108" s="2">
        <f t="shared" si="16"/>
        <v>42917.361111111109</v>
      </c>
      <c r="P108" s="3">
        <f t="shared" si="17"/>
        <v>5.419921875</v>
      </c>
      <c r="Q108" s="3">
        <f t="shared" si="18"/>
        <v>5.44464111328125</v>
      </c>
      <c r="R108" s="3">
        <f t="shared" si="19"/>
        <v>24.858918018783356</v>
      </c>
      <c r="S108" s="3">
        <f t="shared" si="20"/>
        <v>20.562811420910236</v>
      </c>
      <c r="T108" s="4">
        <f t="shared" si="15"/>
        <v>12.133610958904109</v>
      </c>
      <c r="U108" s="4">
        <f t="shared" si="21"/>
        <v>12.040607741165621</v>
      </c>
    </row>
    <row r="109" spans="1:21" x14ac:dyDescent="0.25">
      <c r="A109" s="6" t="s">
        <v>604</v>
      </c>
      <c r="B109" s="6" t="s">
        <v>5993</v>
      </c>
      <c r="C109" s="6" t="s">
        <v>5990</v>
      </c>
      <c r="D109" s="6" t="s">
        <v>195</v>
      </c>
      <c r="E109" s="6" t="s">
        <v>1590</v>
      </c>
      <c r="F109" s="6" t="s">
        <v>2624</v>
      </c>
      <c r="G109" s="6" t="s">
        <v>316</v>
      </c>
      <c r="O109" s="2">
        <f t="shared" si="16"/>
        <v>42917.368055555555</v>
      </c>
      <c r="P109" s="3">
        <f t="shared" si="17"/>
        <v>5.4229736328125</v>
      </c>
      <c r="Q109" s="3">
        <f t="shared" si="18"/>
        <v>5.44189453125</v>
      </c>
      <c r="R109" s="3">
        <f t="shared" si="19"/>
        <v>24.858918018783356</v>
      </c>
      <c r="S109" s="3">
        <f t="shared" si="20"/>
        <v>20.659637932808437</v>
      </c>
      <c r="T109" s="4">
        <f t="shared" si="15"/>
        <v>14.282271232876711</v>
      </c>
      <c r="U109" s="4">
        <f t="shared" si="21"/>
        <v>12.040607741165621</v>
      </c>
    </row>
    <row r="110" spans="1:21" x14ac:dyDescent="0.25">
      <c r="A110" s="6" t="s">
        <v>607</v>
      </c>
      <c r="B110" s="6" t="s">
        <v>5993</v>
      </c>
      <c r="C110" s="6" t="s">
        <v>5999</v>
      </c>
      <c r="D110" s="6" t="s">
        <v>195</v>
      </c>
      <c r="E110" s="6" t="s">
        <v>6000</v>
      </c>
      <c r="F110" s="6" t="s">
        <v>6001</v>
      </c>
      <c r="G110" s="6" t="s">
        <v>316</v>
      </c>
      <c r="O110" s="2">
        <f t="shared" si="16"/>
        <v>42917.375</v>
      </c>
      <c r="P110" s="3">
        <f t="shared" si="17"/>
        <v>5.4229736328125</v>
      </c>
      <c r="Q110" s="3">
        <f t="shared" si="18"/>
        <v>5.4437255859375</v>
      </c>
      <c r="R110" s="3">
        <f t="shared" si="19"/>
        <v>24.858918018783356</v>
      </c>
      <c r="S110" s="3">
        <f t="shared" si="20"/>
        <v>20.502952388403173</v>
      </c>
      <c r="T110" s="4">
        <f t="shared" si="15"/>
        <v>15.609384931506851</v>
      </c>
      <c r="U110" s="4">
        <f t="shared" si="21"/>
        <v>12.040607741165621</v>
      </c>
    </row>
    <row r="111" spans="1:21" x14ac:dyDescent="0.25">
      <c r="A111" s="6" t="s">
        <v>610</v>
      </c>
      <c r="B111" s="6" t="s">
        <v>5996</v>
      </c>
      <c r="C111" s="6" t="s">
        <v>6002</v>
      </c>
      <c r="D111" s="6" t="s">
        <v>195</v>
      </c>
      <c r="E111" s="6" t="s">
        <v>584</v>
      </c>
      <c r="F111" s="6" t="s">
        <v>6003</v>
      </c>
      <c r="G111" s="6" t="s">
        <v>382</v>
      </c>
      <c r="O111" s="2">
        <f t="shared" si="16"/>
        <v>42917.381944444445</v>
      </c>
      <c r="P111" s="3">
        <f t="shared" si="17"/>
        <v>5.419921875</v>
      </c>
      <c r="Q111" s="3">
        <f t="shared" si="18"/>
        <v>5.44281005859375</v>
      </c>
      <c r="R111" s="3">
        <f t="shared" si="19"/>
        <v>24.858918018783356</v>
      </c>
      <c r="S111" s="3">
        <f t="shared" si="20"/>
        <v>20.572805762230189</v>
      </c>
      <c r="T111" s="4">
        <f t="shared" si="15"/>
        <v>15.103817808219178</v>
      </c>
      <c r="U111" s="4">
        <f t="shared" si="21"/>
        <v>12.312251505818908</v>
      </c>
    </row>
    <row r="112" spans="1:21" x14ac:dyDescent="0.25">
      <c r="A112" s="6" t="s">
        <v>614</v>
      </c>
      <c r="B112" s="6" t="s">
        <v>5993</v>
      </c>
      <c r="C112" s="6" t="s">
        <v>5999</v>
      </c>
      <c r="D112" s="6" t="s">
        <v>195</v>
      </c>
      <c r="E112" s="6" t="s">
        <v>633</v>
      </c>
      <c r="F112" s="6" t="s">
        <v>5344</v>
      </c>
      <c r="G112" s="6" t="s">
        <v>316</v>
      </c>
      <c r="O112" s="2">
        <f t="shared" si="16"/>
        <v>42917.388888888891</v>
      </c>
      <c r="P112" s="3">
        <f t="shared" si="17"/>
        <v>5.4229736328125</v>
      </c>
      <c r="Q112" s="3">
        <f t="shared" si="18"/>
        <v>5.4437255859375</v>
      </c>
      <c r="R112" s="3">
        <f t="shared" si="19"/>
        <v>24.858918018783356</v>
      </c>
      <c r="S112" s="3">
        <f t="shared" si="20"/>
        <v>20.532859002304519</v>
      </c>
      <c r="T112" s="4">
        <f t="shared" si="15"/>
        <v>17.568457534246576</v>
      </c>
      <c r="U112" s="4">
        <f t="shared" si="21"/>
        <v>12.040607741165621</v>
      </c>
    </row>
    <row r="113" spans="1:21" x14ac:dyDescent="0.25">
      <c r="A113" s="6" t="s">
        <v>619</v>
      </c>
      <c r="B113" s="6" t="s">
        <v>5993</v>
      </c>
      <c r="C113" s="6" t="s">
        <v>5999</v>
      </c>
      <c r="D113" s="6" t="s">
        <v>195</v>
      </c>
      <c r="E113" s="6" t="s">
        <v>1539</v>
      </c>
      <c r="F113" s="6" t="s">
        <v>599</v>
      </c>
      <c r="G113" s="6" t="s">
        <v>382</v>
      </c>
      <c r="O113" s="2">
        <f t="shared" si="16"/>
        <v>42917.395833333328</v>
      </c>
      <c r="P113" s="3">
        <f t="shared" si="17"/>
        <v>5.4229736328125</v>
      </c>
      <c r="Q113" s="3">
        <f t="shared" si="18"/>
        <v>5.4437255859375</v>
      </c>
      <c r="R113" s="3">
        <f t="shared" si="19"/>
        <v>24.858918018783356</v>
      </c>
      <c r="S113" s="3">
        <f t="shared" si="20"/>
        <v>20.642909484130371</v>
      </c>
      <c r="T113" s="4">
        <f t="shared" si="15"/>
        <v>18.200416438356164</v>
      </c>
      <c r="U113" s="4">
        <f t="shared" si="21"/>
        <v>12.312251505818908</v>
      </c>
    </row>
    <row r="114" spans="1:21" x14ac:dyDescent="0.25">
      <c r="A114" s="6" t="s">
        <v>622</v>
      </c>
      <c r="B114" s="6" t="s">
        <v>5996</v>
      </c>
      <c r="C114" s="6" t="s">
        <v>6004</v>
      </c>
      <c r="D114" s="6" t="s">
        <v>195</v>
      </c>
      <c r="E114" s="6" t="s">
        <v>5998</v>
      </c>
      <c r="F114" s="6" t="s">
        <v>2731</v>
      </c>
      <c r="G114" s="6" t="s">
        <v>382</v>
      </c>
      <c r="O114" s="2">
        <f t="shared" si="16"/>
        <v>42917.402777777781</v>
      </c>
      <c r="P114" s="3">
        <f t="shared" si="17"/>
        <v>5.419921875</v>
      </c>
      <c r="Q114" s="3">
        <f t="shared" si="18"/>
        <v>5.4473876953125</v>
      </c>
      <c r="R114" s="3">
        <f t="shared" si="19"/>
        <v>24.858918018783356</v>
      </c>
      <c r="S114" s="3">
        <f t="shared" si="20"/>
        <v>20.562811420910236</v>
      </c>
      <c r="T114" s="4">
        <f t="shared" si="15"/>
        <v>14.345467123287673</v>
      </c>
      <c r="U114" s="4">
        <f t="shared" si="21"/>
        <v>12.312251505818908</v>
      </c>
    </row>
    <row r="115" spans="1:21" x14ac:dyDescent="0.25">
      <c r="A115" s="6" t="s">
        <v>624</v>
      </c>
      <c r="B115" s="6" t="s">
        <v>5996</v>
      </c>
      <c r="C115" s="6" t="s">
        <v>5997</v>
      </c>
      <c r="D115" s="6" t="s">
        <v>195</v>
      </c>
      <c r="E115" s="6" t="s">
        <v>6005</v>
      </c>
      <c r="F115" s="6" t="s">
        <v>3630</v>
      </c>
      <c r="G115" s="6" t="s">
        <v>382</v>
      </c>
      <c r="O115" s="2">
        <f t="shared" si="16"/>
        <v>42917.409722222219</v>
      </c>
      <c r="P115" s="3">
        <f t="shared" si="17"/>
        <v>5.419921875</v>
      </c>
      <c r="Q115" s="3">
        <f t="shared" si="18"/>
        <v>5.44464111328125</v>
      </c>
      <c r="R115" s="3">
        <f t="shared" si="19"/>
        <v>24.858918018783356</v>
      </c>
      <c r="S115" s="3">
        <f t="shared" si="20"/>
        <v>20.559481108309058</v>
      </c>
      <c r="T115" s="4">
        <f t="shared" si="15"/>
        <v>16.430931506849316</v>
      </c>
      <c r="U115" s="4">
        <f t="shared" si="21"/>
        <v>12.312251505818908</v>
      </c>
    </row>
    <row r="116" spans="1:21" x14ac:dyDescent="0.25">
      <c r="A116" s="6" t="s">
        <v>627</v>
      </c>
      <c r="B116" s="6" t="s">
        <v>5993</v>
      </c>
      <c r="C116" s="6" t="s">
        <v>5997</v>
      </c>
      <c r="D116" s="6" t="s">
        <v>195</v>
      </c>
      <c r="E116" s="6" t="s">
        <v>5989</v>
      </c>
      <c r="F116" s="6" t="s">
        <v>2628</v>
      </c>
      <c r="G116" s="6" t="s">
        <v>316</v>
      </c>
      <c r="O116" s="2">
        <f t="shared" si="16"/>
        <v>42917.416666666672</v>
      </c>
      <c r="P116" s="3">
        <f t="shared" si="17"/>
        <v>5.4229736328125</v>
      </c>
      <c r="Q116" s="3">
        <f t="shared" si="18"/>
        <v>5.44464111328125</v>
      </c>
      <c r="R116" s="3">
        <f t="shared" si="19"/>
        <v>24.858918018783356</v>
      </c>
      <c r="S116" s="3">
        <f t="shared" si="20"/>
        <v>20.549493571464211</v>
      </c>
      <c r="T116" s="4">
        <f t="shared" si="15"/>
        <v>19.085158904109591</v>
      </c>
      <c r="U116" s="4">
        <f t="shared" si="21"/>
        <v>12.040607741165621</v>
      </c>
    </row>
    <row r="117" spans="1:21" x14ac:dyDescent="0.25">
      <c r="A117" s="6" t="s">
        <v>630</v>
      </c>
      <c r="B117" s="6" t="s">
        <v>5993</v>
      </c>
      <c r="C117" s="6" t="s">
        <v>5997</v>
      </c>
      <c r="D117" s="6" t="s">
        <v>195</v>
      </c>
      <c r="E117" s="6" t="s">
        <v>6006</v>
      </c>
      <c r="F117" s="6" t="s">
        <v>4055</v>
      </c>
      <c r="G117" s="6" t="s">
        <v>316</v>
      </c>
      <c r="O117" s="2">
        <f t="shared" si="16"/>
        <v>42917.423611111109</v>
      </c>
      <c r="P117" s="3">
        <f t="shared" si="17"/>
        <v>5.4229736328125</v>
      </c>
      <c r="Q117" s="3">
        <f t="shared" si="18"/>
        <v>5.44464111328125</v>
      </c>
      <c r="R117" s="3">
        <f t="shared" si="19"/>
        <v>24.858918018783356</v>
      </c>
      <c r="S117" s="3">
        <f t="shared" si="20"/>
        <v>20.529533785669742</v>
      </c>
      <c r="T117" s="4">
        <f t="shared" si="15"/>
        <v>28.311758904109592</v>
      </c>
      <c r="U117" s="4">
        <f t="shared" si="21"/>
        <v>12.040607741165621</v>
      </c>
    </row>
    <row r="118" spans="1:21" x14ac:dyDescent="0.25">
      <c r="A118" s="6" t="s">
        <v>632</v>
      </c>
      <c r="B118" s="6" t="s">
        <v>5993</v>
      </c>
      <c r="C118" s="6" t="s">
        <v>6007</v>
      </c>
      <c r="D118" s="6" t="s">
        <v>195</v>
      </c>
      <c r="E118" s="6" t="s">
        <v>6008</v>
      </c>
      <c r="F118" s="6" t="s">
        <v>6009</v>
      </c>
      <c r="G118" s="6" t="s">
        <v>316</v>
      </c>
      <c r="O118" s="2">
        <f t="shared" si="16"/>
        <v>42917.430555555555</v>
      </c>
      <c r="P118" s="3">
        <f t="shared" si="17"/>
        <v>5.4229736328125</v>
      </c>
      <c r="Q118" s="3">
        <f t="shared" si="18"/>
        <v>5.445556640625</v>
      </c>
      <c r="R118" s="3">
        <f t="shared" si="19"/>
        <v>24.858918018783356</v>
      </c>
      <c r="S118" s="3">
        <f t="shared" si="20"/>
        <v>20.476407077904639</v>
      </c>
      <c r="T118" s="4">
        <f t="shared" si="15"/>
        <v>31.40835753424658</v>
      </c>
      <c r="U118" s="4">
        <f t="shared" si="21"/>
        <v>12.040607741165621</v>
      </c>
    </row>
    <row r="119" spans="1:21" x14ac:dyDescent="0.25">
      <c r="A119" s="6" t="s">
        <v>635</v>
      </c>
      <c r="B119" s="6" t="s">
        <v>5996</v>
      </c>
      <c r="C119" s="6" t="s">
        <v>6002</v>
      </c>
      <c r="D119" s="6" t="s">
        <v>195</v>
      </c>
      <c r="E119" s="6" t="s">
        <v>654</v>
      </c>
      <c r="F119" s="6" t="s">
        <v>393</v>
      </c>
      <c r="G119" s="6" t="s">
        <v>382</v>
      </c>
      <c r="O119" s="2">
        <f t="shared" si="16"/>
        <v>42917.4375</v>
      </c>
      <c r="P119" s="3">
        <f t="shared" si="17"/>
        <v>5.419921875</v>
      </c>
      <c r="Q119" s="3">
        <f t="shared" si="18"/>
        <v>5.44281005859375</v>
      </c>
      <c r="R119" s="3">
        <f t="shared" si="19"/>
        <v>24.858918018783356</v>
      </c>
      <c r="S119" s="3">
        <f t="shared" si="20"/>
        <v>20.180231026353624</v>
      </c>
      <c r="T119" s="4">
        <f t="shared" si="15"/>
        <v>37.601554794520553</v>
      </c>
      <c r="U119" s="4">
        <f t="shared" si="21"/>
        <v>12.312251505818908</v>
      </c>
    </row>
    <row r="120" spans="1:21" x14ac:dyDescent="0.25">
      <c r="A120" s="6" t="s">
        <v>638</v>
      </c>
      <c r="B120" s="6" t="s">
        <v>5996</v>
      </c>
      <c r="C120" s="6" t="s">
        <v>5997</v>
      </c>
      <c r="D120" s="6" t="s">
        <v>195</v>
      </c>
      <c r="E120" s="6" t="s">
        <v>6010</v>
      </c>
      <c r="F120" s="6" t="s">
        <v>5718</v>
      </c>
      <c r="G120" s="6" t="s">
        <v>382</v>
      </c>
      <c r="O120" s="2">
        <f t="shared" si="16"/>
        <v>42917.444444444445</v>
      </c>
      <c r="P120" s="3">
        <f t="shared" si="17"/>
        <v>5.419921875</v>
      </c>
      <c r="Q120" s="3">
        <f t="shared" si="18"/>
        <v>5.44464111328125</v>
      </c>
      <c r="R120" s="3">
        <f t="shared" si="19"/>
        <v>24.858918018783356</v>
      </c>
      <c r="S120" s="3">
        <f t="shared" si="20"/>
        <v>20.350806827666815</v>
      </c>
      <c r="T120" s="4">
        <f t="shared" si="15"/>
        <v>35.263306849315072</v>
      </c>
      <c r="U120" s="4">
        <f t="shared" si="21"/>
        <v>12.312251505818908</v>
      </c>
    </row>
    <row r="121" spans="1:21" x14ac:dyDescent="0.25">
      <c r="A121" s="6" t="s">
        <v>641</v>
      </c>
      <c r="B121" s="6" t="s">
        <v>5993</v>
      </c>
      <c r="C121" s="6" t="s">
        <v>6004</v>
      </c>
      <c r="D121" s="6" t="s">
        <v>195</v>
      </c>
      <c r="E121" s="6" t="s">
        <v>4963</v>
      </c>
      <c r="F121" s="6" t="s">
        <v>6009</v>
      </c>
      <c r="G121" s="6" t="s">
        <v>382</v>
      </c>
      <c r="O121" s="2">
        <f t="shared" si="16"/>
        <v>42917.451388888891</v>
      </c>
      <c r="P121" s="3">
        <f t="shared" si="17"/>
        <v>5.4229736328125</v>
      </c>
      <c r="Q121" s="3">
        <f t="shared" si="18"/>
        <v>5.4473876953125</v>
      </c>
      <c r="R121" s="3">
        <f t="shared" si="19"/>
        <v>24.858918018783356</v>
      </c>
      <c r="S121" s="3">
        <f t="shared" si="20"/>
        <v>20.219462621044215</v>
      </c>
      <c r="T121" s="4">
        <f t="shared" si="15"/>
        <v>31.40835753424658</v>
      </c>
      <c r="U121" s="4">
        <f t="shared" si="21"/>
        <v>12.312251505818908</v>
      </c>
    </row>
    <row r="122" spans="1:21" x14ac:dyDescent="0.25">
      <c r="A122" s="6" t="s">
        <v>644</v>
      </c>
      <c r="B122" s="6" t="s">
        <v>5996</v>
      </c>
      <c r="C122" s="6" t="s">
        <v>5999</v>
      </c>
      <c r="D122" s="6" t="s">
        <v>195</v>
      </c>
      <c r="E122" s="6" t="s">
        <v>6011</v>
      </c>
      <c r="F122" s="6" t="s">
        <v>5616</v>
      </c>
      <c r="G122" s="6" t="s">
        <v>316</v>
      </c>
      <c r="O122" s="2">
        <f t="shared" si="16"/>
        <v>42917.458333333328</v>
      </c>
      <c r="P122" s="3">
        <f t="shared" si="17"/>
        <v>5.419921875</v>
      </c>
      <c r="Q122" s="3">
        <f t="shared" si="18"/>
        <v>5.4437255859375</v>
      </c>
      <c r="R122" s="3">
        <f t="shared" si="19"/>
        <v>24.858918018783356</v>
      </c>
      <c r="S122" s="3">
        <f t="shared" si="20"/>
        <v>20.08899616417591</v>
      </c>
      <c r="T122" s="4">
        <f t="shared" si="15"/>
        <v>38.928668493150688</v>
      </c>
      <c r="U122" s="4">
        <f t="shared" si="21"/>
        <v>12.040607741165621</v>
      </c>
    </row>
    <row r="123" spans="1:21" x14ac:dyDescent="0.25">
      <c r="A123" s="6" t="s">
        <v>647</v>
      </c>
      <c r="B123" s="6" t="s">
        <v>5996</v>
      </c>
      <c r="C123" s="6" t="s">
        <v>5997</v>
      </c>
      <c r="D123" s="6" t="s">
        <v>195</v>
      </c>
      <c r="E123" s="6" t="s">
        <v>6012</v>
      </c>
      <c r="F123" s="6" t="s">
        <v>6013</v>
      </c>
      <c r="G123" s="6" t="s">
        <v>382</v>
      </c>
      <c r="O123" s="2">
        <f t="shared" si="16"/>
        <v>42917.465277777781</v>
      </c>
      <c r="P123" s="3">
        <f t="shared" si="17"/>
        <v>5.419921875</v>
      </c>
      <c r="Q123" s="3">
        <f t="shared" si="18"/>
        <v>5.44464111328125</v>
      </c>
      <c r="R123" s="3">
        <f t="shared" si="19"/>
        <v>24.858918018783356</v>
      </c>
      <c r="S123" s="3">
        <f t="shared" si="20"/>
        <v>20.053270296978042</v>
      </c>
      <c r="T123" s="4">
        <f t="shared" si="15"/>
        <v>38.423101369863019</v>
      </c>
      <c r="U123" s="4">
        <f t="shared" si="21"/>
        <v>12.312251505818908</v>
      </c>
    </row>
    <row r="124" spans="1:21" x14ac:dyDescent="0.25">
      <c r="A124" s="6" t="s">
        <v>650</v>
      </c>
      <c r="B124" s="6" t="s">
        <v>5993</v>
      </c>
      <c r="C124" s="6" t="s">
        <v>5999</v>
      </c>
      <c r="D124" s="6" t="s">
        <v>195</v>
      </c>
      <c r="E124" s="6" t="s">
        <v>6014</v>
      </c>
      <c r="F124" s="6" t="s">
        <v>6015</v>
      </c>
      <c r="G124" s="6" t="s">
        <v>1432</v>
      </c>
      <c r="O124" s="2">
        <f t="shared" si="16"/>
        <v>42917.472222222219</v>
      </c>
      <c r="P124" s="3">
        <f t="shared" si="17"/>
        <v>5.4229736328125</v>
      </c>
      <c r="Q124" s="3">
        <f t="shared" si="18"/>
        <v>5.4437255859375</v>
      </c>
      <c r="R124" s="3">
        <f t="shared" si="19"/>
        <v>24.858918018783356</v>
      </c>
      <c r="S124" s="3">
        <f t="shared" si="20"/>
        <v>20.111764918830431</v>
      </c>
      <c r="T124" s="4">
        <f t="shared" si="15"/>
        <v>46.196195890410955</v>
      </c>
      <c r="U124" s="4">
        <f t="shared" si="21"/>
        <v>12.578118655782585</v>
      </c>
    </row>
    <row r="125" spans="1:21" x14ac:dyDescent="0.25">
      <c r="A125" s="6" t="s">
        <v>653</v>
      </c>
      <c r="B125" s="6" t="s">
        <v>5993</v>
      </c>
      <c r="C125" s="6" t="s">
        <v>6007</v>
      </c>
      <c r="D125" s="6" t="s">
        <v>195</v>
      </c>
      <c r="E125" s="6" t="s">
        <v>3793</v>
      </c>
      <c r="F125" s="6" t="s">
        <v>1507</v>
      </c>
      <c r="G125" s="6" t="s">
        <v>382</v>
      </c>
      <c r="O125" s="2">
        <f t="shared" si="16"/>
        <v>42917.479166666672</v>
      </c>
      <c r="P125" s="3">
        <f t="shared" si="17"/>
        <v>5.4229736328125</v>
      </c>
      <c r="Q125" s="3">
        <f t="shared" si="18"/>
        <v>5.445556640625</v>
      </c>
      <c r="R125" s="3">
        <f t="shared" si="19"/>
        <v>24.858918018783356</v>
      </c>
      <c r="S125" s="3">
        <f t="shared" si="20"/>
        <v>20.124787575447897</v>
      </c>
      <c r="T125" s="4">
        <f t="shared" si="15"/>
        <v>48.787227397260281</v>
      </c>
      <c r="U125" s="4">
        <f t="shared" si="21"/>
        <v>12.312251505818908</v>
      </c>
    </row>
    <row r="126" spans="1:21" x14ac:dyDescent="0.25">
      <c r="A126" s="6" t="s">
        <v>656</v>
      </c>
      <c r="B126" s="6" t="s">
        <v>5996</v>
      </c>
      <c r="C126" s="6" t="s">
        <v>5999</v>
      </c>
      <c r="D126" s="6" t="s">
        <v>193</v>
      </c>
      <c r="E126" s="6" t="s">
        <v>6016</v>
      </c>
      <c r="F126" s="6" t="s">
        <v>6017</v>
      </c>
      <c r="G126" s="6" t="s">
        <v>382</v>
      </c>
      <c r="O126" s="2">
        <f t="shared" si="16"/>
        <v>42917.486111111109</v>
      </c>
      <c r="P126" s="3">
        <f t="shared" si="17"/>
        <v>5.419921875</v>
      </c>
      <c r="Q126" s="3">
        <f t="shared" si="18"/>
        <v>5.4437255859375</v>
      </c>
      <c r="R126" s="3">
        <f t="shared" si="19"/>
        <v>24.854780383819218</v>
      </c>
      <c r="S126" s="3">
        <f t="shared" si="20"/>
        <v>20.108510612313466</v>
      </c>
      <c r="T126" s="4">
        <f t="shared" si="15"/>
        <v>47.017742465753429</v>
      </c>
      <c r="U126" s="4">
        <f t="shared" si="21"/>
        <v>12.312251505818908</v>
      </c>
    </row>
    <row r="127" spans="1:21" x14ac:dyDescent="0.25">
      <c r="A127" s="6" t="s">
        <v>658</v>
      </c>
      <c r="B127" s="6" t="s">
        <v>5993</v>
      </c>
      <c r="C127" s="6" t="s">
        <v>5990</v>
      </c>
      <c r="D127" s="6" t="s">
        <v>195</v>
      </c>
      <c r="E127" s="6" t="s">
        <v>6018</v>
      </c>
      <c r="F127" s="6" t="s">
        <v>6019</v>
      </c>
      <c r="G127" s="6" t="s">
        <v>382</v>
      </c>
      <c r="O127" s="2">
        <f t="shared" si="16"/>
        <v>42917.493055555555</v>
      </c>
      <c r="P127" s="3">
        <f t="shared" si="17"/>
        <v>5.4229736328125</v>
      </c>
      <c r="Q127" s="3">
        <f t="shared" si="18"/>
        <v>5.44189453125</v>
      </c>
      <c r="R127" s="3">
        <f t="shared" si="19"/>
        <v>24.858918018783356</v>
      </c>
      <c r="S127" s="3">
        <f t="shared" si="20"/>
        <v>20.085745653050424</v>
      </c>
      <c r="T127" s="4">
        <f t="shared" si="15"/>
        <v>36.084853424657538</v>
      </c>
      <c r="U127" s="4">
        <f t="shared" si="21"/>
        <v>12.312251505818908</v>
      </c>
    </row>
    <row r="128" spans="1:21" x14ac:dyDescent="0.25">
      <c r="A128" s="6" t="s">
        <v>661</v>
      </c>
      <c r="B128" s="6" t="s">
        <v>5996</v>
      </c>
      <c r="C128" s="6" t="s">
        <v>5997</v>
      </c>
      <c r="D128" s="6" t="s">
        <v>193</v>
      </c>
      <c r="E128" s="6" t="s">
        <v>6018</v>
      </c>
      <c r="F128" s="6" t="s">
        <v>6020</v>
      </c>
      <c r="G128" s="6" t="s">
        <v>316</v>
      </c>
      <c r="O128" s="2">
        <f t="shared" si="16"/>
        <v>42917.5</v>
      </c>
      <c r="P128" s="3">
        <f t="shared" si="17"/>
        <v>5.419921875</v>
      </c>
      <c r="Q128" s="3">
        <f t="shared" si="18"/>
        <v>5.44464111328125</v>
      </c>
      <c r="R128" s="3">
        <f t="shared" si="19"/>
        <v>24.854780383819218</v>
      </c>
      <c r="S128" s="3">
        <f t="shared" si="20"/>
        <v>20.085745653050424</v>
      </c>
      <c r="T128" s="4">
        <f t="shared" si="15"/>
        <v>38.802276712328769</v>
      </c>
      <c r="U128" s="4">
        <f t="shared" si="21"/>
        <v>12.040607741165621</v>
      </c>
    </row>
    <row r="129" spans="1:21" x14ac:dyDescent="0.25">
      <c r="A129" s="6" t="s">
        <v>664</v>
      </c>
      <c r="B129" s="6" t="s">
        <v>5993</v>
      </c>
      <c r="C129" s="6" t="s">
        <v>5997</v>
      </c>
      <c r="D129" s="6" t="s">
        <v>195</v>
      </c>
      <c r="E129" s="6" t="s">
        <v>6021</v>
      </c>
      <c r="F129" s="6" t="s">
        <v>5085</v>
      </c>
      <c r="G129" s="6" t="s">
        <v>382</v>
      </c>
      <c r="O129" s="2">
        <f t="shared" si="16"/>
        <v>42917.506944444445</v>
      </c>
      <c r="P129" s="3">
        <f t="shared" si="17"/>
        <v>5.4229736328125</v>
      </c>
      <c r="Q129" s="3">
        <f t="shared" si="18"/>
        <v>5.44464111328125</v>
      </c>
      <c r="R129" s="3">
        <f t="shared" si="19"/>
        <v>24.858918018783356</v>
      </c>
      <c r="S129" s="3">
        <f t="shared" si="20"/>
        <v>20.19329946579029</v>
      </c>
      <c r="T129" s="4">
        <f t="shared" si="15"/>
        <v>56.497126027397265</v>
      </c>
      <c r="U129" s="4">
        <f t="shared" si="21"/>
        <v>12.312251505818908</v>
      </c>
    </row>
    <row r="130" spans="1:21" x14ac:dyDescent="0.25">
      <c r="A130" s="6" t="s">
        <v>667</v>
      </c>
      <c r="B130" s="6" t="s">
        <v>5992</v>
      </c>
      <c r="C130" s="6" t="s">
        <v>6002</v>
      </c>
      <c r="D130" s="6" t="s">
        <v>195</v>
      </c>
      <c r="E130" s="6" t="s">
        <v>651</v>
      </c>
      <c r="F130" s="6" t="s">
        <v>6022</v>
      </c>
      <c r="G130" s="6" t="s">
        <v>316</v>
      </c>
      <c r="O130" s="2">
        <f t="shared" si="16"/>
        <v>42917.513888888891</v>
      </c>
      <c r="P130" s="3">
        <f t="shared" si="17"/>
        <v>5.4168701171875</v>
      </c>
      <c r="Q130" s="3">
        <f t="shared" si="18"/>
        <v>5.44281005859375</v>
      </c>
      <c r="R130" s="3">
        <f t="shared" si="19"/>
        <v>24.858918018783356</v>
      </c>
      <c r="S130" s="3">
        <f t="shared" si="20"/>
        <v>20.163907772017012</v>
      </c>
      <c r="T130" s="4">
        <f t="shared" si="15"/>
        <v>49.73516575342466</v>
      </c>
      <c r="U130" s="4">
        <f t="shared" si="21"/>
        <v>12.040607741165621</v>
      </c>
    </row>
    <row r="131" spans="1:21" x14ac:dyDescent="0.25">
      <c r="A131" s="6" t="s">
        <v>669</v>
      </c>
      <c r="B131" s="6" t="s">
        <v>5981</v>
      </c>
      <c r="C131" s="6" t="s">
        <v>5988</v>
      </c>
      <c r="D131" s="6" t="s">
        <v>195</v>
      </c>
      <c r="E131" s="6" t="s">
        <v>1128</v>
      </c>
      <c r="F131" s="6" t="s">
        <v>6023</v>
      </c>
      <c r="G131" s="6" t="s">
        <v>316</v>
      </c>
      <c r="O131" s="2">
        <f t="shared" si="16"/>
        <v>42917.520833333328</v>
      </c>
      <c r="P131" s="3">
        <f t="shared" si="17"/>
        <v>5.4107666015625</v>
      </c>
      <c r="Q131" s="3">
        <f t="shared" si="18"/>
        <v>5.438232421875</v>
      </c>
      <c r="R131" s="3">
        <f t="shared" si="19"/>
        <v>24.858918018783356</v>
      </c>
      <c r="S131" s="3">
        <f t="shared" si="20"/>
        <v>20.105256848508702</v>
      </c>
      <c r="T131" s="4">
        <f t="shared" ref="T131:T194" si="22">((HEX2DEC(F131)+4700)-4842)*0.046133/0.73</f>
        <v>51.757434246575343</v>
      </c>
      <c r="U131" s="4">
        <f t="shared" si="21"/>
        <v>12.040607741165621</v>
      </c>
    </row>
    <row r="132" spans="1:21" x14ac:dyDescent="0.25">
      <c r="A132" s="6" t="s">
        <v>672</v>
      </c>
      <c r="B132" s="6" t="s">
        <v>5996</v>
      </c>
      <c r="C132" s="6" t="s">
        <v>5990</v>
      </c>
      <c r="D132" s="6" t="s">
        <v>195</v>
      </c>
      <c r="E132" s="6" t="s">
        <v>6024</v>
      </c>
      <c r="F132" s="6" t="s">
        <v>6025</v>
      </c>
      <c r="G132" s="6" t="s">
        <v>316</v>
      </c>
      <c r="O132" s="2">
        <f t="shared" si="16"/>
        <v>42917.527777777781</v>
      </c>
      <c r="P132" s="3">
        <f t="shared" si="17"/>
        <v>5.419921875</v>
      </c>
      <c r="Q132" s="3">
        <f t="shared" si="18"/>
        <v>5.44189453125</v>
      </c>
      <c r="R132" s="3">
        <f t="shared" si="19"/>
        <v>24.858918018783356</v>
      </c>
      <c r="S132" s="3">
        <f t="shared" si="20"/>
        <v>20.075997368080891</v>
      </c>
      <c r="T132" s="4">
        <f t="shared" si="22"/>
        <v>76.783006849315072</v>
      </c>
      <c r="U132" s="4">
        <f t="shared" si="21"/>
        <v>12.040607741165621</v>
      </c>
    </row>
    <row r="133" spans="1:21" x14ac:dyDescent="0.25">
      <c r="A133" s="6" t="s">
        <v>674</v>
      </c>
      <c r="B133" s="6" t="s">
        <v>5996</v>
      </c>
      <c r="C133" s="6" t="s">
        <v>5990</v>
      </c>
      <c r="D133" s="6" t="s">
        <v>195</v>
      </c>
      <c r="E133" s="6" t="s">
        <v>6026</v>
      </c>
      <c r="F133" s="6" t="s">
        <v>6027</v>
      </c>
      <c r="G133" s="6" t="s">
        <v>382</v>
      </c>
      <c r="O133" s="2">
        <f t="shared" si="16"/>
        <v>42917.534722222219</v>
      </c>
      <c r="P133" s="3">
        <f t="shared" si="17"/>
        <v>5.419921875</v>
      </c>
      <c r="Q133" s="3">
        <f t="shared" si="18"/>
        <v>5.44189453125</v>
      </c>
      <c r="R133" s="3">
        <f t="shared" si="19"/>
        <v>24.858918018783356</v>
      </c>
      <c r="S133" s="3">
        <f t="shared" si="20"/>
        <v>20.170435435634658</v>
      </c>
      <c r="T133" s="4">
        <f t="shared" si="22"/>
        <v>93.656309589041101</v>
      </c>
      <c r="U133" s="4">
        <f t="shared" si="21"/>
        <v>12.312251505818908</v>
      </c>
    </row>
    <row r="134" spans="1:21" x14ac:dyDescent="0.25">
      <c r="A134" s="6" t="s">
        <v>677</v>
      </c>
      <c r="B134" s="6" t="s">
        <v>5984</v>
      </c>
      <c r="C134" s="6" t="s">
        <v>5988</v>
      </c>
      <c r="D134" s="6" t="s">
        <v>195</v>
      </c>
      <c r="E134" s="6" t="s">
        <v>657</v>
      </c>
      <c r="F134" s="6" t="s">
        <v>615</v>
      </c>
      <c r="G134" s="6" t="s">
        <v>1432</v>
      </c>
      <c r="O134" s="2">
        <f t="shared" si="16"/>
        <v>42917.541666666672</v>
      </c>
      <c r="P134" s="3">
        <f t="shared" si="17"/>
        <v>5.413818359375</v>
      </c>
      <c r="Q134" s="3">
        <f t="shared" si="18"/>
        <v>5.438232421875</v>
      </c>
      <c r="R134" s="3">
        <f t="shared" si="19"/>
        <v>24.858918018783356</v>
      </c>
      <c r="S134" s="3">
        <f t="shared" si="20"/>
        <v>20.147598158581218</v>
      </c>
      <c r="T134" s="4">
        <f t="shared" si="22"/>
        <v>105.72672465753425</v>
      </c>
      <c r="U134" s="4">
        <f t="shared" si="21"/>
        <v>12.578118655782585</v>
      </c>
    </row>
    <row r="135" spans="1:21" x14ac:dyDescent="0.25">
      <c r="A135" s="6" t="s">
        <v>680</v>
      </c>
      <c r="B135" s="6" t="s">
        <v>5992</v>
      </c>
      <c r="C135" s="6" t="s">
        <v>5986</v>
      </c>
      <c r="D135" s="6" t="s">
        <v>195</v>
      </c>
      <c r="E135" s="6" t="s">
        <v>6028</v>
      </c>
      <c r="F135" s="6" t="s">
        <v>5255</v>
      </c>
      <c r="G135" s="6" t="s">
        <v>316</v>
      </c>
      <c r="O135" s="2">
        <f t="shared" si="16"/>
        <v>42917.548611111109</v>
      </c>
      <c r="P135" s="3">
        <f t="shared" si="17"/>
        <v>5.4168701171875</v>
      </c>
      <c r="Q135" s="3">
        <f t="shared" si="18"/>
        <v>5.43914794921875</v>
      </c>
      <c r="R135" s="3">
        <f t="shared" si="19"/>
        <v>24.858918018783356</v>
      </c>
      <c r="S135" s="3">
        <f t="shared" si="20"/>
        <v>20.14107812782845</v>
      </c>
      <c r="T135" s="4">
        <f t="shared" si="22"/>
        <v>46.259391780821922</v>
      </c>
      <c r="U135" s="4">
        <f t="shared" si="21"/>
        <v>12.040607741165621</v>
      </c>
    </row>
    <row r="136" spans="1:21" x14ac:dyDescent="0.25">
      <c r="A136" s="6" t="s">
        <v>683</v>
      </c>
      <c r="B136" s="6" t="s">
        <v>5992</v>
      </c>
      <c r="C136" s="6" t="s">
        <v>5986</v>
      </c>
      <c r="D136" s="6" t="s">
        <v>195</v>
      </c>
      <c r="E136" s="6" t="s">
        <v>657</v>
      </c>
      <c r="F136" s="6" t="s">
        <v>537</v>
      </c>
      <c r="G136" s="6" t="s">
        <v>382</v>
      </c>
      <c r="O136" s="2">
        <f t="shared" si="16"/>
        <v>42917.555555555555</v>
      </c>
      <c r="P136" s="3">
        <f t="shared" si="17"/>
        <v>5.4168701171875</v>
      </c>
      <c r="Q136" s="3">
        <f t="shared" si="18"/>
        <v>5.43914794921875</v>
      </c>
      <c r="R136" s="3">
        <f t="shared" si="19"/>
        <v>24.858918018783356</v>
      </c>
      <c r="S136" s="3">
        <f t="shared" si="20"/>
        <v>20.147598158581218</v>
      </c>
      <c r="T136" s="4">
        <f t="shared" si="22"/>
        <v>105.47394109589041</v>
      </c>
      <c r="U136" s="4">
        <f t="shared" si="21"/>
        <v>12.312251505818908</v>
      </c>
    </row>
    <row r="137" spans="1:21" x14ac:dyDescent="0.25">
      <c r="A137" s="6" t="s">
        <v>686</v>
      </c>
      <c r="B137" s="6" t="s">
        <v>5996</v>
      </c>
      <c r="C137" s="6" t="s">
        <v>5986</v>
      </c>
      <c r="D137" s="6" t="s">
        <v>195</v>
      </c>
      <c r="E137" s="6" t="s">
        <v>5066</v>
      </c>
      <c r="F137" s="6" t="s">
        <v>6029</v>
      </c>
      <c r="G137" s="6" t="s">
        <v>1432</v>
      </c>
      <c r="O137" s="2">
        <f t="shared" si="16"/>
        <v>42917.5625</v>
      </c>
      <c r="P137" s="3">
        <f t="shared" si="17"/>
        <v>5.419921875</v>
      </c>
      <c r="Q137" s="3">
        <f t="shared" si="18"/>
        <v>5.43914794921875</v>
      </c>
      <c r="R137" s="3">
        <f t="shared" si="19"/>
        <v>24.858918018783356</v>
      </c>
      <c r="S137" s="3">
        <f t="shared" si="20"/>
        <v>19.601036606253842</v>
      </c>
      <c r="T137" s="4">
        <f t="shared" si="22"/>
        <v>108.94971506849316</v>
      </c>
      <c r="U137" s="4">
        <f t="shared" si="21"/>
        <v>12.578118655782585</v>
      </c>
    </row>
    <row r="138" spans="1:21" x14ac:dyDescent="0.25">
      <c r="A138" s="6" t="s">
        <v>689</v>
      </c>
      <c r="B138" s="6" t="s">
        <v>5993</v>
      </c>
      <c r="C138" s="6" t="s">
        <v>5997</v>
      </c>
      <c r="D138" s="6" t="s">
        <v>195</v>
      </c>
      <c r="E138" s="6" t="s">
        <v>5032</v>
      </c>
      <c r="F138" s="6" t="s">
        <v>6030</v>
      </c>
      <c r="G138" s="6" t="s">
        <v>382</v>
      </c>
      <c r="O138" s="2">
        <f t="shared" si="16"/>
        <v>42917.569444444445</v>
      </c>
      <c r="P138" s="3">
        <f t="shared" si="17"/>
        <v>5.4229736328125</v>
      </c>
      <c r="Q138" s="3">
        <f t="shared" si="18"/>
        <v>5.44464111328125</v>
      </c>
      <c r="R138" s="3">
        <f t="shared" si="19"/>
        <v>24.858918018783356</v>
      </c>
      <c r="S138" s="3">
        <f t="shared" si="20"/>
        <v>19.186987766803156</v>
      </c>
      <c r="T138" s="4">
        <f t="shared" si="22"/>
        <v>274.96531917808221</v>
      </c>
      <c r="U138" s="4">
        <f t="shared" si="21"/>
        <v>12.312251505818908</v>
      </c>
    </row>
    <row r="139" spans="1:21" x14ac:dyDescent="0.25">
      <c r="A139" s="6" t="s">
        <v>692</v>
      </c>
      <c r="B139" s="6" t="s">
        <v>5993</v>
      </c>
      <c r="C139" s="6" t="s">
        <v>5999</v>
      </c>
      <c r="D139" s="6" t="s">
        <v>195</v>
      </c>
      <c r="E139" s="6" t="s">
        <v>870</v>
      </c>
      <c r="F139" s="6" t="s">
        <v>6031</v>
      </c>
      <c r="G139" s="6" t="s">
        <v>382</v>
      </c>
      <c r="O139" s="2">
        <f t="shared" si="16"/>
        <v>42917.576388888891</v>
      </c>
      <c r="P139" s="3">
        <f t="shared" si="17"/>
        <v>5.4229736328125</v>
      </c>
      <c r="Q139" s="3">
        <f t="shared" si="18"/>
        <v>5.4437255859375</v>
      </c>
      <c r="R139" s="3">
        <f t="shared" si="19"/>
        <v>24.858918018783356</v>
      </c>
      <c r="S139" s="3">
        <f t="shared" si="20"/>
        <v>19.14668358579803</v>
      </c>
      <c r="T139" s="4">
        <f t="shared" si="22"/>
        <v>251.07727260273973</v>
      </c>
      <c r="U139" s="4">
        <f t="shared" si="21"/>
        <v>12.312251505818908</v>
      </c>
    </row>
    <row r="140" spans="1:21" x14ac:dyDescent="0.25">
      <c r="A140" s="6" t="s">
        <v>695</v>
      </c>
      <c r="B140" s="6" t="s">
        <v>5996</v>
      </c>
      <c r="C140" s="6" t="s">
        <v>5990</v>
      </c>
      <c r="D140" s="6" t="s">
        <v>193</v>
      </c>
      <c r="E140" s="6" t="s">
        <v>752</v>
      </c>
      <c r="F140" s="6" t="s">
        <v>1423</v>
      </c>
      <c r="G140" s="6" t="s">
        <v>316</v>
      </c>
      <c r="O140" s="2">
        <f t="shared" si="16"/>
        <v>42917.583333333328</v>
      </c>
      <c r="P140" s="3">
        <f t="shared" si="17"/>
        <v>5.419921875</v>
      </c>
      <c r="Q140" s="3">
        <f t="shared" si="18"/>
        <v>5.44189453125</v>
      </c>
      <c r="R140" s="3">
        <f t="shared" si="19"/>
        <v>24.854780383819218</v>
      </c>
      <c r="S140" s="3">
        <f t="shared" si="20"/>
        <v>19.252271803684323</v>
      </c>
      <c r="T140" s="4">
        <f t="shared" si="22"/>
        <v>238.50129041095892</v>
      </c>
      <c r="U140" s="4">
        <f t="shared" si="21"/>
        <v>12.040607741165621</v>
      </c>
    </row>
    <row r="141" spans="1:21" x14ac:dyDescent="0.25">
      <c r="A141" s="6" t="s">
        <v>698</v>
      </c>
      <c r="B141" s="6" t="s">
        <v>5992</v>
      </c>
      <c r="C141" s="6" t="s">
        <v>5986</v>
      </c>
      <c r="D141" s="6" t="s">
        <v>195</v>
      </c>
      <c r="E141" s="6" t="s">
        <v>5007</v>
      </c>
      <c r="F141" s="6" t="s">
        <v>1046</v>
      </c>
      <c r="G141" s="6" t="s">
        <v>382</v>
      </c>
      <c r="O141" s="2">
        <f t="shared" si="16"/>
        <v>42917.590277777781</v>
      </c>
      <c r="P141" s="3">
        <f t="shared" si="17"/>
        <v>5.4168701171875</v>
      </c>
      <c r="Q141" s="3">
        <f t="shared" si="18"/>
        <v>5.43914794921875</v>
      </c>
      <c r="R141" s="3">
        <f t="shared" si="19"/>
        <v>24.858918018783356</v>
      </c>
      <c r="S141" s="3">
        <f t="shared" si="20"/>
        <v>19.380367089586912</v>
      </c>
      <c r="T141" s="4">
        <f t="shared" si="22"/>
        <v>228.26355616438357</v>
      </c>
      <c r="U141" s="4">
        <f t="shared" si="21"/>
        <v>12.312251505818908</v>
      </c>
    </row>
    <row r="142" spans="1:21" x14ac:dyDescent="0.25">
      <c r="A142" s="6" t="s">
        <v>701</v>
      </c>
      <c r="B142" s="6" t="s">
        <v>5984</v>
      </c>
      <c r="C142" s="6" t="s">
        <v>5987</v>
      </c>
      <c r="D142" s="6" t="s">
        <v>195</v>
      </c>
      <c r="E142" s="6" t="s">
        <v>693</v>
      </c>
      <c r="F142" s="6" t="s">
        <v>6032</v>
      </c>
      <c r="G142" s="6" t="s">
        <v>1432</v>
      </c>
      <c r="O142" s="2">
        <f t="shared" si="16"/>
        <v>42917.597222222219</v>
      </c>
      <c r="P142" s="3">
        <f t="shared" si="17"/>
        <v>5.413818359375</v>
      </c>
      <c r="Q142" s="3">
        <f t="shared" si="18"/>
        <v>5.44097900390625</v>
      </c>
      <c r="R142" s="3">
        <f t="shared" si="19"/>
        <v>24.858918018783356</v>
      </c>
      <c r="S142" s="3">
        <f t="shared" si="20"/>
        <v>19.345917072348925</v>
      </c>
      <c r="T142" s="4">
        <f t="shared" si="22"/>
        <v>244.82087945205481</v>
      </c>
      <c r="U142" s="4">
        <f t="shared" si="21"/>
        <v>12.578118655782585</v>
      </c>
    </row>
    <row r="143" spans="1:21" x14ac:dyDescent="0.25">
      <c r="A143" s="6" t="s">
        <v>704</v>
      </c>
      <c r="B143" s="6" t="s">
        <v>5993</v>
      </c>
      <c r="C143" s="6" t="s">
        <v>5986</v>
      </c>
      <c r="D143" s="6" t="s">
        <v>195</v>
      </c>
      <c r="E143" s="6" t="s">
        <v>756</v>
      </c>
      <c r="F143" s="6" t="s">
        <v>6033</v>
      </c>
      <c r="G143" s="6" t="s">
        <v>382</v>
      </c>
      <c r="O143" s="2">
        <f t="shared" si="16"/>
        <v>42917.604166666672</v>
      </c>
      <c r="P143" s="3">
        <f t="shared" si="17"/>
        <v>5.4229736328125</v>
      </c>
      <c r="Q143" s="3">
        <f t="shared" si="18"/>
        <v>5.43914794921875</v>
      </c>
      <c r="R143" s="3">
        <f t="shared" si="19"/>
        <v>24.858918018783356</v>
      </c>
      <c r="S143" s="3">
        <f t="shared" si="20"/>
        <v>19.274082017142234</v>
      </c>
      <c r="T143" s="4">
        <f t="shared" si="22"/>
        <v>249.11820000000003</v>
      </c>
      <c r="U143" s="4">
        <f t="shared" si="21"/>
        <v>12.312251505818908</v>
      </c>
    </row>
    <row r="144" spans="1:21" x14ac:dyDescent="0.25">
      <c r="A144" s="6" t="s">
        <v>707</v>
      </c>
      <c r="B144" s="6" t="s">
        <v>5984</v>
      </c>
      <c r="C144" s="6" t="s">
        <v>5988</v>
      </c>
      <c r="D144" s="6" t="s">
        <v>195</v>
      </c>
      <c r="E144" s="6" t="s">
        <v>4701</v>
      </c>
      <c r="F144" s="6" t="s">
        <v>6034</v>
      </c>
      <c r="G144" s="6" t="s">
        <v>332</v>
      </c>
      <c r="O144" s="2">
        <f t="shared" si="16"/>
        <v>42917.611111111109</v>
      </c>
      <c r="P144" s="3">
        <f t="shared" si="17"/>
        <v>5.413818359375</v>
      </c>
      <c r="Q144" s="3">
        <f t="shared" si="18"/>
        <v>5.438232421875</v>
      </c>
      <c r="R144" s="3">
        <f t="shared" si="19"/>
        <v>24.858918018783356</v>
      </c>
      <c r="S144" s="3">
        <f t="shared" si="20"/>
        <v>19.264731783324976</v>
      </c>
      <c r="T144" s="4">
        <f t="shared" si="22"/>
        <v>229.14829863013699</v>
      </c>
      <c r="U144" s="4">
        <f t="shared" si="21"/>
        <v>11.762787085494146</v>
      </c>
    </row>
    <row r="145" spans="1:21" x14ac:dyDescent="0.25">
      <c r="A145" s="6" t="s">
        <v>710</v>
      </c>
      <c r="B145" s="6" t="s">
        <v>5992</v>
      </c>
      <c r="C145" s="6" t="s">
        <v>5988</v>
      </c>
      <c r="D145" s="6" t="s">
        <v>195</v>
      </c>
      <c r="E145" s="6" t="s">
        <v>6035</v>
      </c>
      <c r="F145" s="6" t="s">
        <v>6036</v>
      </c>
      <c r="G145" s="6" t="s">
        <v>316</v>
      </c>
      <c r="O145" s="2">
        <f t="shared" si="16"/>
        <v>42917.618055555555</v>
      </c>
      <c r="P145" s="3">
        <f t="shared" si="17"/>
        <v>5.4168701171875</v>
      </c>
      <c r="Q145" s="3">
        <f t="shared" si="18"/>
        <v>5.438232421875</v>
      </c>
      <c r="R145" s="3">
        <f t="shared" si="19"/>
        <v>24.858918018783356</v>
      </c>
      <c r="S145" s="3">
        <f t="shared" si="20"/>
        <v>19.29591675116427</v>
      </c>
      <c r="T145" s="4">
        <f t="shared" si="22"/>
        <v>223.14468904109589</v>
      </c>
      <c r="U145" s="4">
        <f t="shared" si="21"/>
        <v>12.040607741165621</v>
      </c>
    </row>
    <row r="146" spans="1:21" x14ac:dyDescent="0.25">
      <c r="A146" s="6" t="s">
        <v>714</v>
      </c>
      <c r="B146" s="6" t="s">
        <v>5984</v>
      </c>
      <c r="C146" s="6" t="s">
        <v>6037</v>
      </c>
      <c r="D146" s="6" t="s">
        <v>193</v>
      </c>
      <c r="E146" s="6" t="s">
        <v>756</v>
      </c>
      <c r="F146" s="6" t="s">
        <v>6038</v>
      </c>
      <c r="G146" s="6" t="s">
        <v>316</v>
      </c>
      <c r="O146" s="2">
        <f t="shared" si="16"/>
        <v>42917.625</v>
      </c>
      <c r="P146" s="3">
        <f t="shared" si="17"/>
        <v>5.413818359375</v>
      </c>
      <c r="Q146" s="3">
        <f t="shared" si="18"/>
        <v>5.43731689453125</v>
      </c>
      <c r="R146" s="3">
        <f t="shared" si="19"/>
        <v>24.854780383819218</v>
      </c>
      <c r="S146" s="3">
        <f t="shared" si="20"/>
        <v>19.274082017142234</v>
      </c>
      <c r="T146" s="4">
        <f t="shared" si="22"/>
        <v>221.94396712328768</v>
      </c>
      <c r="U146" s="4">
        <f t="shared" si="21"/>
        <v>12.040607741165621</v>
      </c>
    </row>
    <row r="147" spans="1:21" x14ac:dyDescent="0.25">
      <c r="A147" s="6" t="s">
        <v>717</v>
      </c>
      <c r="B147" s="6" t="s">
        <v>5984</v>
      </c>
      <c r="C147" s="6" t="s">
        <v>5988</v>
      </c>
      <c r="D147" s="6" t="s">
        <v>195</v>
      </c>
      <c r="E147" s="6" t="s">
        <v>2067</v>
      </c>
      <c r="F147" s="6" t="s">
        <v>6039</v>
      </c>
      <c r="G147" s="6" t="s">
        <v>316</v>
      </c>
      <c r="O147" s="2">
        <f t="shared" si="16"/>
        <v>42917.631944444445</v>
      </c>
      <c r="P147" s="3">
        <f t="shared" si="17"/>
        <v>5.413818359375</v>
      </c>
      <c r="Q147" s="3">
        <f t="shared" si="18"/>
        <v>5.438232421875</v>
      </c>
      <c r="R147" s="3">
        <f t="shared" si="19"/>
        <v>24.858918018783356</v>
      </c>
      <c r="S147" s="3">
        <f t="shared" si="20"/>
        <v>19.267848027764614</v>
      </c>
      <c r="T147" s="4">
        <f t="shared" si="22"/>
        <v>217.20427534246576</v>
      </c>
      <c r="U147" s="4">
        <f t="shared" si="21"/>
        <v>12.040607741165621</v>
      </c>
    </row>
    <row r="148" spans="1:21" x14ac:dyDescent="0.25">
      <c r="A148" s="6" t="s">
        <v>720</v>
      </c>
      <c r="B148" s="6" t="s">
        <v>5984</v>
      </c>
      <c r="C148" s="6" t="s">
        <v>6037</v>
      </c>
      <c r="D148" s="6" t="s">
        <v>195</v>
      </c>
      <c r="E148" s="6" t="s">
        <v>892</v>
      </c>
      <c r="F148" s="6" t="s">
        <v>6040</v>
      </c>
      <c r="G148" s="6" t="s">
        <v>382</v>
      </c>
      <c r="O148" s="2">
        <f t="shared" si="16"/>
        <v>42917.638888888891</v>
      </c>
      <c r="P148" s="3">
        <f t="shared" si="17"/>
        <v>5.413818359375</v>
      </c>
      <c r="Q148" s="3">
        <f t="shared" si="18"/>
        <v>5.43731689453125</v>
      </c>
      <c r="R148" s="3">
        <f t="shared" si="19"/>
        <v>24.858918018783356</v>
      </c>
      <c r="S148" s="3">
        <f t="shared" si="20"/>
        <v>19.299038003604096</v>
      </c>
      <c r="T148" s="4">
        <f t="shared" si="22"/>
        <v>214.55004794520548</v>
      </c>
      <c r="U148" s="4">
        <f t="shared" si="21"/>
        <v>12.312251505818908</v>
      </c>
    </row>
    <row r="149" spans="1:21" x14ac:dyDescent="0.25">
      <c r="A149" s="6" t="s">
        <v>723</v>
      </c>
      <c r="B149" s="6" t="s">
        <v>5984</v>
      </c>
      <c r="C149" s="6" t="s">
        <v>6037</v>
      </c>
      <c r="D149" s="6" t="s">
        <v>195</v>
      </c>
      <c r="E149" s="6" t="s">
        <v>712</v>
      </c>
      <c r="F149" s="6" t="s">
        <v>6041</v>
      </c>
      <c r="G149" s="6" t="s">
        <v>316</v>
      </c>
      <c r="O149" s="2">
        <f t="shared" si="16"/>
        <v>42917.645833333328</v>
      </c>
      <c r="P149" s="3">
        <f t="shared" si="17"/>
        <v>5.413818359375</v>
      </c>
      <c r="Q149" s="3">
        <f t="shared" si="18"/>
        <v>5.43731689453125</v>
      </c>
      <c r="R149" s="3">
        <f t="shared" si="19"/>
        <v>24.858918018783356</v>
      </c>
      <c r="S149" s="3">
        <f t="shared" si="20"/>
        <v>19.308404771361722</v>
      </c>
      <c r="T149" s="4">
        <f t="shared" si="22"/>
        <v>196.41282739726026</v>
      </c>
      <c r="U149" s="4">
        <f t="shared" si="21"/>
        <v>12.040607741165621</v>
      </c>
    </row>
    <row r="150" spans="1:21" x14ac:dyDescent="0.25">
      <c r="A150" s="6" t="s">
        <v>726</v>
      </c>
      <c r="B150" s="6" t="s">
        <v>5984</v>
      </c>
      <c r="C150" s="6" t="s">
        <v>5980</v>
      </c>
      <c r="D150" s="6" t="s">
        <v>195</v>
      </c>
      <c r="E150" s="6" t="s">
        <v>4229</v>
      </c>
      <c r="F150" s="6" t="s">
        <v>6042</v>
      </c>
      <c r="G150" s="6" t="s">
        <v>316</v>
      </c>
      <c r="O150" s="2">
        <f t="shared" si="16"/>
        <v>42917.652777777781</v>
      </c>
      <c r="P150" s="3">
        <f t="shared" si="17"/>
        <v>5.413818359375</v>
      </c>
      <c r="Q150" s="3">
        <f t="shared" si="18"/>
        <v>5.43365478515625</v>
      </c>
      <c r="R150" s="3">
        <f t="shared" si="19"/>
        <v>24.858918018783356</v>
      </c>
      <c r="S150" s="3">
        <f t="shared" si="20"/>
        <v>19.289675750588401</v>
      </c>
      <c r="T150" s="4">
        <f t="shared" si="22"/>
        <v>185.73272191780825</v>
      </c>
      <c r="U150" s="4">
        <f t="shared" si="21"/>
        <v>12.040607741165621</v>
      </c>
    </row>
    <row r="151" spans="1:21" x14ac:dyDescent="0.25">
      <c r="A151" s="6" t="s">
        <v>729</v>
      </c>
      <c r="B151" s="6" t="s">
        <v>5981</v>
      </c>
      <c r="C151" s="6" t="s">
        <v>5980</v>
      </c>
      <c r="D151" s="6" t="s">
        <v>195</v>
      </c>
      <c r="E151" s="6" t="s">
        <v>708</v>
      </c>
      <c r="F151" s="6" t="s">
        <v>6043</v>
      </c>
      <c r="G151" s="6" t="s">
        <v>382</v>
      </c>
      <c r="O151" s="2">
        <f t="shared" si="16"/>
        <v>42917.659722222219</v>
      </c>
      <c r="P151" s="3">
        <f t="shared" si="17"/>
        <v>5.4107666015625</v>
      </c>
      <c r="Q151" s="3">
        <f t="shared" si="18"/>
        <v>5.43365478515625</v>
      </c>
      <c r="R151" s="3">
        <f t="shared" si="19"/>
        <v>24.858918018783356</v>
      </c>
      <c r="S151" s="3">
        <f t="shared" si="20"/>
        <v>19.286556002147393</v>
      </c>
      <c r="T151" s="4">
        <f t="shared" si="22"/>
        <v>185.35354657534248</v>
      </c>
      <c r="U151" s="4">
        <f t="shared" si="21"/>
        <v>12.312251505818908</v>
      </c>
    </row>
    <row r="152" spans="1:21" x14ac:dyDescent="0.25">
      <c r="A152" s="6" t="s">
        <v>733</v>
      </c>
      <c r="B152" s="6" t="s">
        <v>5984</v>
      </c>
      <c r="C152" s="6" t="s">
        <v>5985</v>
      </c>
      <c r="D152" s="6" t="s">
        <v>195</v>
      </c>
      <c r="E152" s="6" t="s">
        <v>6044</v>
      </c>
      <c r="F152" s="6" t="s">
        <v>6045</v>
      </c>
      <c r="G152" s="6" t="s">
        <v>382</v>
      </c>
      <c r="O152" s="2">
        <f t="shared" si="16"/>
        <v>42917.666666666672</v>
      </c>
      <c r="P152" s="3">
        <f t="shared" si="17"/>
        <v>5.413818359375</v>
      </c>
      <c r="Q152" s="3">
        <f t="shared" si="18"/>
        <v>5.4364013671875</v>
      </c>
      <c r="R152" s="3">
        <f t="shared" si="19"/>
        <v>24.858918018783356</v>
      </c>
      <c r="S152" s="3">
        <f t="shared" si="20"/>
        <v>19.233596811898849</v>
      </c>
      <c r="T152" s="4">
        <f t="shared" si="22"/>
        <v>195.33849726027398</v>
      </c>
      <c r="U152" s="4">
        <f t="shared" si="21"/>
        <v>12.312251505818908</v>
      </c>
    </row>
    <row r="153" spans="1:21" x14ac:dyDescent="0.25">
      <c r="A153" s="6" t="s">
        <v>736</v>
      </c>
      <c r="B153" s="6" t="s">
        <v>5981</v>
      </c>
      <c r="C153" s="6" t="s">
        <v>5983</v>
      </c>
      <c r="D153" s="6" t="s">
        <v>193</v>
      </c>
      <c r="E153" s="6" t="s">
        <v>5032</v>
      </c>
      <c r="F153" s="6" t="s">
        <v>6046</v>
      </c>
      <c r="G153" s="6" t="s">
        <v>382</v>
      </c>
      <c r="O153" s="2">
        <f t="shared" ref="O153:O215" si="23">(HEX2DEC(A153)/86400)+25569</f>
        <v>42917.673611111109</v>
      </c>
      <c r="P153" s="3">
        <f t="shared" ref="P153:P215" si="24">HEX2DEC(B153)/32768*100</f>
        <v>5.4107666015625</v>
      </c>
      <c r="Q153" s="3">
        <f t="shared" ref="Q153:Q215" si="25">HEX2DEC(C153)/32768*30</f>
        <v>5.4327392578125</v>
      </c>
      <c r="R153" s="3">
        <f t="shared" ref="R153:R215" si="26">1/($X$2+$X$3*LOG10(5600-HEX2DEC(D153))+$X$4*LOG10(5600-HEX2DEC(D153))^3)-273.15</f>
        <v>24.854780383819218</v>
      </c>
      <c r="S153" s="3">
        <f t="shared" ref="S153:S215" si="27">1/($X$2+$X$3*LOG10(21000-HEX2DEC(E153))+$X$4*LOG10(21000-HEX2DEC(E153))^3)-273.15</f>
        <v>19.186987766803156</v>
      </c>
      <c r="T153" s="4">
        <f t="shared" si="22"/>
        <v>166.01560410958905</v>
      </c>
      <c r="U153" s="4">
        <f t="shared" ref="U153:U215" si="28">DEGREES(ACOS((1000-G153)/1000))</f>
        <v>12.312251505818908</v>
      </c>
    </row>
    <row r="154" spans="1:21" x14ac:dyDescent="0.25">
      <c r="A154" s="6" t="s">
        <v>739</v>
      </c>
      <c r="B154" s="6" t="s">
        <v>5975</v>
      </c>
      <c r="C154" s="6" t="s">
        <v>5976</v>
      </c>
      <c r="D154" s="6" t="s">
        <v>195</v>
      </c>
      <c r="E154" s="6" t="s">
        <v>4848</v>
      </c>
      <c r="F154" s="6" t="s">
        <v>5273</v>
      </c>
      <c r="G154" s="6" t="s">
        <v>316</v>
      </c>
      <c r="O154" s="2">
        <f t="shared" si="23"/>
        <v>42917.680555555555</v>
      </c>
      <c r="P154" s="3">
        <f t="shared" si="24"/>
        <v>5.40771484375</v>
      </c>
      <c r="Q154" s="3">
        <f t="shared" si="25"/>
        <v>5.43182373046875</v>
      </c>
      <c r="R154" s="3">
        <f t="shared" si="26"/>
        <v>24.858918018783356</v>
      </c>
      <c r="S154" s="3">
        <f t="shared" si="27"/>
        <v>19.180781673743752</v>
      </c>
      <c r="T154" s="4">
        <f t="shared" si="22"/>
        <v>146.29848630136985</v>
      </c>
      <c r="U154" s="4">
        <f t="shared" si="28"/>
        <v>12.040607741165621</v>
      </c>
    </row>
    <row r="155" spans="1:21" x14ac:dyDescent="0.25">
      <c r="A155" s="6" t="s">
        <v>742</v>
      </c>
      <c r="B155" s="6" t="s">
        <v>5981</v>
      </c>
      <c r="C155" s="6" t="s">
        <v>5980</v>
      </c>
      <c r="D155" s="6" t="s">
        <v>195</v>
      </c>
      <c r="E155" s="6" t="s">
        <v>6047</v>
      </c>
      <c r="F155" s="6" t="s">
        <v>5899</v>
      </c>
      <c r="G155" s="6" t="s">
        <v>382</v>
      </c>
      <c r="O155" s="2">
        <f t="shared" si="23"/>
        <v>42917.6875</v>
      </c>
      <c r="P155" s="3">
        <f t="shared" si="24"/>
        <v>5.4107666015625</v>
      </c>
      <c r="Q155" s="3">
        <f t="shared" si="25"/>
        <v>5.43365478515625</v>
      </c>
      <c r="R155" s="3">
        <f t="shared" si="26"/>
        <v>24.858918018783356</v>
      </c>
      <c r="S155" s="3">
        <f t="shared" si="27"/>
        <v>19.165275116518728</v>
      </c>
      <c r="T155" s="4">
        <f t="shared" si="22"/>
        <v>137.64064931506852</v>
      </c>
      <c r="U155" s="4">
        <f t="shared" si="28"/>
        <v>12.312251505818908</v>
      </c>
    </row>
    <row r="156" spans="1:21" x14ac:dyDescent="0.25">
      <c r="A156" s="6" t="s">
        <v>745</v>
      </c>
      <c r="B156" s="6" t="s">
        <v>5981</v>
      </c>
      <c r="C156" s="6" t="s">
        <v>5973</v>
      </c>
      <c r="D156" s="6" t="s">
        <v>195</v>
      </c>
      <c r="E156" s="6" t="s">
        <v>876</v>
      </c>
      <c r="F156" s="6" t="s">
        <v>6048</v>
      </c>
      <c r="G156" s="6" t="s">
        <v>382</v>
      </c>
      <c r="O156" s="2">
        <f t="shared" si="23"/>
        <v>42917.694444444445</v>
      </c>
      <c r="P156" s="3">
        <f t="shared" si="24"/>
        <v>5.4107666015625</v>
      </c>
      <c r="Q156" s="3">
        <f t="shared" si="25"/>
        <v>5.430908203125</v>
      </c>
      <c r="R156" s="3">
        <f t="shared" si="26"/>
        <v>24.858918018783356</v>
      </c>
      <c r="S156" s="3">
        <f t="shared" si="27"/>
        <v>19.174577564238064</v>
      </c>
      <c r="T156" s="4">
        <f t="shared" si="22"/>
        <v>131.70023561643836</v>
      </c>
      <c r="U156" s="4">
        <f t="shared" si="28"/>
        <v>12.312251505818908</v>
      </c>
    </row>
    <row r="157" spans="1:21" x14ac:dyDescent="0.25">
      <c r="A157" s="6" t="s">
        <v>748</v>
      </c>
      <c r="B157" s="6" t="s">
        <v>1595</v>
      </c>
      <c r="C157" s="6" t="s">
        <v>5970</v>
      </c>
      <c r="D157" s="6" t="s">
        <v>195</v>
      </c>
      <c r="E157" s="6" t="s">
        <v>5032</v>
      </c>
      <c r="F157" s="6" t="s">
        <v>6049</v>
      </c>
      <c r="G157" s="6" t="s">
        <v>1432</v>
      </c>
      <c r="O157" s="2">
        <f t="shared" si="23"/>
        <v>42917.701388888891</v>
      </c>
      <c r="P157" s="3">
        <f t="shared" si="24"/>
        <v>5.4046630859375</v>
      </c>
      <c r="Q157" s="3">
        <f t="shared" si="25"/>
        <v>5.42816162109375</v>
      </c>
      <c r="R157" s="3">
        <f t="shared" si="26"/>
        <v>24.858918018783356</v>
      </c>
      <c r="S157" s="3">
        <f t="shared" si="27"/>
        <v>19.186987766803156</v>
      </c>
      <c r="T157" s="4">
        <f t="shared" si="22"/>
        <v>119.18744931506851</v>
      </c>
      <c r="U157" s="4">
        <f t="shared" si="28"/>
        <v>12.578118655782585</v>
      </c>
    </row>
    <row r="158" spans="1:21" x14ac:dyDescent="0.25">
      <c r="A158" s="6" t="s">
        <v>751</v>
      </c>
      <c r="B158" s="6" t="s">
        <v>1595</v>
      </c>
      <c r="C158" s="6" t="s">
        <v>6050</v>
      </c>
      <c r="D158" s="6" t="s">
        <v>195</v>
      </c>
      <c r="E158" s="6" t="s">
        <v>740</v>
      </c>
      <c r="F158" s="6" t="s">
        <v>6051</v>
      </c>
      <c r="G158" s="6" t="s">
        <v>382</v>
      </c>
      <c r="O158" s="2">
        <f t="shared" si="23"/>
        <v>42917.708333333328</v>
      </c>
      <c r="P158" s="3">
        <f t="shared" si="24"/>
        <v>5.4046630859375</v>
      </c>
      <c r="Q158" s="3">
        <f t="shared" si="25"/>
        <v>5.42724609375</v>
      </c>
      <c r="R158" s="3">
        <f t="shared" si="26"/>
        <v>24.858918018783356</v>
      </c>
      <c r="S158" s="3">
        <f t="shared" si="27"/>
        <v>19.227375803839038</v>
      </c>
      <c r="T158" s="4">
        <f t="shared" si="22"/>
        <v>138.08302054794521</v>
      </c>
      <c r="U158" s="4">
        <f t="shared" si="28"/>
        <v>12.312251505818908</v>
      </c>
    </row>
    <row r="159" spans="1:21" x14ac:dyDescent="0.25">
      <c r="A159" s="6" t="s">
        <v>754</v>
      </c>
      <c r="B159" s="6" t="s">
        <v>5958</v>
      </c>
      <c r="C159" s="6" t="s">
        <v>5961</v>
      </c>
      <c r="D159" s="6" t="s">
        <v>193</v>
      </c>
      <c r="E159" s="6" t="s">
        <v>5003</v>
      </c>
      <c r="F159" s="6" t="s">
        <v>6052</v>
      </c>
      <c r="G159" s="6" t="s">
        <v>382</v>
      </c>
      <c r="O159" s="2">
        <f t="shared" si="23"/>
        <v>42917.715277777781</v>
      </c>
      <c r="P159" s="3">
        <f t="shared" si="24"/>
        <v>5.3985595703125</v>
      </c>
      <c r="Q159" s="3">
        <f t="shared" si="25"/>
        <v>5.4217529296875</v>
      </c>
      <c r="R159" s="3">
        <f t="shared" si="26"/>
        <v>24.854780383819218</v>
      </c>
      <c r="S159" s="3">
        <f t="shared" si="27"/>
        <v>19.246044810611181</v>
      </c>
      <c r="T159" s="4">
        <f t="shared" si="22"/>
        <v>95.80496986301371</v>
      </c>
      <c r="U159" s="4">
        <f t="shared" si="28"/>
        <v>12.312251505818908</v>
      </c>
    </row>
    <row r="160" spans="1:21" x14ac:dyDescent="0.25">
      <c r="A160" s="6" t="s">
        <v>758</v>
      </c>
      <c r="B160" s="6" t="s">
        <v>5981</v>
      </c>
      <c r="C160" s="6" t="s">
        <v>5978</v>
      </c>
      <c r="D160" s="6" t="s">
        <v>193</v>
      </c>
      <c r="E160" s="6" t="s">
        <v>4989</v>
      </c>
      <c r="F160" s="6" t="s">
        <v>6053</v>
      </c>
      <c r="G160" s="6" t="s">
        <v>382</v>
      </c>
      <c r="O160" s="2">
        <f t="shared" si="23"/>
        <v>42917.722222222219</v>
      </c>
      <c r="P160" s="3">
        <f t="shared" si="24"/>
        <v>5.4107666015625</v>
      </c>
      <c r="Q160" s="3">
        <f t="shared" si="25"/>
        <v>5.4290771484375</v>
      </c>
      <c r="R160" s="3">
        <f t="shared" si="26"/>
        <v>24.854780383819218</v>
      </c>
      <c r="S160" s="3">
        <f t="shared" si="27"/>
        <v>19.302159757681807</v>
      </c>
      <c r="T160" s="4">
        <f t="shared" si="22"/>
        <v>90.559710958904105</v>
      </c>
      <c r="U160" s="4">
        <f t="shared" si="28"/>
        <v>12.312251505818908</v>
      </c>
    </row>
    <row r="161" spans="1:21" x14ac:dyDescent="0.25">
      <c r="A161" s="6" t="s">
        <v>760</v>
      </c>
      <c r="B161" s="6" t="s">
        <v>1595</v>
      </c>
      <c r="C161" s="6" t="s">
        <v>5971</v>
      </c>
      <c r="D161" s="6" t="s">
        <v>193</v>
      </c>
      <c r="E161" s="6" t="s">
        <v>731</v>
      </c>
      <c r="F161" s="6" t="s">
        <v>6054</v>
      </c>
      <c r="G161" s="6" t="s">
        <v>1432</v>
      </c>
      <c r="O161" s="2">
        <f t="shared" si="23"/>
        <v>42917.729166666672</v>
      </c>
      <c r="P161" s="3">
        <f t="shared" si="24"/>
        <v>5.4046630859375</v>
      </c>
      <c r="Q161" s="3">
        <f t="shared" si="25"/>
        <v>5.42633056640625</v>
      </c>
      <c r="R161" s="3">
        <f t="shared" si="26"/>
        <v>24.854780383819218</v>
      </c>
      <c r="S161" s="3">
        <f t="shared" si="27"/>
        <v>19.314651793425753</v>
      </c>
      <c r="T161" s="4">
        <f t="shared" si="22"/>
        <v>84.87208082191782</v>
      </c>
      <c r="U161" s="4">
        <f t="shared" si="28"/>
        <v>12.578118655782585</v>
      </c>
    </row>
    <row r="162" spans="1:21" x14ac:dyDescent="0.25">
      <c r="A162" s="6" t="s">
        <v>762</v>
      </c>
      <c r="B162" s="6" t="s">
        <v>5966</v>
      </c>
      <c r="C162" s="6" t="s">
        <v>5965</v>
      </c>
      <c r="D162" s="6" t="s">
        <v>195</v>
      </c>
      <c r="E162" s="6" t="s">
        <v>699</v>
      </c>
      <c r="F162" s="6" t="s">
        <v>6055</v>
      </c>
      <c r="G162" s="6" t="s">
        <v>382</v>
      </c>
      <c r="O162" s="2">
        <f t="shared" si="23"/>
        <v>42917.736111111109</v>
      </c>
      <c r="P162" s="3">
        <f t="shared" si="24"/>
        <v>5.401611328125</v>
      </c>
      <c r="Q162" s="3">
        <f t="shared" si="25"/>
        <v>5.42266845703125</v>
      </c>
      <c r="R162" s="3">
        <f t="shared" si="26"/>
        <v>24.858918018783356</v>
      </c>
      <c r="S162" s="3">
        <f t="shared" si="27"/>
        <v>19.342788279283184</v>
      </c>
      <c r="T162" s="4">
        <f t="shared" si="22"/>
        <v>71.032180821917819</v>
      </c>
      <c r="U162" s="4">
        <f t="shared" si="28"/>
        <v>12.312251505818908</v>
      </c>
    </row>
    <row r="163" spans="1:21" x14ac:dyDescent="0.25">
      <c r="A163" s="6" t="s">
        <v>765</v>
      </c>
      <c r="B163" s="6" t="s">
        <v>1595</v>
      </c>
      <c r="C163" s="6" t="s">
        <v>6056</v>
      </c>
      <c r="D163" s="6" t="s">
        <v>195</v>
      </c>
      <c r="E163" s="6" t="s">
        <v>900</v>
      </c>
      <c r="F163" s="6" t="s">
        <v>2992</v>
      </c>
      <c r="G163" s="6" t="s">
        <v>316</v>
      </c>
      <c r="O163" s="2">
        <f t="shared" si="23"/>
        <v>42917.743055555555</v>
      </c>
      <c r="P163" s="3">
        <f t="shared" si="24"/>
        <v>5.4046630859375</v>
      </c>
      <c r="Q163" s="3">
        <f t="shared" si="25"/>
        <v>5.423583984375</v>
      </c>
      <c r="R163" s="3">
        <f t="shared" si="26"/>
        <v>24.858918018783356</v>
      </c>
      <c r="S163" s="3">
        <f t="shared" si="27"/>
        <v>19.358437285493721</v>
      </c>
      <c r="T163" s="4">
        <f t="shared" si="22"/>
        <v>68.377953424657534</v>
      </c>
      <c r="U163" s="4">
        <f t="shared" si="28"/>
        <v>12.040607741165621</v>
      </c>
    </row>
    <row r="164" spans="1:21" x14ac:dyDescent="0.25">
      <c r="A164" s="6" t="s">
        <v>768</v>
      </c>
      <c r="B164" s="6" t="s">
        <v>1595</v>
      </c>
      <c r="C164" s="6" t="s">
        <v>5968</v>
      </c>
      <c r="D164" s="6" t="s">
        <v>195</v>
      </c>
      <c r="E164" s="6" t="s">
        <v>766</v>
      </c>
      <c r="F164" s="6" t="s">
        <v>6057</v>
      </c>
      <c r="G164" s="6" t="s">
        <v>382</v>
      </c>
      <c r="O164" s="2">
        <f t="shared" si="23"/>
        <v>42917.75</v>
      </c>
      <c r="P164" s="3">
        <f t="shared" si="24"/>
        <v>5.4046630859375</v>
      </c>
      <c r="Q164" s="3">
        <f t="shared" si="25"/>
        <v>5.42449951171875</v>
      </c>
      <c r="R164" s="3">
        <f t="shared" si="26"/>
        <v>24.858918018783356</v>
      </c>
      <c r="S164" s="3">
        <f t="shared" si="27"/>
        <v>19.386637296241872</v>
      </c>
      <c r="T164" s="4">
        <f t="shared" si="22"/>
        <v>60.73125068493151</v>
      </c>
      <c r="U164" s="4">
        <f t="shared" si="28"/>
        <v>12.312251505818908</v>
      </c>
    </row>
    <row r="165" spans="1:21" x14ac:dyDescent="0.25">
      <c r="A165" s="6" t="s">
        <v>771</v>
      </c>
      <c r="B165" s="6" t="s">
        <v>1595</v>
      </c>
      <c r="C165" s="6" t="s">
        <v>5968</v>
      </c>
      <c r="D165" s="6" t="s">
        <v>195</v>
      </c>
      <c r="E165" s="6" t="s">
        <v>6058</v>
      </c>
      <c r="F165" s="6" t="s">
        <v>6059</v>
      </c>
      <c r="G165" s="6" t="s">
        <v>316</v>
      </c>
      <c r="O165" s="2">
        <f t="shared" si="23"/>
        <v>42917.756944444445</v>
      </c>
      <c r="P165" s="3">
        <f t="shared" si="24"/>
        <v>5.4046630859375</v>
      </c>
      <c r="Q165" s="3">
        <f t="shared" si="25"/>
        <v>5.42449951171875</v>
      </c>
      <c r="R165" s="3">
        <f t="shared" si="26"/>
        <v>24.858918018783356</v>
      </c>
      <c r="S165" s="3">
        <f t="shared" si="27"/>
        <v>19.396046401141234</v>
      </c>
      <c r="T165" s="4">
        <f t="shared" si="22"/>
        <v>57.192280821917812</v>
      </c>
      <c r="U165" s="4">
        <f t="shared" si="28"/>
        <v>12.040607741165621</v>
      </c>
    </row>
    <row r="166" spans="1:21" x14ac:dyDescent="0.25">
      <c r="A166" s="6" t="s">
        <v>775</v>
      </c>
      <c r="B166" s="6" t="s">
        <v>5958</v>
      </c>
      <c r="C166" s="6" t="s">
        <v>5963</v>
      </c>
      <c r="D166" s="6" t="s">
        <v>193</v>
      </c>
      <c r="E166" s="6" t="s">
        <v>4696</v>
      </c>
      <c r="F166" s="6" t="s">
        <v>6060</v>
      </c>
      <c r="G166" s="6" t="s">
        <v>316</v>
      </c>
      <c r="O166" s="2">
        <f t="shared" si="23"/>
        <v>42917.763888888891</v>
      </c>
      <c r="P166" s="3">
        <f t="shared" si="24"/>
        <v>5.3985595703125</v>
      </c>
      <c r="Q166" s="3">
        <f t="shared" si="25"/>
        <v>5.42083740234375</v>
      </c>
      <c r="R166" s="3">
        <f t="shared" si="26"/>
        <v>24.854780383819218</v>
      </c>
      <c r="S166" s="3">
        <f t="shared" si="27"/>
        <v>19.402321669489254</v>
      </c>
      <c r="T166" s="4">
        <f t="shared" si="22"/>
        <v>54.917228767123284</v>
      </c>
      <c r="U166" s="4">
        <f t="shared" si="28"/>
        <v>12.040607741165621</v>
      </c>
    </row>
    <row r="167" spans="1:21" x14ac:dyDescent="0.25">
      <c r="A167" s="6" t="s">
        <v>778</v>
      </c>
      <c r="B167" s="6" t="s">
        <v>5966</v>
      </c>
      <c r="C167" s="6" t="s">
        <v>6056</v>
      </c>
      <c r="D167" s="6" t="s">
        <v>195</v>
      </c>
      <c r="E167" s="6" t="s">
        <v>921</v>
      </c>
      <c r="F167" s="6" t="s">
        <v>391</v>
      </c>
      <c r="G167" s="6" t="s">
        <v>332</v>
      </c>
      <c r="O167" s="2">
        <f t="shared" si="23"/>
        <v>42917.770833333328</v>
      </c>
      <c r="P167" s="3">
        <f t="shared" si="24"/>
        <v>5.401611328125</v>
      </c>
      <c r="Q167" s="3">
        <f t="shared" si="25"/>
        <v>5.423583984375</v>
      </c>
      <c r="R167" s="3">
        <f t="shared" si="26"/>
        <v>24.858918018783356</v>
      </c>
      <c r="S167" s="3">
        <f t="shared" si="27"/>
        <v>19.411738372729928</v>
      </c>
      <c r="T167" s="4">
        <f t="shared" si="22"/>
        <v>43.984339726027393</v>
      </c>
      <c r="U167" s="4">
        <f t="shared" si="28"/>
        <v>11.762787085494146</v>
      </c>
    </row>
    <row r="168" spans="1:21" x14ac:dyDescent="0.25">
      <c r="A168" s="6" t="s">
        <v>781</v>
      </c>
      <c r="B168" s="6" t="s">
        <v>5956</v>
      </c>
      <c r="C168" s="6" t="s">
        <v>5963</v>
      </c>
      <c r="D168" s="6" t="s">
        <v>193</v>
      </c>
      <c r="E168" s="6" t="s">
        <v>6061</v>
      </c>
      <c r="F168" s="6" t="s">
        <v>5288</v>
      </c>
      <c r="G168" s="6" t="s">
        <v>316</v>
      </c>
      <c r="O168" s="2">
        <f t="shared" si="23"/>
        <v>42917.777777777781</v>
      </c>
      <c r="P168" s="3">
        <f t="shared" si="24"/>
        <v>5.3955078125</v>
      </c>
      <c r="Q168" s="3">
        <f t="shared" si="25"/>
        <v>5.42083740234375</v>
      </c>
      <c r="R168" s="3">
        <f t="shared" si="26"/>
        <v>24.854780383819218</v>
      </c>
      <c r="S168" s="3">
        <f t="shared" si="27"/>
        <v>19.436871908488399</v>
      </c>
      <c r="T168" s="4">
        <f t="shared" si="22"/>
        <v>37.475163013698634</v>
      </c>
      <c r="U168" s="4">
        <f t="shared" si="28"/>
        <v>12.040607741165621</v>
      </c>
    </row>
    <row r="169" spans="1:21" x14ac:dyDescent="0.25">
      <c r="A169" s="6" t="s">
        <v>784</v>
      </c>
      <c r="B169" s="6" t="s">
        <v>5958</v>
      </c>
      <c r="C169" s="6" t="s">
        <v>6062</v>
      </c>
      <c r="D169" s="6" t="s">
        <v>195</v>
      </c>
      <c r="E169" s="6" t="s">
        <v>696</v>
      </c>
      <c r="F169" s="6" t="s">
        <v>4965</v>
      </c>
      <c r="G169" s="6" t="s">
        <v>382</v>
      </c>
      <c r="O169" s="2">
        <f t="shared" si="23"/>
        <v>42917.784722222219</v>
      </c>
      <c r="P169" s="3">
        <f t="shared" si="24"/>
        <v>5.3985595703125</v>
      </c>
      <c r="Q169" s="3">
        <f t="shared" si="25"/>
        <v>5.419921875</v>
      </c>
      <c r="R169" s="3">
        <f t="shared" si="26"/>
        <v>24.858918018783356</v>
      </c>
      <c r="S169" s="3">
        <f t="shared" si="27"/>
        <v>19.433728438686273</v>
      </c>
      <c r="T169" s="4">
        <f t="shared" si="22"/>
        <v>32.798667123287672</v>
      </c>
      <c r="U169" s="4">
        <f t="shared" si="28"/>
        <v>12.312251505818908</v>
      </c>
    </row>
    <row r="170" spans="1:21" x14ac:dyDescent="0.25">
      <c r="A170" s="6" t="s">
        <v>787</v>
      </c>
      <c r="B170" s="6" t="s">
        <v>5956</v>
      </c>
      <c r="C170" s="6" t="s">
        <v>5961</v>
      </c>
      <c r="D170" s="6" t="s">
        <v>195</v>
      </c>
      <c r="E170" s="6" t="s">
        <v>6063</v>
      </c>
      <c r="F170" s="6" t="s">
        <v>6064</v>
      </c>
      <c r="G170" s="6" t="s">
        <v>316</v>
      </c>
      <c r="O170" s="2">
        <f t="shared" si="23"/>
        <v>42917.791666666672</v>
      </c>
      <c r="P170" s="3">
        <f t="shared" si="24"/>
        <v>5.3955078125</v>
      </c>
      <c r="Q170" s="3">
        <f t="shared" si="25"/>
        <v>5.4217529296875</v>
      </c>
      <c r="R170" s="3">
        <f t="shared" si="26"/>
        <v>24.858918018783356</v>
      </c>
      <c r="S170" s="3">
        <f t="shared" si="27"/>
        <v>19.452596886891342</v>
      </c>
      <c r="T170" s="4">
        <f t="shared" si="22"/>
        <v>25.847119178082195</v>
      </c>
      <c r="U170" s="4">
        <f t="shared" si="28"/>
        <v>12.040607741165621</v>
      </c>
    </row>
    <row r="171" spans="1:21" x14ac:dyDescent="0.25">
      <c r="A171" s="6" t="s">
        <v>790</v>
      </c>
      <c r="B171" s="6" t="s">
        <v>5958</v>
      </c>
      <c r="C171" s="6" t="s">
        <v>6062</v>
      </c>
      <c r="D171" s="6" t="s">
        <v>195</v>
      </c>
      <c r="E171" s="6" t="s">
        <v>834</v>
      </c>
      <c r="F171" s="6" t="s">
        <v>6065</v>
      </c>
      <c r="G171" s="6" t="s">
        <v>316</v>
      </c>
      <c r="O171" s="2">
        <f t="shared" si="23"/>
        <v>42917.798611111109</v>
      </c>
      <c r="P171" s="3">
        <f t="shared" si="24"/>
        <v>5.3985595703125</v>
      </c>
      <c r="Q171" s="3">
        <f t="shared" si="25"/>
        <v>5.419921875</v>
      </c>
      <c r="R171" s="3">
        <f t="shared" si="26"/>
        <v>24.858918018783356</v>
      </c>
      <c r="S171" s="3">
        <f t="shared" si="27"/>
        <v>19.480933940589523</v>
      </c>
      <c r="T171" s="4">
        <f t="shared" si="22"/>
        <v>20.665056164383561</v>
      </c>
      <c r="U171" s="4">
        <f t="shared" si="28"/>
        <v>12.040607741165621</v>
      </c>
    </row>
    <row r="172" spans="1:21" x14ac:dyDescent="0.25">
      <c r="A172" s="6" t="s">
        <v>793</v>
      </c>
      <c r="B172" s="6" t="s">
        <v>5966</v>
      </c>
      <c r="C172" s="6" t="s">
        <v>5961</v>
      </c>
      <c r="D172" s="6" t="s">
        <v>193</v>
      </c>
      <c r="E172" s="6" t="s">
        <v>788</v>
      </c>
      <c r="F172" s="6" t="s">
        <v>6066</v>
      </c>
      <c r="G172" s="6" t="s">
        <v>316</v>
      </c>
      <c r="O172" s="2">
        <f t="shared" si="23"/>
        <v>42917.805555555555</v>
      </c>
      <c r="P172" s="3">
        <f t="shared" si="24"/>
        <v>5.401611328125</v>
      </c>
      <c r="Q172" s="3">
        <f t="shared" si="25"/>
        <v>5.4217529296875</v>
      </c>
      <c r="R172" s="3">
        <f t="shared" si="26"/>
        <v>24.854780383819218</v>
      </c>
      <c r="S172" s="3">
        <f t="shared" si="27"/>
        <v>19.474633247331155</v>
      </c>
      <c r="T172" s="4">
        <f t="shared" si="22"/>
        <v>15.735776712328766</v>
      </c>
      <c r="U172" s="4">
        <f t="shared" si="28"/>
        <v>12.040607741165621</v>
      </c>
    </row>
    <row r="173" spans="1:21" x14ac:dyDescent="0.25">
      <c r="A173" s="6" t="s">
        <v>796</v>
      </c>
      <c r="B173" s="6" t="s">
        <v>5958</v>
      </c>
      <c r="C173" s="6" t="s">
        <v>5959</v>
      </c>
      <c r="D173" s="6" t="s">
        <v>193</v>
      </c>
      <c r="E173" s="6" t="s">
        <v>926</v>
      </c>
      <c r="F173" s="6" t="s">
        <v>4953</v>
      </c>
      <c r="G173" s="6" t="s">
        <v>316</v>
      </c>
      <c r="O173" s="2">
        <f t="shared" si="23"/>
        <v>42917.8125</v>
      </c>
      <c r="P173" s="3">
        <f t="shared" si="24"/>
        <v>5.3985595703125</v>
      </c>
      <c r="Q173" s="3">
        <f t="shared" si="25"/>
        <v>5.41900634765625</v>
      </c>
      <c r="R173" s="3">
        <f t="shared" si="26"/>
        <v>24.854780383819218</v>
      </c>
      <c r="S173" s="3">
        <f t="shared" si="27"/>
        <v>19.493541455611364</v>
      </c>
      <c r="T173" s="4">
        <f t="shared" si="22"/>
        <v>12.323198630136986</v>
      </c>
      <c r="U173" s="4">
        <f t="shared" si="28"/>
        <v>12.040607741165621</v>
      </c>
    </row>
    <row r="174" spans="1:21" x14ac:dyDescent="0.25">
      <c r="A174" s="6" t="s">
        <v>799</v>
      </c>
      <c r="B174" s="6" t="s">
        <v>5958</v>
      </c>
      <c r="C174" s="6" t="s">
        <v>5961</v>
      </c>
      <c r="D174" s="6" t="s">
        <v>193</v>
      </c>
      <c r="E174" s="6" t="s">
        <v>6061</v>
      </c>
      <c r="F174" s="6" t="s">
        <v>2735</v>
      </c>
      <c r="G174" s="6" t="s">
        <v>382</v>
      </c>
      <c r="O174" s="2">
        <f t="shared" si="23"/>
        <v>42917.819444444445</v>
      </c>
      <c r="P174" s="3">
        <f t="shared" si="24"/>
        <v>5.3985595703125</v>
      </c>
      <c r="Q174" s="3">
        <f t="shared" si="25"/>
        <v>5.4217529296875</v>
      </c>
      <c r="R174" s="3">
        <f t="shared" si="26"/>
        <v>24.854780383819218</v>
      </c>
      <c r="S174" s="3">
        <f t="shared" si="27"/>
        <v>19.436871908488399</v>
      </c>
      <c r="T174" s="4">
        <f t="shared" si="22"/>
        <v>10.048146575342466</v>
      </c>
      <c r="U174" s="4">
        <f t="shared" si="28"/>
        <v>12.312251505818908</v>
      </c>
    </row>
    <row r="175" spans="1:21" x14ac:dyDescent="0.25">
      <c r="A175" s="6" t="s">
        <v>802</v>
      </c>
      <c r="B175" s="6" t="s">
        <v>1595</v>
      </c>
      <c r="C175" s="6" t="s">
        <v>5968</v>
      </c>
      <c r="D175" s="6" t="s">
        <v>195</v>
      </c>
      <c r="E175" s="6" t="s">
        <v>6067</v>
      </c>
      <c r="F175" s="6" t="s">
        <v>105</v>
      </c>
      <c r="G175" s="6" t="s">
        <v>1432</v>
      </c>
      <c r="O175" s="2">
        <f t="shared" si="23"/>
        <v>42917.826388888891</v>
      </c>
      <c r="P175" s="3">
        <f t="shared" si="24"/>
        <v>5.4046630859375</v>
      </c>
      <c r="Q175" s="3">
        <f t="shared" si="25"/>
        <v>5.42449951171875</v>
      </c>
      <c r="R175" s="3">
        <f t="shared" si="26"/>
        <v>24.858918018783356</v>
      </c>
      <c r="S175" s="3">
        <f t="shared" si="27"/>
        <v>19.521938286760644</v>
      </c>
      <c r="T175" s="4">
        <f t="shared" si="22"/>
        <v>8.3418575342465751</v>
      </c>
      <c r="U175" s="4">
        <f t="shared" si="28"/>
        <v>12.578118655782585</v>
      </c>
    </row>
    <row r="176" spans="1:21" x14ac:dyDescent="0.25">
      <c r="A176" s="6" t="s">
        <v>805</v>
      </c>
      <c r="B176" s="6" t="s">
        <v>5956</v>
      </c>
      <c r="C176" s="6" t="s">
        <v>5961</v>
      </c>
      <c r="D176" s="6" t="s">
        <v>195</v>
      </c>
      <c r="E176" s="6" t="s">
        <v>5041</v>
      </c>
      <c r="F176" s="6" t="s">
        <v>250</v>
      </c>
      <c r="G176" s="6" t="s">
        <v>316</v>
      </c>
      <c r="O176" s="2">
        <f t="shared" si="23"/>
        <v>42917.833333333328</v>
      </c>
      <c r="P176" s="3">
        <f t="shared" si="24"/>
        <v>5.3955078125</v>
      </c>
      <c r="Q176" s="3">
        <f t="shared" si="25"/>
        <v>5.4217529296875</v>
      </c>
      <c r="R176" s="3">
        <f t="shared" si="26"/>
        <v>24.858918018783356</v>
      </c>
      <c r="S176" s="3">
        <f t="shared" si="27"/>
        <v>19.702753944578262</v>
      </c>
      <c r="T176" s="4">
        <f t="shared" si="22"/>
        <v>6.8251561643835625</v>
      </c>
      <c r="U176" s="4">
        <f t="shared" si="28"/>
        <v>12.040607741165621</v>
      </c>
    </row>
    <row r="177" spans="1:21" x14ac:dyDescent="0.25">
      <c r="A177" s="6" t="s">
        <v>808</v>
      </c>
      <c r="B177" s="6" t="s">
        <v>5958</v>
      </c>
      <c r="C177" s="6" t="s">
        <v>6062</v>
      </c>
      <c r="D177" s="6" t="s">
        <v>195</v>
      </c>
      <c r="E177" s="6" t="s">
        <v>6068</v>
      </c>
      <c r="F177" s="6" t="s">
        <v>186</v>
      </c>
      <c r="G177" s="6" t="s">
        <v>316</v>
      </c>
      <c r="O177" s="2">
        <f t="shared" si="23"/>
        <v>42917.840277777781</v>
      </c>
      <c r="P177" s="3">
        <f t="shared" si="24"/>
        <v>5.3985595703125</v>
      </c>
      <c r="Q177" s="3">
        <f t="shared" si="25"/>
        <v>5.419921875</v>
      </c>
      <c r="R177" s="3">
        <f t="shared" si="26"/>
        <v>24.858918018783356</v>
      </c>
      <c r="S177" s="3">
        <f t="shared" si="27"/>
        <v>19.811414140491536</v>
      </c>
      <c r="T177" s="4">
        <f t="shared" si="22"/>
        <v>5.3716506849315069</v>
      </c>
      <c r="U177" s="4">
        <f t="shared" si="28"/>
        <v>12.040607741165621</v>
      </c>
    </row>
    <row r="178" spans="1:21" x14ac:dyDescent="0.25">
      <c r="A178" s="6" t="s">
        <v>811</v>
      </c>
      <c r="B178" s="6" t="s">
        <v>5958</v>
      </c>
      <c r="C178" s="6" t="s">
        <v>5963</v>
      </c>
      <c r="D178" s="6" t="s">
        <v>195</v>
      </c>
      <c r="E178" s="6" t="s">
        <v>6069</v>
      </c>
      <c r="F178" s="6" t="s">
        <v>116</v>
      </c>
      <c r="G178" s="6" t="s">
        <v>382</v>
      </c>
      <c r="O178" s="2">
        <f t="shared" si="23"/>
        <v>42917.847222222219</v>
      </c>
      <c r="P178" s="3">
        <f t="shared" si="24"/>
        <v>5.3985595703125</v>
      </c>
      <c r="Q178" s="3">
        <f t="shared" si="25"/>
        <v>5.42083740234375</v>
      </c>
      <c r="R178" s="3">
        <f t="shared" si="26"/>
        <v>24.858918018783356</v>
      </c>
      <c r="S178" s="3">
        <f t="shared" si="27"/>
        <v>19.83706959076676</v>
      </c>
      <c r="T178" s="4">
        <f t="shared" si="22"/>
        <v>4.2973205479452057</v>
      </c>
      <c r="U178" s="4">
        <f t="shared" si="28"/>
        <v>12.312251505818908</v>
      </c>
    </row>
    <row r="179" spans="1:21" x14ac:dyDescent="0.25">
      <c r="A179" s="6" t="s">
        <v>813</v>
      </c>
      <c r="B179" s="6" t="s">
        <v>5958</v>
      </c>
      <c r="C179" s="6" t="s">
        <v>5961</v>
      </c>
      <c r="D179" s="6" t="s">
        <v>195</v>
      </c>
      <c r="E179" s="6" t="s">
        <v>6070</v>
      </c>
      <c r="F179" s="6" t="s">
        <v>204</v>
      </c>
      <c r="G179" s="6" t="s">
        <v>382</v>
      </c>
      <c r="O179" s="2">
        <f t="shared" si="23"/>
        <v>42917.854166666672</v>
      </c>
      <c r="P179" s="3">
        <f t="shared" si="24"/>
        <v>5.3985595703125</v>
      </c>
      <c r="Q179" s="3">
        <f t="shared" si="25"/>
        <v>5.4217529296875</v>
      </c>
      <c r="R179" s="3">
        <f t="shared" si="26"/>
        <v>24.858918018783356</v>
      </c>
      <c r="S179" s="3">
        <f t="shared" si="27"/>
        <v>19.817824836079524</v>
      </c>
      <c r="T179" s="4">
        <f t="shared" si="22"/>
        <v>3.159794520547945</v>
      </c>
      <c r="U179" s="4">
        <f t="shared" si="28"/>
        <v>12.312251505818908</v>
      </c>
    </row>
    <row r="180" spans="1:21" x14ac:dyDescent="0.25">
      <c r="A180" s="6" t="s">
        <v>815</v>
      </c>
      <c r="B180" s="6" t="s">
        <v>5958</v>
      </c>
      <c r="C180" s="6" t="s">
        <v>5963</v>
      </c>
      <c r="D180" s="6" t="s">
        <v>193</v>
      </c>
      <c r="E180" s="6" t="s">
        <v>6071</v>
      </c>
      <c r="F180" s="6" t="s">
        <v>128</v>
      </c>
      <c r="G180" s="6" t="s">
        <v>382</v>
      </c>
      <c r="O180" s="2">
        <f t="shared" si="23"/>
        <v>42917.861111111109</v>
      </c>
      <c r="P180" s="3">
        <f t="shared" si="24"/>
        <v>5.3985595703125</v>
      </c>
      <c r="Q180" s="3">
        <f t="shared" si="25"/>
        <v>5.42083740234375</v>
      </c>
      <c r="R180" s="3">
        <f t="shared" si="26"/>
        <v>24.854780383819218</v>
      </c>
      <c r="S180" s="3">
        <f t="shared" si="27"/>
        <v>19.891699855080105</v>
      </c>
      <c r="T180" s="4">
        <f t="shared" si="22"/>
        <v>2.2750520547945206</v>
      </c>
      <c r="U180" s="4">
        <f t="shared" si="28"/>
        <v>12.312251505818908</v>
      </c>
    </row>
    <row r="181" spans="1:21" x14ac:dyDescent="0.25">
      <c r="A181" s="6" t="s">
        <v>817</v>
      </c>
      <c r="B181" s="6" t="s">
        <v>5958</v>
      </c>
      <c r="C181" s="6" t="s">
        <v>5963</v>
      </c>
      <c r="D181" s="6" t="s">
        <v>193</v>
      </c>
      <c r="E181" s="6" t="s">
        <v>816</v>
      </c>
      <c r="F181" s="6" t="s">
        <v>25</v>
      </c>
      <c r="G181" s="6" t="s">
        <v>316</v>
      </c>
      <c r="O181" s="2">
        <f t="shared" si="23"/>
        <v>42917.868055555555</v>
      </c>
      <c r="P181" s="3">
        <f t="shared" si="24"/>
        <v>5.3985595703125</v>
      </c>
      <c r="Q181" s="3">
        <f t="shared" si="25"/>
        <v>5.42083740234375</v>
      </c>
      <c r="R181" s="3">
        <f t="shared" si="26"/>
        <v>24.854780383819218</v>
      </c>
      <c r="S181" s="3">
        <f t="shared" si="27"/>
        <v>19.920683883115942</v>
      </c>
      <c r="T181" s="4">
        <f t="shared" si="22"/>
        <v>1.5167013698630136</v>
      </c>
      <c r="U181" s="4">
        <f t="shared" si="28"/>
        <v>12.040607741165621</v>
      </c>
    </row>
    <row r="182" spans="1:21" x14ac:dyDescent="0.25">
      <c r="A182" s="6" t="s">
        <v>819</v>
      </c>
      <c r="B182" s="6" t="s">
        <v>5076</v>
      </c>
      <c r="C182" s="6" t="s">
        <v>5957</v>
      </c>
      <c r="D182" s="6" t="s">
        <v>193</v>
      </c>
      <c r="E182" s="6" t="s">
        <v>818</v>
      </c>
      <c r="F182" s="6" t="s">
        <v>85</v>
      </c>
      <c r="G182" s="6" t="s">
        <v>316</v>
      </c>
      <c r="O182" s="2">
        <f t="shared" si="23"/>
        <v>42917.875</v>
      </c>
      <c r="P182" s="3">
        <f t="shared" si="24"/>
        <v>5.3924560546875</v>
      </c>
      <c r="Q182" s="3">
        <f t="shared" si="25"/>
        <v>5.4180908203125</v>
      </c>
      <c r="R182" s="3">
        <f t="shared" si="26"/>
        <v>24.854780383819218</v>
      </c>
      <c r="S182" s="3">
        <f t="shared" si="27"/>
        <v>19.962625939243026</v>
      </c>
      <c r="T182" s="4">
        <f t="shared" si="22"/>
        <v>1.0111342465753426</v>
      </c>
      <c r="U182" s="4">
        <f t="shared" si="28"/>
        <v>12.040607741165621</v>
      </c>
    </row>
    <row r="183" spans="1:21" x14ac:dyDescent="0.25">
      <c r="A183" s="6" t="s">
        <v>821</v>
      </c>
      <c r="B183" s="6" t="s">
        <v>5956</v>
      </c>
      <c r="C183" s="6" t="s">
        <v>5955</v>
      </c>
      <c r="D183" s="6" t="s">
        <v>195</v>
      </c>
      <c r="E183" s="6" t="s">
        <v>1103</v>
      </c>
      <c r="F183" s="6" t="s">
        <v>1811</v>
      </c>
      <c r="G183" s="6" t="s">
        <v>382</v>
      </c>
      <c r="O183" s="2">
        <f t="shared" si="23"/>
        <v>42917.881944444445</v>
      </c>
      <c r="P183" s="3">
        <f t="shared" si="24"/>
        <v>5.3955078125</v>
      </c>
      <c r="Q183" s="3">
        <f t="shared" si="25"/>
        <v>5.41717529296875</v>
      </c>
      <c r="R183" s="3">
        <f t="shared" si="26"/>
        <v>24.858918018783356</v>
      </c>
      <c r="S183" s="3">
        <f t="shared" si="27"/>
        <v>19.98201428877644</v>
      </c>
      <c r="T183" s="4">
        <f t="shared" si="22"/>
        <v>0.6319589041095891</v>
      </c>
      <c r="U183" s="4">
        <f t="shared" si="28"/>
        <v>12.312251505818908</v>
      </c>
    </row>
    <row r="184" spans="1:21" x14ac:dyDescent="0.25">
      <c r="A184" s="6" t="s">
        <v>823</v>
      </c>
      <c r="B184" s="6" t="s">
        <v>5958</v>
      </c>
      <c r="C184" s="6" t="s">
        <v>5961</v>
      </c>
      <c r="D184" s="6" t="s">
        <v>195</v>
      </c>
      <c r="E184" s="6" t="s">
        <v>6072</v>
      </c>
      <c r="F184" s="6" t="s">
        <v>33</v>
      </c>
      <c r="G184" s="6" t="s">
        <v>382</v>
      </c>
      <c r="O184" s="2">
        <f t="shared" si="23"/>
        <v>42917.888888888891</v>
      </c>
      <c r="P184" s="3">
        <f t="shared" si="24"/>
        <v>5.3985595703125</v>
      </c>
      <c r="Q184" s="3">
        <f t="shared" si="25"/>
        <v>5.4217529296875</v>
      </c>
      <c r="R184" s="3">
        <f t="shared" si="26"/>
        <v>24.858918018783356</v>
      </c>
      <c r="S184" s="3">
        <f t="shared" si="27"/>
        <v>19.878831888728485</v>
      </c>
      <c r="T184" s="4">
        <f t="shared" si="22"/>
        <v>0.44237123287671237</v>
      </c>
      <c r="U184" s="4">
        <f t="shared" si="28"/>
        <v>12.312251505818908</v>
      </c>
    </row>
    <row r="185" spans="1:21" x14ac:dyDescent="0.25">
      <c r="A185" s="6" t="s">
        <v>825</v>
      </c>
      <c r="B185" s="6" t="s">
        <v>1595</v>
      </c>
      <c r="C185" s="6" t="s">
        <v>5961</v>
      </c>
      <c r="D185" s="6" t="s">
        <v>195</v>
      </c>
      <c r="E185" s="6" t="s">
        <v>961</v>
      </c>
      <c r="F185" s="6" t="s">
        <v>39</v>
      </c>
      <c r="G185" s="6" t="s">
        <v>382</v>
      </c>
      <c r="O185" s="2">
        <f t="shared" si="23"/>
        <v>42917.895833333328</v>
      </c>
      <c r="P185" s="3">
        <f t="shared" si="24"/>
        <v>5.4046630859375</v>
      </c>
      <c r="Q185" s="3">
        <f t="shared" si="25"/>
        <v>5.4217529296875</v>
      </c>
      <c r="R185" s="3">
        <f t="shared" si="26"/>
        <v>24.858918018783356</v>
      </c>
      <c r="S185" s="3">
        <f t="shared" si="27"/>
        <v>19.757008251760794</v>
      </c>
      <c r="T185" s="4">
        <f t="shared" si="22"/>
        <v>0.31597945205479455</v>
      </c>
      <c r="U185" s="4">
        <f t="shared" si="28"/>
        <v>12.312251505818908</v>
      </c>
    </row>
    <row r="186" spans="1:21" x14ac:dyDescent="0.25">
      <c r="A186" s="6" t="s">
        <v>827</v>
      </c>
      <c r="B186" s="6" t="s">
        <v>5958</v>
      </c>
      <c r="C186" s="6" t="s">
        <v>5961</v>
      </c>
      <c r="D186" s="6" t="s">
        <v>195</v>
      </c>
      <c r="E186" s="6" t="s">
        <v>1022</v>
      </c>
      <c r="F186" s="6" t="s">
        <v>39</v>
      </c>
      <c r="G186" s="6" t="s">
        <v>316</v>
      </c>
      <c r="O186" s="2">
        <f t="shared" si="23"/>
        <v>42917.902777777781</v>
      </c>
      <c r="P186" s="3">
        <f t="shared" si="24"/>
        <v>5.3985595703125</v>
      </c>
      <c r="Q186" s="3">
        <f t="shared" si="25"/>
        <v>5.4217529296875</v>
      </c>
      <c r="R186" s="3">
        <f t="shared" si="26"/>
        <v>24.858918018783356</v>
      </c>
      <c r="S186" s="3">
        <f t="shared" si="27"/>
        <v>19.648650421596756</v>
      </c>
      <c r="T186" s="4">
        <f t="shared" si="22"/>
        <v>0.31597945205479455</v>
      </c>
      <c r="U186" s="4">
        <f t="shared" si="28"/>
        <v>12.040607741165621</v>
      </c>
    </row>
    <row r="187" spans="1:21" x14ac:dyDescent="0.25">
      <c r="A187" s="6" t="s">
        <v>829</v>
      </c>
      <c r="B187" s="6" t="s">
        <v>1595</v>
      </c>
      <c r="C187" s="6" t="s">
        <v>6056</v>
      </c>
      <c r="D187" s="6" t="s">
        <v>195</v>
      </c>
      <c r="E187" s="6" t="s">
        <v>932</v>
      </c>
      <c r="F187" s="6" t="s">
        <v>39</v>
      </c>
      <c r="G187" s="6" t="s">
        <v>382</v>
      </c>
      <c r="O187" s="2">
        <f t="shared" si="23"/>
        <v>42917.909722222219</v>
      </c>
      <c r="P187" s="3">
        <f t="shared" si="24"/>
        <v>5.4046630859375</v>
      </c>
      <c r="Q187" s="3">
        <f t="shared" si="25"/>
        <v>5.423583984375</v>
      </c>
      <c r="R187" s="3">
        <f t="shared" si="26"/>
        <v>24.858918018783356</v>
      </c>
      <c r="S187" s="3">
        <f t="shared" si="27"/>
        <v>19.544053413319944</v>
      </c>
      <c r="T187" s="4">
        <f t="shared" si="22"/>
        <v>0.31597945205479455</v>
      </c>
      <c r="U187" s="4">
        <f t="shared" si="28"/>
        <v>12.312251505818908</v>
      </c>
    </row>
    <row r="188" spans="1:21" x14ac:dyDescent="0.25">
      <c r="A188" s="6" t="s">
        <v>831</v>
      </c>
      <c r="B188" s="6" t="s">
        <v>5958</v>
      </c>
      <c r="C188" s="6" t="s">
        <v>5971</v>
      </c>
      <c r="D188" s="6" t="s">
        <v>195</v>
      </c>
      <c r="E188" s="6" t="s">
        <v>834</v>
      </c>
      <c r="F188" s="6" t="s">
        <v>39</v>
      </c>
      <c r="G188" s="6" t="s">
        <v>382</v>
      </c>
      <c r="O188" s="2">
        <f t="shared" si="23"/>
        <v>42917.916666666672</v>
      </c>
      <c r="P188" s="3">
        <f t="shared" si="24"/>
        <v>5.3985595703125</v>
      </c>
      <c r="Q188" s="3">
        <f t="shared" si="25"/>
        <v>5.42633056640625</v>
      </c>
      <c r="R188" s="3">
        <f t="shared" si="26"/>
        <v>24.858918018783356</v>
      </c>
      <c r="S188" s="3">
        <f t="shared" si="27"/>
        <v>19.480933940589523</v>
      </c>
      <c r="T188" s="4">
        <f t="shared" si="22"/>
        <v>0.31597945205479455</v>
      </c>
      <c r="U188" s="4">
        <f t="shared" si="28"/>
        <v>12.312251505818908</v>
      </c>
    </row>
    <row r="189" spans="1:21" x14ac:dyDescent="0.25">
      <c r="A189" s="6" t="s">
        <v>833</v>
      </c>
      <c r="B189" s="6" t="s">
        <v>1595</v>
      </c>
      <c r="C189" s="6" t="s">
        <v>5971</v>
      </c>
      <c r="D189" s="6" t="s">
        <v>195</v>
      </c>
      <c r="E189" s="6" t="s">
        <v>6073</v>
      </c>
      <c r="F189" s="6" t="s">
        <v>39</v>
      </c>
      <c r="G189" s="6" t="s">
        <v>382</v>
      </c>
      <c r="O189" s="2">
        <f t="shared" si="23"/>
        <v>42917.923611111109</v>
      </c>
      <c r="P189" s="3">
        <f t="shared" si="24"/>
        <v>5.4046630859375</v>
      </c>
      <c r="Q189" s="3">
        <f t="shared" si="25"/>
        <v>5.42633056640625</v>
      </c>
      <c r="R189" s="3">
        <f t="shared" si="26"/>
        <v>24.858918018783356</v>
      </c>
      <c r="S189" s="3">
        <f t="shared" si="27"/>
        <v>19.458890441544554</v>
      </c>
      <c r="T189" s="4">
        <f t="shared" si="22"/>
        <v>0.31597945205479455</v>
      </c>
      <c r="U189" s="4">
        <f t="shared" si="28"/>
        <v>12.312251505818908</v>
      </c>
    </row>
    <row r="190" spans="1:21" x14ac:dyDescent="0.25">
      <c r="A190" s="6" t="s">
        <v>835</v>
      </c>
      <c r="B190" s="6" t="s">
        <v>5966</v>
      </c>
      <c r="C190" s="6" t="s">
        <v>5971</v>
      </c>
      <c r="D190" s="6" t="s">
        <v>193</v>
      </c>
      <c r="E190" s="6" t="s">
        <v>3352</v>
      </c>
      <c r="F190" s="6" t="s">
        <v>39</v>
      </c>
      <c r="G190" s="6" t="s">
        <v>316</v>
      </c>
      <c r="O190" s="2">
        <f t="shared" si="23"/>
        <v>42917.930555555555</v>
      </c>
      <c r="P190" s="3">
        <f t="shared" si="24"/>
        <v>5.401611328125</v>
      </c>
      <c r="Q190" s="3">
        <f t="shared" si="25"/>
        <v>5.42633056640625</v>
      </c>
      <c r="R190" s="3">
        <f t="shared" si="26"/>
        <v>24.854780383819218</v>
      </c>
      <c r="S190" s="3">
        <f t="shared" si="27"/>
        <v>19.455743409541185</v>
      </c>
      <c r="T190" s="4">
        <f t="shared" si="22"/>
        <v>0.31597945205479455</v>
      </c>
      <c r="U190" s="4">
        <f t="shared" si="28"/>
        <v>12.040607741165621</v>
      </c>
    </row>
    <row r="191" spans="1:21" x14ac:dyDescent="0.25">
      <c r="A191" s="6" t="s">
        <v>836</v>
      </c>
      <c r="B191" s="6" t="s">
        <v>1595</v>
      </c>
      <c r="C191" s="6" t="s">
        <v>5968</v>
      </c>
      <c r="D191" s="6" t="s">
        <v>193</v>
      </c>
      <c r="E191" s="6" t="s">
        <v>923</v>
      </c>
      <c r="F191" s="6" t="s">
        <v>39</v>
      </c>
      <c r="G191" s="6" t="s">
        <v>382</v>
      </c>
      <c r="O191" s="2">
        <f t="shared" si="23"/>
        <v>42917.9375</v>
      </c>
      <c r="P191" s="3">
        <f t="shared" si="24"/>
        <v>5.4046630859375</v>
      </c>
      <c r="Q191" s="3">
        <f t="shared" si="25"/>
        <v>5.42449951171875</v>
      </c>
      <c r="R191" s="3">
        <f t="shared" si="26"/>
        <v>24.854780383819218</v>
      </c>
      <c r="S191" s="3">
        <f t="shared" si="27"/>
        <v>19.462037983057655</v>
      </c>
      <c r="T191" s="4">
        <f t="shared" si="22"/>
        <v>0.31597945205479455</v>
      </c>
      <c r="U191" s="4">
        <f t="shared" si="28"/>
        <v>12.312251505818908</v>
      </c>
    </row>
    <row r="192" spans="1:21" x14ac:dyDescent="0.25">
      <c r="A192" s="6" t="s">
        <v>838</v>
      </c>
      <c r="B192" s="6" t="s">
        <v>5966</v>
      </c>
      <c r="C192" s="6" t="s">
        <v>6050</v>
      </c>
      <c r="D192" s="6" t="s">
        <v>193</v>
      </c>
      <c r="E192" s="6" t="s">
        <v>5014</v>
      </c>
      <c r="F192" s="6" t="s">
        <v>39</v>
      </c>
      <c r="G192" s="6" t="s">
        <v>382</v>
      </c>
      <c r="O192" s="2">
        <f t="shared" si="23"/>
        <v>42917.944444444445</v>
      </c>
      <c r="P192" s="3">
        <f t="shared" si="24"/>
        <v>5.401611328125</v>
      </c>
      <c r="Q192" s="3">
        <f t="shared" si="25"/>
        <v>5.42724609375</v>
      </c>
      <c r="R192" s="3">
        <f t="shared" si="26"/>
        <v>24.854780383819218</v>
      </c>
      <c r="S192" s="3">
        <f t="shared" si="27"/>
        <v>19.471483666217011</v>
      </c>
      <c r="T192" s="4">
        <f t="shared" si="22"/>
        <v>0.31597945205479455</v>
      </c>
      <c r="U192" s="4">
        <f t="shared" si="28"/>
        <v>12.312251505818908</v>
      </c>
    </row>
    <row r="193" spans="1:21" x14ac:dyDescent="0.25">
      <c r="A193" s="6" t="s">
        <v>839</v>
      </c>
      <c r="B193" s="6" t="s">
        <v>1595</v>
      </c>
      <c r="C193" s="6" t="s">
        <v>5968</v>
      </c>
      <c r="D193" s="6" t="s">
        <v>193</v>
      </c>
      <c r="E193" s="6" t="s">
        <v>705</v>
      </c>
      <c r="F193" s="6" t="s">
        <v>39</v>
      </c>
      <c r="G193" s="6" t="s">
        <v>382</v>
      </c>
      <c r="O193" s="2">
        <f t="shared" si="23"/>
        <v>42917.951388888891</v>
      </c>
      <c r="P193" s="3">
        <f t="shared" si="24"/>
        <v>5.4046630859375</v>
      </c>
      <c r="Q193" s="3">
        <f t="shared" si="25"/>
        <v>5.42449951171875</v>
      </c>
      <c r="R193" s="3">
        <f t="shared" si="26"/>
        <v>24.854780383819218</v>
      </c>
      <c r="S193" s="3">
        <f t="shared" si="27"/>
        <v>19.258500794184613</v>
      </c>
      <c r="T193" s="4">
        <f t="shared" si="22"/>
        <v>0.31597945205479455</v>
      </c>
      <c r="U193" s="4">
        <f t="shared" si="28"/>
        <v>12.312251505818908</v>
      </c>
    </row>
    <row r="194" spans="1:21" x14ac:dyDescent="0.25">
      <c r="A194" s="6" t="s">
        <v>841</v>
      </c>
      <c r="B194" s="6" t="s">
        <v>5958</v>
      </c>
      <c r="C194" s="6" t="s">
        <v>5965</v>
      </c>
      <c r="D194" s="6" t="s">
        <v>193</v>
      </c>
      <c r="E194" s="6" t="s">
        <v>860</v>
      </c>
      <c r="F194" s="6" t="s">
        <v>39</v>
      </c>
      <c r="G194" s="6" t="s">
        <v>382</v>
      </c>
      <c r="O194" s="2">
        <f t="shared" si="23"/>
        <v>42917.958333333328</v>
      </c>
      <c r="P194" s="3">
        <f t="shared" si="24"/>
        <v>5.3985595703125</v>
      </c>
      <c r="Q194" s="3">
        <f t="shared" si="25"/>
        <v>5.42266845703125</v>
      </c>
      <c r="R194" s="3">
        <f t="shared" si="26"/>
        <v>24.854780383819218</v>
      </c>
      <c r="S194" s="3">
        <f t="shared" si="27"/>
        <v>19.072495068536966</v>
      </c>
      <c r="T194" s="4">
        <f t="shared" si="22"/>
        <v>0.31597945205479455</v>
      </c>
      <c r="U194" s="4">
        <f t="shared" si="28"/>
        <v>12.312251505818908</v>
      </c>
    </row>
    <row r="195" spans="1:21" x14ac:dyDescent="0.25">
      <c r="A195" s="6" t="s">
        <v>843</v>
      </c>
      <c r="B195" s="6" t="s">
        <v>5966</v>
      </c>
      <c r="C195" s="6" t="s">
        <v>5968</v>
      </c>
      <c r="D195" s="6" t="s">
        <v>193</v>
      </c>
      <c r="E195" s="6" t="s">
        <v>6074</v>
      </c>
      <c r="F195" s="6" t="s">
        <v>39</v>
      </c>
      <c r="G195" s="6" t="s">
        <v>382</v>
      </c>
      <c r="O195" s="2">
        <f t="shared" si="23"/>
        <v>42917.965277777781</v>
      </c>
      <c r="P195" s="3">
        <f t="shared" si="24"/>
        <v>5.401611328125</v>
      </c>
      <c r="Q195" s="3">
        <f t="shared" si="25"/>
        <v>5.42449951171875</v>
      </c>
      <c r="R195" s="3">
        <f t="shared" si="26"/>
        <v>24.854780383819218</v>
      </c>
      <c r="S195" s="3">
        <f t="shared" si="27"/>
        <v>19.004737262111576</v>
      </c>
      <c r="T195" s="4">
        <f t="shared" ref="T195:T215" si="29">((HEX2DEC(F195)+4700)-4842)*0.046133/0.73</f>
        <v>0.31597945205479455</v>
      </c>
      <c r="U195" s="4">
        <f t="shared" si="28"/>
        <v>12.312251505818908</v>
      </c>
    </row>
    <row r="196" spans="1:21" x14ac:dyDescent="0.25">
      <c r="A196" s="6" t="s">
        <v>845</v>
      </c>
      <c r="B196" s="6" t="s">
        <v>1595</v>
      </c>
      <c r="C196" s="6" t="s">
        <v>5965</v>
      </c>
      <c r="D196" s="6" t="s">
        <v>193</v>
      </c>
      <c r="E196" s="6" t="s">
        <v>6075</v>
      </c>
      <c r="F196" s="6" t="s">
        <v>39</v>
      </c>
      <c r="G196" s="6" t="s">
        <v>382</v>
      </c>
      <c r="O196" s="2">
        <f t="shared" si="23"/>
        <v>42917.972222222219</v>
      </c>
      <c r="P196" s="3">
        <f t="shared" si="24"/>
        <v>5.4046630859375</v>
      </c>
      <c r="Q196" s="3">
        <f t="shared" si="25"/>
        <v>5.42266845703125</v>
      </c>
      <c r="R196" s="3">
        <f t="shared" si="26"/>
        <v>24.854780383819218</v>
      </c>
      <c r="S196" s="3">
        <f t="shared" si="27"/>
        <v>18.983227510089478</v>
      </c>
      <c r="T196" s="4">
        <f t="shared" si="29"/>
        <v>0.31597945205479455</v>
      </c>
      <c r="U196" s="4">
        <f t="shared" si="28"/>
        <v>12.312251505818908</v>
      </c>
    </row>
    <row r="197" spans="1:21" x14ac:dyDescent="0.25">
      <c r="A197" s="6" t="s">
        <v>847</v>
      </c>
      <c r="B197" s="6" t="s">
        <v>1595</v>
      </c>
      <c r="C197" s="6" t="s">
        <v>5971</v>
      </c>
      <c r="D197" s="6" t="s">
        <v>195</v>
      </c>
      <c r="E197" s="6" t="s">
        <v>6076</v>
      </c>
      <c r="F197" s="6" t="s">
        <v>39</v>
      </c>
      <c r="G197" s="6" t="s">
        <v>382</v>
      </c>
      <c r="O197" s="2">
        <f t="shared" si="23"/>
        <v>42917.979166666672</v>
      </c>
      <c r="P197" s="3">
        <f t="shared" si="24"/>
        <v>5.4046630859375</v>
      </c>
      <c r="Q197" s="3">
        <f t="shared" si="25"/>
        <v>5.42633056640625</v>
      </c>
      <c r="R197" s="3">
        <f t="shared" si="26"/>
        <v>24.858918018783356</v>
      </c>
      <c r="S197" s="3">
        <f t="shared" si="27"/>
        <v>18.970946927709065</v>
      </c>
      <c r="T197" s="4">
        <f t="shared" si="29"/>
        <v>0.31597945205479455</v>
      </c>
      <c r="U197" s="4">
        <f t="shared" si="28"/>
        <v>12.312251505818908</v>
      </c>
    </row>
    <row r="198" spans="1:21" x14ac:dyDescent="0.25">
      <c r="A198" s="6" t="s">
        <v>849</v>
      </c>
      <c r="B198" s="6" t="s">
        <v>5966</v>
      </c>
      <c r="C198" s="6" t="s">
        <v>5968</v>
      </c>
      <c r="D198" s="6" t="s">
        <v>193</v>
      </c>
      <c r="E198" s="6" t="s">
        <v>6077</v>
      </c>
      <c r="F198" s="6" t="s">
        <v>39</v>
      </c>
      <c r="G198" s="6" t="s">
        <v>316</v>
      </c>
      <c r="O198" s="2">
        <f t="shared" si="23"/>
        <v>42917.986111111109</v>
      </c>
      <c r="P198" s="3">
        <f t="shared" si="24"/>
        <v>5.401611328125</v>
      </c>
      <c r="Q198" s="3">
        <f t="shared" si="25"/>
        <v>5.42449951171875</v>
      </c>
      <c r="R198" s="3">
        <f t="shared" si="26"/>
        <v>24.854780383819218</v>
      </c>
      <c r="S198" s="3">
        <f t="shared" si="27"/>
        <v>18.967877997075163</v>
      </c>
      <c r="T198" s="4">
        <f t="shared" si="29"/>
        <v>0.31597945205479455</v>
      </c>
      <c r="U198" s="4">
        <f t="shared" si="28"/>
        <v>12.040607741165621</v>
      </c>
    </row>
    <row r="199" spans="1:21" x14ac:dyDescent="0.25">
      <c r="A199" s="6" t="s">
        <v>851</v>
      </c>
      <c r="B199" s="6" t="s">
        <v>5958</v>
      </c>
      <c r="C199" s="6" t="s">
        <v>6062</v>
      </c>
      <c r="D199" s="6" t="s">
        <v>193</v>
      </c>
      <c r="E199" s="6" t="s">
        <v>4232</v>
      </c>
      <c r="F199" s="6" t="s">
        <v>39</v>
      </c>
      <c r="G199" s="6" t="s">
        <v>382</v>
      </c>
      <c r="O199" s="2">
        <f t="shared" si="23"/>
        <v>42917.993055555555</v>
      </c>
      <c r="P199" s="3">
        <f t="shared" si="24"/>
        <v>5.3985595703125</v>
      </c>
      <c r="Q199" s="3">
        <f t="shared" si="25"/>
        <v>5.419921875</v>
      </c>
      <c r="R199" s="3">
        <f t="shared" si="26"/>
        <v>24.854780383819218</v>
      </c>
      <c r="S199" s="3">
        <f t="shared" si="27"/>
        <v>18.977086246638976</v>
      </c>
      <c r="T199" s="4">
        <f t="shared" si="29"/>
        <v>0.31597945205479455</v>
      </c>
      <c r="U199" s="4">
        <f t="shared" si="28"/>
        <v>12.312251505818908</v>
      </c>
    </row>
    <row r="200" spans="1:21" x14ac:dyDescent="0.25">
      <c r="A200" s="6" t="s">
        <v>853</v>
      </c>
      <c r="B200" s="6" t="s">
        <v>1595</v>
      </c>
      <c r="C200" s="6" t="s">
        <v>5965</v>
      </c>
      <c r="D200" s="6" t="s">
        <v>195</v>
      </c>
      <c r="E200" s="6" t="s">
        <v>6078</v>
      </c>
      <c r="F200" s="6" t="s">
        <v>39</v>
      </c>
      <c r="G200" s="6" t="s">
        <v>382</v>
      </c>
      <c r="O200" s="2">
        <f t="shared" si="23"/>
        <v>42918</v>
      </c>
      <c r="P200" s="3">
        <f t="shared" si="24"/>
        <v>5.4046630859375</v>
      </c>
      <c r="Q200" s="3">
        <f t="shared" si="25"/>
        <v>5.42266845703125</v>
      </c>
      <c r="R200" s="3">
        <f t="shared" si="26"/>
        <v>24.858918018783356</v>
      </c>
      <c r="S200" s="3">
        <f t="shared" si="27"/>
        <v>18.958674118751389</v>
      </c>
      <c r="T200" s="4">
        <f t="shared" si="29"/>
        <v>0.31597945205479455</v>
      </c>
      <c r="U200" s="4">
        <f t="shared" si="28"/>
        <v>12.312251505818908</v>
      </c>
    </row>
    <row r="201" spans="1:21" x14ac:dyDescent="0.25">
      <c r="A201" s="6" t="s">
        <v>855</v>
      </c>
      <c r="B201" s="6" t="s">
        <v>5966</v>
      </c>
      <c r="C201" s="6" t="s">
        <v>6050</v>
      </c>
      <c r="D201" s="6" t="s">
        <v>193</v>
      </c>
      <c r="E201" s="6" t="s">
        <v>6075</v>
      </c>
      <c r="F201" s="6" t="s">
        <v>39</v>
      </c>
      <c r="G201" s="6" t="s">
        <v>1432</v>
      </c>
      <c r="O201" s="2">
        <f t="shared" si="23"/>
        <v>42918.006944444445</v>
      </c>
      <c r="P201" s="3">
        <f t="shared" si="24"/>
        <v>5.401611328125</v>
      </c>
      <c r="Q201" s="3">
        <f t="shared" si="25"/>
        <v>5.42724609375</v>
      </c>
      <c r="R201" s="3">
        <f t="shared" si="26"/>
        <v>24.854780383819218</v>
      </c>
      <c r="S201" s="3">
        <f t="shared" si="27"/>
        <v>18.983227510089478</v>
      </c>
      <c r="T201" s="4">
        <f t="shared" si="29"/>
        <v>0.31597945205479455</v>
      </c>
      <c r="U201" s="4">
        <f t="shared" si="28"/>
        <v>12.578118655782585</v>
      </c>
    </row>
    <row r="202" spans="1:21" x14ac:dyDescent="0.25">
      <c r="A202" s="6" t="s">
        <v>857</v>
      </c>
      <c r="B202" s="6" t="s">
        <v>5966</v>
      </c>
      <c r="C202" s="6" t="s">
        <v>6079</v>
      </c>
      <c r="D202" s="6" t="s">
        <v>193</v>
      </c>
      <c r="E202" s="6" t="s">
        <v>6080</v>
      </c>
      <c r="F202" s="6" t="s">
        <v>39</v>
      </c>
      <c r="G202" s="6" t="s">
        <v>316</v>
      </c>
      <c r="O202" s="2">
        <f t="shared" si="23"/>
        <v>42918.013888888891</v>
      </c>
      <c r="P202" s="3">
        <f t="shared" si="24"/>
        <v>5.401611328125</v>
      </c>
      <c r="Q202" s="3">
        <f t="shared" si="25"/>
        <v>5.4254150390625</v>
      </c>
      <c r="R202" s="3">
        <f t="shared" si="26"/>
        <v>24.854780383819218</v>
      </c>
      <c r="S202" s="3">
        <f t="shared" si="27"/>
        <v>19.007812032435993</v>
      </c>
      <c r="T202" s="4">
        <f t="shared" si="29"/>
        <v>0.31597945205479455</v>
      </c>
      <c r="U202" s="4">
        <f t="shared" si="28"/>
        <v>12.040607741165621</v>
      </c>
    </row>
    <row r="203" spans="1:21" x14ac:dyDescent="0.25">
      <c r="A203" s="6" t="s">
        <v>859</v>
      </c>
      <c r="B203" s="6" t="s">
        <v>1595</v>
      </c>
      <c r="C203" s="6" t="s">
        <v>6050</v>
      </c>
      <c r="D203" s="6" t="s">
        <v>195</v>
      </c>
      <c r="E203" s="6" t="s">
        <v>844</v>
      </c>
      <c r="F203" s="6" t="s">
        <v>39</v>
      </c>
      <c r="G203" s="6" t="s">
        <v>382</v>
      </c>
      <c r="O203" s="2">
        <f t="shared" si="23"/>
        <v>42918.020833333328</v>
      </c>
      <c r="P203" s="3">
        <f t="shared" si="24"/>
        <v>5.4046630859375</v>
      </c>
      <c r="Q203" s="3">
        <f t="shared" si="25"/>
        <v>5.42724609375</v>
      </c>
      <c r="R203" s="3">
        <f t="shared" si="26"/>
        <v>24.858918018783356</v>
      </c>
      <c r="S203" s="3">
        <f t="shared" si="27"/>
        <v>19.044747350292823</v>
      </c>
      <c r="T203" s="4">
        <f t="shared" si="29"/>
        <v>0.31597945205479455</v>
      </c>
      <c r="U203" s="4">
        <f t="shared" si="28"/>
        <v>12.312251505818908</v>
      </c>
    </row>
    <row r="204" spans="1:21" x14ac:dyDescent="0.25">
      <c r="A204" s="6" t="s">
        <v>861</v>
      </c>
      <c r="B204" s="6" t="s">
        <v>1595</v>
      </c>
      <c r="C204" s="6" t="s">
        <v>6050</v>
      </c>
      <c r="D204" s="6" t="s">
        <v>193</v>
      </c>
      <c r="E204" s="6" t="s">
        <v>842</v>
      </c>
      <c r="F204" s="6" t="s">
        <v>39</v>
      </c>
      <c r="G204" s="6" t="s">
        <v>316</v>
      </c>
      <c r="O204" s="2">
        <f t="shared" si="23"/>
        <v>42918.027777777781</v>
      </c>
      <c r="P204" s="3">
        <f t="shared" si="24"/>
        <v>5.4046630859375</v>
      </c>
      <c r="Q204" s="3">
        <f t="shared" si="25"/>
        <v>5.42724609375</v>
      </c>
      <c r="R204" s="3">
        <f t="shared" si="26"/>
        <v>24.854780383819218</v>
      </c>
      <c r="S204" s="3">
        <f t="shared" si="27"/>
        <v>19.078666621818172</v>
      </c>
      <c r="T204" s="4">
        <f t="shared" si="29"/>
        <v>0.31597945205479455</v>
      </c>
      <c r="U204" s="4">
        <f t="shared" si="28"/>
        <v>12.040607741165621</v>
      </c>
    </row>
    <row r="205" spans="1:21" x14ac:dyDescent="0.25">
      <c r="A205" s="6" t="s">
        <v>863</v>
      </c>
      <c r="B205" s="6" t="s">
        <v>1595</v>
      </c>
      <c r="C205" s="6" t="s">
        <v>6050</v>
      </c>
      <c r="D205" s="6" t="s">
        <v>193</v>
      </c>
      <c r="E205" s="6" t="s">
        <v>862</v>
      </c>
      <c r="F205" s="6" t="s">
        <v>39</v>
      </c>
      <c r="G205" s="6" t="s">
        <v>382</v>
      </c>
      <c r="O205" s="2">
        <f t="shared" si="23"/>
        <v>42918.034722222219</v>
      </c>
      <c r="P205" s="3">
        <f t="shared" si="24"/>
        <v>5.4046630859375</v>
      </c>
      <c r="Q205" s="3">
        <f t="shared" si="25"/>
        <v>5.42724609375</v>
      </c>
      <c r="R205" s="3">
        <f t="shared" si="26"/>
        <v>24.854780383819218</v>
      </c>
      <c r="S205" s="3">
        <f t="shared" si="27"/>
        <v>19.100282531740163</v>
      </c>
      <c r="T205" s="4">
        <f t="shared" si="29"/>
        <v>0.31597945205479455</v>
      </c>
      <c r="U205" s="4">
        <f t="shared" si="28"/>
        <v>12.312251505818908</v>
      </c>
    </row>
    <row r="206" spans="1:21" x14ac:dyDescent="0.25">
      <c r="A206" s="6" t="s">
        <v>865</v>
      </c>
      <c r="B206" s="6" t="s">
        <v>1595</v>
      </c>
      <c r="C206" s="6" t="s">
        <v>5970</v>
      </c>
      <c r="D206" s="6" t="s">
        <v>195</v>
      </c>
      <c r="E206" s="6" t="s">
        <v>6081</v>
      </c>
      <c r="F206" s="6" t="s">
        <v>39</v>
      </c>
      <c r="G206" s="6" t="s">
        <v>316</v>
      </c>
      <c r="O206" s="2">
        <f t="shared" si="23"/>
        <v>42918.041666666672</v>
      </c>
      <c r="P206" s="3">
        <f t="shared" si="24"/>
        <v>5.4046630859375</v>
      </c>
      <c r="Q206" s="3">
        <f t="shared" si="25"/>
        <v>5.42816162109375</v>
      </c>
      <c r="R206" s="3">
        <f t="shared" si="26"/>
        <v>24.858918018783356</v>
      </c>
      <c r="S206" s="3">
        <f t="shared" si="27"/>
        <v>19.106462931872272</v>
      </c>
      <c r="T206" s="4">
        <f t="shared" si="29"/>
        <v>0.31597945205479455</v>
      </c>
      <c r="U206" s="4">
        <f t="shared" si="28"/>
        <v>12.040607741165621</v>
      </c>
    </row>
    <row r="207" spans="1:21" x14ac:dyDescent="0.25">
      <c r="A207" s="6" t="s">
        <v>867</v>
      </c>
      <c r="B207" s="6" t="s">
        <v>1595</v>
      </c>
      <c r="C207" s="6" t="s">
        <v>5973</v>
      </c>
      <c r="D207" s="6" t="s">
        <v>195</v>
      </c>
      <c r="E207" s="6" t="s">
        <v>6082</v>
      </c>
      <c r="F207" s="6" t="s">
        <v>39</v>
      </c>
      <c r="G207" s="6" t="s">
        <v>382</v>
      </c>
      <c r="O207" s="2">
        <f t="shared" si="23"/>
        <v>42918.048611111109</v>
      </c>
      <c r="P207" s="3">
        <f t="shared" si="24"/>
        <v>5.4046630859375</v>
      </c>
      <c r="Q207" s="3">
        <f t="shared" si="25"/>
        <v>5.430908203125</v>
      </c>
      <c r="R207" s="3">
        <f t="shared" si="26"/>
        <v>24.858918018783356</v>
      </c>
      <c r="S207" s="3">
        <f t="shared" si="27"/>
        <v>19.112645301232078</v>
      </c>
      <c r="T207" s="4">
        <f t="shared" si="29"/>
        <v>0.31597945205479455</v>
      </c>
      <c r="U207" s="4">
        <f t="shared" si="28"/>
        <v>12.312251505818908</v>
      </c>
    </row>
    <row r="208" spans="1:21" x14ac:dyDescent="0.25">
      <c r="A208" s="6" t="s">
        <v>869</v>
      </c>
      <c r="B208" s="6" t="s">
        <v>1595</v>
      </c>
      <c r="C208" s="6" t="s">
        <v>5978</v>
      </c>
      <c r="D208" s="6" t="s">
        <v>195</v>
      </c>
      <c r="E208" s="6" t="s">
        <v>6083</v>
      </c>
      <c r="F208" s="6" t="s">
        <v>39</v>
      </c>
      <c r="G208" s="6" t="s">
        <v>382</v>
      </c>
      <c r="O208" s="2">
        <f t="shared" si="23"/>
        <v>42918.055555555555</v>
      </c>
      <c r="P208" s="3">
        <f t="shared" si="24"/>
        <v>5.4046630859375</v>
      </c>
      <c r="Q208" s="3">
        <f t="shared" si="25"/>
        <v>5.4290771484375</v>
      </c>
      <c r="R208" s="3">
        <f t="shared" si="26"/>
        <v>24.858918018783356</v>
      </c>
      <c r="S208" s="3">
        <f t="shared" si="27"/>
        <v>19.115737224743611</v>
      </c>
      <c r="T208" s="4">
        <f t="shared" si="29"/>
        <v>0.31597945205479455</v>
      </c>
      <c r="U208" s="4">
        <f t="shared" si="28"/>
        <v>12.312251505818908</v>
      </c>
    </row>
    <row r="209" spans="1:21" x14ac:dyDescent="0.25">
      <c r="A209" s="6" t="s">
        <v>871</v>
      </c>
      <c r="B209" s="6" t="s">
        <v>1595</v>
      </c>
      <c r="C209" s="6" t="s">
        <v>5978</v>
      </c>
      <c r="D209" s="6" t="s">
        <v>193</v>
      </c>
      <c r="E209" s="6" t="s">
        <v>6084</v>
      </c>
      <c r="F209" s="6" t="s">
        <v>39</v>
      </c>
      <c r="G209" s="6" t="s">
        <v>332</v>
      </c>
      <c r="O209" s="2">
        <f t="shared" si="23"/>
        <v>42918.0625</v>
      </c>
      <c r="P209" s="3">
        <f t="shared" si="24"/>
        <v>5.4046630859375</v>
      </c>
      <c r="Q209" s="3">
        <f t="shared" si="25"/>
        <v>5.4290771484375</v>
      </c>
      <c r="R209" s="3">
        <f t="shared" si="26"/>
        <v>24.854780383819218</v>
      </c>
      <c r="S209" s="3">
        <f t="shared" si="27"/>
        <v>19.128109847801568</v>
      </c>
      <c r="T209" s="4">
        <f t="shared" si="29"/>
        <v>0.31597945205479455</v>
      </c>
      <c r="U209" s="4">
        <f t="shared" si="28"/>
        <v>11.762787085494146</v>
      </c>
    </row>
    <row r="210" spans="1:21" x14ac:dyDescent="0.25">
      <c r="A210" s="6" t="s">
        <v>873</v>
      </c>
      <c r="B210" s="6" t="s">
        <v>1595</v>
      </c>
      <c r="C210" s="6" t="s">
        <v>6050</v>
      </c>
      <c r="D210" s="6" t="s">
        <v>195</v>
      </c>
      <c r="E210" s="6" t="s">
        <v>6085</v>
      </c>
      <c r="F210" s="6" t="s">
        <v>39</v>
      </c>
      <c r="G210" s="6" t="s">
        <v>382</v>
      </c>
      <c r="O210" s="2">
        <f t="shared" si="23"/>
        <v>42918.069444444445</v>
      </c>
      <c r="P210" s="3">
        <f t="shared" si="24"/>
        <v>5.4046630859375</v>
      </c>
      <c r="Q210" s="3">
        <f t="shared" si="25"/>
        <v>5.42724609375</v>
      </c>
      <c r="R210" s="3">
        <f t="shared" si="26"/>
        <v>24.858918018783356</v>
      </c>
      <c r="S210" s="3">
        <f t="shared" si="27"/>
        <v>19.140490364422021</v>
      </c>
      <c r="T210" s="4">
        <f t="shared" si="29"/>
        <v>0.31597945205479455</v>
      </c>
      <c r="U210" s="4">
        <f t="shared" si="28"/>
        <v>12.312251505818908</v>
      </c>
    </row>
    <row r="211" spans="1:21" x14ac:dyDescent="0.25">
      <c r="A211" s="6" t="s">
        <v>875</v>
      </c>
      <c r="B211" s="6" t="s">
        <v>1595</v>
      </c>
      <c r="C211" s="6" t="s">
        <v>6050</v>
      </c>
      <c r="D211" s="6" t="s">
        <v>193</v>
      </c>
      <c r="E211" s="6" t="s">
        <v>6086</v>
      </c>
      <c r="F211" s="6" t="s">
        <v>39</v>
      </c>
      <c r="G211" s="6" t="s">
        <v>316</v>
      </c>
      <c r="O211" s="2">
        <f t="shared" si="23"/>
        <v>42918.076388888891</v>
      </c>
      <c r="P211" s="3">
        <f t="shared" si="24"/>
        <v>5.4046630859375</v>
      </c>
      <c r="Q211" s="3">
        <f t="shared" si="25"/>
        <v>5.42724609375</v>
      </c>
      <c r="R211" s="3">
        <f t="shared" si="26"/>
        <v>24.854780383819218</v>
      </c>
      <c r="S211" s="3">
        <f t="shared" si="27"/>
        <v>19.149780937774665</v>
      </c>
      <c r="T211" s="4">
        <f t="shared" si="29"/>
        <v>0.31597945205479455</v>
      </c>
      <c r="U211" s="4">
        <f t="shared" si="28"/>
        <v>12.040607741165621</v>
      </c>
    </row>
    <row r="212" spans="1:21" x14ac:dyDescent="0.25">
      <c r="A212" s="6" t="s">
        <v>877</v>
      </c>
      <c r="B212" s="6" t="s">
        <v>1595</v>
      </c>
      <c r="C212" s="6" t="s">
        <v>5970</v>
      </c>
      <c r="D212" s="6" t="s">
        <v>195</v>
      </c>
      <c r="E212" s="6" t="s">
        <v>6087</v>
      </c>
      <c r="F212" s="6" t="s">
        <v>39</v>
      </c>
      <c r="G212" s="6" t="s">
        <v>316</v>
      </c>
      <c r="O212" s="2">
        <f t="shared" si="23"/>
        <v>42918.083333333328</v>
      </c>
      <c r="P212" s="3">
        <f t="shared" si="24"/>
        <v>5.4046630859375</v>
      </c>
      <c r="Q212" s="3">
        <f t="shared" si="25"/>
        <v>5.42816162109375</v>
      </c>
      <c r="R212" s="3">
        <f t="shared" si="26"/>
        <v>24.858918018783356</v>
      </c>
      <c r="S212" s="3">
        <f t="shared" si="27"/>
        <v>19.168375437086354</v>
      </c>
      <c r="T212" s="4">
        <f t="shared" si="29"/>
        <v>0.31597945205479455</v>
      </c>
      <c r="U212" s="4">
        <f t="shared" si="28"/>
        <v>12.040607741165621</v>
      </c>
    </row>
    <row r="213" spans="1:21" x14ac:dyDescent="0.25">
      <c r="A213" s="6" t="s">
        <v>879</v>
      </c>
      <c r="B213" s="6" t="s">
        <v>5966</v>
      </c>
      <c r="C213" s="6" t="s">
        <v>5970</v>
      </c>
      <c r="D213" s="6" t="s">
        <v>195</v>
      </c>
      <c r="E213" s="6" t="s">
        <v>876</v>
      </c>
      <c r="F213" s="6" t="s">
        <v>39</v>
      </c>
      <c r="G213" s="6" t="s">
        <v>316</v>
      </c>
      <c r="O213" s="2">
        <f t="shared" si="23"/>
        <v>42918.090277777781</v>
      </c>
      <c r="P213" s="3">
        <f t="shared" si="24"/>
        <v>5.401611328125</v>
      </c>
      <c r="Q213" s="3">
        <f t="shared" si="25"/>
        <v>5.42816162109375</v>
      </c>
      <c r="R213" s="3">
        <f t="shared" si="26"/>
        <v>24.858918018783356</v>
      </c>
      <c r="S213" s="3">
        <f t="shared" si="27"/>
        <v>19.174577564238064</v>
      </c>
      <c r="T213" s="4">
        <f t="shared" si="29"/>
        <v>0.31597945205479455</v>
      </c>
      <c r="U213" s="4">
        <f t="shared" si="28"/>
        <v>12.040607741165621</v>
      </c>
    </row>
    <row r="214" spans="1:21" x14ac:dyDescent="0.25">
      <c r="A214" s="6" t="s">
        <v>881</v>
      </c>
      <c r="B214" s="6" t="s">
        <v>1595</v>
      </c>
      <c r="C214" s="6" t="s">
        <v>6050</v>
      </c>
      <c r="D214" s="6" t="s">
        <v>193</v>
      </c>
      <c r="E214" s="6" t="s">
        <v>6088</v>
      </c>
      <c r="F214" s="6" t="s">
        <v>39</v>
      </c>
      <c r="G214" s="6" t="s">
        <v>316</v>
      </c>
      <c r="O214" s="2">
        <f t="shared" si="23"/>
        <v>42918.097222222219</v>
      </c>
      <c r="P214" s="3">
        <f t="shared" si="24"/>
        <v>5.4046630859375</v>
      </c>
      <c r="Q214" s="3">
        <f t="shared" si="25"/>
        <v>5.42724609375</v>
      </c>
      <c r="R214" s="3">
        <f t="shared" si="26"/>
        <v>24.854780383819218</v>
      </c>
      <c r="S214" s="3">
        <f t="shared" si="27"/>
        <v>19.196300628182485</v>
      </c>
      <c r="T214" s="4">
        <f t="shared" si="29"/>
        <v>0.31597945205479455</v>
      </c>
      <c r="U214" s="4">
        <f t="shared" si="28"/>
        <v>12.040607741165621</v>
      </c>
    </row>
    <row r="215" spans="1:21" x14ac:dyDescent="0.25">
      <c r="A215" s="6" t="s">
        <v>882</v>
      </c>
      <c r="B215" s="6" t="s">
        <v>1595</v>
      </c>
      <c r="C215" s="6" t="s">
        <v>5970</v>
      </c>
      <c r="D215" s="6" t="s">
        <v>195</v>
      </c>
      <c r="E215" s="6" t="s">
        <v>6088</v>
      </c>
      <c r="F215" s="6" t="s">
        <v>39</v>
      </c>
      <c r="G215" s="6" t="s">
        <v>316</v>
      </c>
      <c r="O215" s="2">
        <f t="shared" si="23"/>
        <v>42918.104166666672</v>
      </c>
      <c r="P215" s="3">
        <f t="shared" si="24"/>
        <v>5.4046630859375</v>
      </c>
      <c r="Q215" s="3">
        <f t="shared" si="25"/>
        <v>5.42816162109375</v>
      </c>
      <c r="R215" s="3">
        <f t="shared" si="26"/>
        <v>24.858918018783356</v>
      </c>
      <c r="S215" s="3">
        <f t="shared" si="27"/>
        <v>19.196300628182485</v>
      </c>
      <c r="T215" s="4">
        <f t="shared" si="29"/>
        <v>0.31597945205479455</v>
      </c>
      <c r="U215" s="4">
        <f t="shared" si="28"/>
        <v>12.040607741165621</v>
      </c>
    </row>
    <row r="216" spans="1:21" x14ac:dyDescent="0.25">
      <c r="A216" s="6" t="s">
        <v>884</v>
      </c>
      <c r="B216" s="6" t="s">
        <v>1595</v>
      </c>
      <c r="C216" s="6" t="s">
        <v>6050</v>
      </c>
      <c r="D216" s="6" t="s">
        <v>193</v>
      </c>
      <c r="E216" s="6" t="s">
        <v>5000</v>
      </c>
      <c r="F216" s="6" t="s">
        <v>39</v>
      </c>
      <c r="G216" s="6" t="s">
        <v>316</v>
      </c>
      <c r="O216" s="2">
        <f t="shared" ref="O216:O279" si="30">(HEX2DEC(A216)/86400)+25569</f>
        <v>42918.111111111109</v>
      </c>
      <c r="P216" s="3">
        <f t="shared" ref="P216:P279" si="31">HEX2DEC(B216)/32768*100</f>
        <v>5.4046630859375</v>
      </c>
      <c r="Q216" s="3">
        <f t="shared" ref="Q216:Q279" si="32">HEX2DEC(C216)/32768*30</f>
        <v>5.42724609375</v>
      </c>
      <c r="R216" s="3">
        <f t="shared" ref="R216:R279" si="33">1/($X$2+$X$3*LOG10(5600-HEX2DEC(D216))+$X$4*LOG10(5600-HEX2DEC(D216))^3)-273.15</f>
        <v>24.854780383819218</v>
      </c>
      <c r="S216" s="3">
        <f t="shared" ref="S216:S279" si="34">1/($X$2+$X$3*LOG10(21000-HEX2DEC(E216))+$X$4*LOG10(21000-HEX2DEC(E216))^3)-273.15</f>
        <v>19.193195844617094</v>
      </c>
      <c r="T216" s="4">
        <f t="shared" ref="T216:T279" si="35">((HEX2DEC(F216)+4700)-4842)*0.046133/0.73</f>
        <v>0.31597945205479455</v>
      </c>
      <c r="U216" s="4">
        <f t="shared" ref="U216:U279" si="36">DEGREES(ACOS((1000-G216)/1000))</f>
        <v>12.040607741165621</v>
      </c>
    </row>
    <row r="217" spans="1:21" x14ac:dyDescent="0.25">
      <c r="A217" s="6" t="s">
        <v>886</v>
      </c>
      <c r="B217" s="6" t="s">
        <v>1595</v>
      </c>
      <c r="C217" s="6" t="s">
        <v>5978</v>
      </c>
      <c r="D217" s="6" t="s">
        <v>195</v>
      </c>
      <c r="E217" s="6" t="s">
        <v>746</v>
      </c>
      <c r="F217" s="6" t="s">
        <v>39</v>
      </c>
      <c r="G217" s="6" t="s">
        <v>382</v>
      </c>
      <c r="O217" s="2">
        <f t="shared" si="30"/>
        <v>42918.118055555555</v>
      </c>
      <c r="P217" s="3">
        <f t="shared" si="31"/>
        <v>5.4046630859375</v>
      </c>
      <c r="Q217" s="3">
        <f t="shared" si="32"/>
        <v>5.4290771484375</v>
      </c>
      <c r="R217" s="3">
        <f t="shared" si="33"/>
        <v>24.858918018783356</v>
      </c>
      <c r="S217" s="3">
        <f t="shared" si="34"/>
        <v>19.208724730341999</v>
      </c>
      <c r="T217" s="4">
        <f t="shared" si="35"/>
        <v>0.31597945205479455</v>
      </c>
      <c r="U217" s="4">
        <f t="shared" si="36"/>
        <v>12.312251505818908</v>
      </c>
    </row>
    <row r="218" spans="1:21" x14ac:dyDescent="0.25">
      <c r="A218" s="6" t="s">
        <v>888</v>
      </c>
      <c r="B218" s="6" t="s">
        <v>5975</v>
      </c>
      <c r="C218" s="6" t="s">
        <v>5977</v>
      </c>
      <c r="D218" s="6" t="s">
        <v>195</v>
      </c>
      <c r="E218" s="6" t="s">
        <v>6089</v>
      </c>
      <c r="F218" s="6" t="s">
        <v>39</v>
      </c>
      <c r="G218" s="6" t="s">
        <v>316</v>
      </c>
      <c r="O218" s="2">
        <f t="shared" si="30"/>
        <v>42918.125</v>
      </c>
      <c r="P218" s="3">
        <f t="shared" si="31"/>
        <v>5.40771484375</v>
      </c>
      <c r="Q218" s="3">
        <f t="shared" si="32"/>
        <v>5.42999267578125</v>
      </c>
      <c r="R218" s="3">
        <f t="shared" si="33"/>
        <v>24.858918018783356</v>
      </c>
      <c r="S218" s="3">
        <f t="shared" si="34"/>
        <v>19.236708063526066</v>
      </c>
      <c r="T218" s="4">
        <f t="shared" si="35"/>
        <v>0.31597945205479455</v>
      </c>
      <c r="U218" s="4">
        <f t="shared" si="36"/>
        <v>12.040607741165621</v>
      </c>
    </row>
    <row r="219" spans="1:21" x14ac:dyDescent="0.25">
      <c r="A219" s="6" t="s">
        <v>889</v>
      </c>
      <c r="B219" s="6" t="s">
        <v>1595</v>
      </c>
      <c r="C219" s="6" t="s">
        <v>5977</v>
      </c>
      <c r="D219" s="6" t="s">
        <v>193</v>
      </c>
      <c r="E219" s="6" t="s">
        <v>6090</v>
      </c>
      <c r="F219" s="6" t="s">
        <v>39</v>
      </c>
      <c r="G219" s="6" t="s">
        <v>382</v>
      </c>
      <c r="O219" s="2">
        <f t="shared" si="30"/>
        <v>42918.131944444445</v>
      </c>
      <c r="P219" s="3">
        <f t="shared" si="31"/>
        <v>5.4046630859375</v>
      </c>
      <c r="Q219" s="3">
        <f t="shared" si="32"/>
        <v>5.42999267578125</v>
      </c>
      <c r="R219" s="3">
        <f t="shared" si="33"/>
        <v>24.854780383819218</v>
      </c>
      <c r="S219" s="3">
        <f t="shared" si="34"/>
        <v>19.255386049180288</v>
      </c>
      <c r="T219" s="4">
        <f t="shared" si="35"/>
        <v>0.31597945205479455</v>
      </c>
      <c r="U219" s="4">
        <f t="shared" si="36"/>
        <v>12.312251505818908</v>
      </c>
    </row>
    <row r="220" spans="1:21" x14ac:dyDescent="0.25">
      <c r="A220" s="6" t="s">
        <v>891</v>
      </c>
      <c r="B220" s="6" t="s">
        <v>1595</v>
      </c>
      <c r="C220" s="6" t="s">
        <v>5970</v>
      </c>
      <c r="D220" s="6" t="s">
        <v>195</v>
      </c>
      <c r="E220" s="6" t="s">
        <v>2067</v>
      </c>
      <c r="F220" s="6" t="s">
        <v>39</v>
      </c>
      <c r="G220" s="6" t="s">
        <v>382</v>
      </c>
      <c r="O220" s="2">
        <f t="shared" si="30"/>
        <v>42918.138888888891</v>
      </c>
      <c r="P220" s="3">
        <f t="shared" si="31"/>
        <v>5.4046630859375</v>
      </c>
      <c r="Q220" s="3">
        <f t="shared" si="32"/>
        <v>5.42816162109375</v>
      </c>
      <c r="R220" s="3">
        <f t="shared" si="33"/>
        <v>24.858918018783356</v>
      </c>
      <c r="S220" s="3">
        <f t="shared" si="34"/>
        <v>19.267848027764614</v>
      </c>
      <c r="T220" s="4">
        <f t="shared" si="35"/>
        <v>0.31597945205479455</v>
      </c>
      <c r="U220" s="4">
        <f t="shared" si="36"/>
        <v>12.312251505818908</v>
      </c>
    </row>
    <row r="221" spans="1:21" x14ac:dyDescent="0.25">
      <c r="A221" s="6" t="s">
        <v>893</v>
      </c>
      <c r="B221" s="6" t="s">
        <v>1595</v>
      </c>
      <c r="C221" s="6" t="s">
        <v>5977</v>
      </c>
      <c r="D221" s="6" t="s">
        <v>193</v>
      </c>
      <c r="E221" s="6" t="s">
        <v>6035</v>
      </c>
      <c r="F221" s="6" t="s">
        <v>39</v>
      </c>
      <c r="G221" s="6" t="s">
        <v>382</v>
      </c>
      <c r="O221" s="2">
        <f t="shared" si="30"/>
        <v>42918.145833333328</v>
      </c>
      <c r="P221" s="3">
        <f t="shared" si="31"/>
        <v>5.4046630859375</v>
      </c>
      <c r="Q221" s="3">
        <f t="shared" si="32"/>
        <v>5.42999267578125</v>
      </c>
      <c r="R221" s="3">
        <f t="shared" si="33"/>
        <v>24.854780383819218</v>
      </c>
      <c r="S221" s="3">
        <f t="shared" si="34"/>
        <v>19.29591675116427</v>
      </c>
      <c r="T221" s="4">
        <f t="shared" si="35"/>
        <v>0.31597945205479455</v>
      </c>
      <c r="U221" s="4">
        <f t="shared" si="36"/>
        <v>12.312251505818908</v>
      </c>
    </row>
    <row r="222" spans="1:21" x14ac:dyDescent="0.25">
      <c r="A222" s="6" t="s">
        <v>894</v>
      </c>
      <c r="B222" s="6" t="s">
        <v>1595</v>
      </c>
      <c r="C222" s="6" t="s">
        <v>6050</v>
      </c>
      <c r="D222" s="6" t="s">
        <v>193</v>
      </c>
      <c r="E222" s="6" t="s">
        <v>4993</v>
      </c>
      <c r="F222" s="6" t="s">
        <v>39</v>
      </c>
      <c r="G222" s="6" t="s">
        <v>316</v>
      </c>
      <c r="O222" s="2">
        <f t="shared" si="30"/>
        <v>42918.152777777781</v>
      </c>
      <c r="P222" s="3">
        <f t="shared" si="31"/>
        <v>5.4046630859375</v>
      </c>
      <c r="Q222" s="3">
        <f t="shared" si="32"/>
        <v>5.42724609375</v>
      </c>
      <c r="R222" s="3">
        <f t="shared" si="33"/>
        <v>24.854780383819218</v>
      </c>
      <c r="S222" s="3">
        <f t="shared" si="34"/>
        <v>19.305282013550141</v>
      </c>
      <c r="T222" s="4">
        <f t="shared" si="35"/>
        <v>0.31597945205479455</v>
      </c>
      <c r="U222" s="4">
        <f t="shared" si="36"/>
        <v>12.040607741165621</v>
      </c>
    </row>
    <row r="223" spans="1:21" x14ac:dyDescent="0.25">
      <c r="A223" s="6" t="s">
        <v>896</v>
      </c>
      <c r="B223" s="6" t="s">
        <v>1595</v>
      </c>
      <c r="C223" s="6" t="s">
        <v>5970</v>
      </c>
      <c r="D223" s="6" t="s">
        <v>193</v>
      </c>
      <c r="E223" s="6" t="s">
        <v>731</v>
      </c>
      <c r="F223" s="6" t="s">
        <v>39</v>
      </c>
      <c r="G223" s="6" t="s">
        <v>316</v>
      </c>
      <c r="O223" s="2">
        <f t="shared" si="30"/>
        <v>42918.159722222219</v>
      </c>
      <c r="P223" s="3">
        <f t="shared" si="31"/>
        <v>5.4046630859375</v>
      </c>
      <c r="Q223" s="3">
        <f t="shared" si="32"/>
        <v>5.42816162109375</v>
      </c>
      <c r="R223" s="3">
        <f t="shared" si="33"/>
        <v>24.854780383819218</v>
      </c>
      <c r="S223" s="3">
        <f t="shared" si="34"/>
        <v>19.314651793425753</v>
      </c>
      <c r="T223" s="4">
        <f t="shared" si="35"/>
        <v>0.31597945205479455</v>
      </c>
      <c r="U223" s="4">
        <f t="shared" si="36"/>
        <v>12.040607741165621</v>
      </c>
    </row>
    <row r="224" spans="1:21" x14ac:dyDescent="0.25">
      <c r="A224" s="6" t="s">
        <v>897</v>
      </c>
      <c r="B224" s="6" t="s">
        <v>5975</v>
      </c>
      <c r="C224" s="6" t="s">
        <v>5976</v>
      </c>
      <c r="D224" s="6" t="s">
        <v>193</v>
      </c>
      <c r="E224" s="6" t="s">
        <v>727</v>
      </c>
      <c r="F224" s="6" t="s">
        <v>39</v>
      </c>
      <c r="G224" s="6" t="s">
        <v>316</v>
      </c>
      <c r="O224" s="2">
        <f t="shared" si="30"/>
        <v>42918.166666666672</v>
      </c>
      <c r="P224" s="3">
        <f t="shared" si="31"/>
        <v>5.40771484375</v>
      </c>
      <c r="Q224" s="3">
        <f t="shared" si="32"/>
        <v>5.43182373046875</v>
      </c>
      <c r="R224" s="3">
        <f t="shared" si="33"/>
        <v>24.854780383819218</v>
      </c>
      <c r="S224" s="3">
        <f t="shared" si="34"/>
        <v>19.317776057983963</v>
      </c>
      <c r="T224" s="4">
        <f t="shared" si="35"/>
        <v>0.31597945205479455</v>
      </c>
      <c r="U224" s="4">
        <f t="shared" si="36"/>
        <v>12.040607741165621</v>
      </c>
    </row>
    <row r="225" spans="1:21" x14ac:dyDescent="0.25">
      <c r="A225" s="6" t="s">
        <v>898</v>
      </c>
      <c r="B225" s="6" t="s">
        <v>1595</v>
      </c>
      <c r="C225" s="6" t="s">
        <v>5983</v>
      </c>
      <c r="D225" s="6" t="s">
        <v>193</v>
      </c>
      <c r="E225" s="6" t="s">
        <v>895</v>
      </c>
      <c r="F225" s="6" t="s">
        <v>39</v>
      </c>
      <c r="G225" s="6" t="s">
        <v>382</v>
      </c>
      <c r="O225" s="2">
        <f t="shared" si="30"/>
        <v>42918.173611111109</v>
      </c>
      <c r="P225" s="3">
        <f t="shared" si="31"/>
        <v>5.4046630859375</v>
      </c>
      <c r="Q225" s="3">
        <f t="shared" si="32"/>
        <v>5.4327392578125</v>
      </c>
      <c r="R225" s="3">
        <f t="shared" si="33"/>
        <v>24.854780383819218</v>
      </c>
      <c r="S225" s="3">
        <f t="shared" si="34"/>
        <v>19.33027814329472</v>
      </c>
      <c r="T225" s="4">
        <f t="shared" si="35"/>
        <v>0.31597945205479455</v>
      </c>
      <c r="U225" s="4">
        <f t="shared" si="36"/>
        <v>12.312251505818908</v>
      </c>
    </row>
    <row r="226" spans="1:21" x14ac:dyDescent="0.25">
      <c r="A226" s="6" t="s">
        <v>899</v>
      </c>
      <c r="B226" s="6" t="s">
        <v>5975</v>
      </c>
      <c r="C226" s="6" t="s">
        <v>5976</v>
      </c>
      <c r="D226" s="6" t="s">
        <v>195</v>
      </c>
      <c r="E226" s="6" t="s">
        <v>761</v>
      </c>
      <c r="F226" s="6" t="s">
        <v>39</v>
      </c>
      <c r="G226" s="6" t="s">
        <v>382</v>
      </c>
      <c r="O226" s="2">
        <f t="shared" si="30"/>
        <v>42918.180555555555</v>
      </c>
      <c r="P226" s="3">
        <f t="shared" si="31"/>
        <v>5.40771484375</v>
      </c>
      <c r="Q226" s="3">
        <f t="shared" si="32"/>
        <v>5.43182373046875</v>
      </c>
      <c r="R226" s="3">
        <f t="shared" si="33"/>
        <v>24.858918018783356</v>
      </c>
      <c r="S226" s="3">
        <f t="shared" si="34"/>
        <v>19.33653220434104</v>
      </c>
      <c r="T226" s="4">
        <f t="shared" si="35"/>
        <v>0.31597945205479455</v>
      </c>
      <c r="U226" s="4">
        <f t="shared" si="36"/>
        <v>12.312251505818908</v>
      </c>
    </row>
    <row r="227" spans="1:21" x14ac:dyDescent="0.25">
      <c r="A227" s="6" t="s">
        <v>901</v>
      </c>
      <c r="B227" s="6" t="s">
        <v>5975</v>
      </c>
      <c r="C227" s="6" t="s">
        <v>5976</v>
      </c>
      <c r="D227" s="6" t="s">
        <v>193</v>
      </c>
      <c r="E227" s="6" t="s">
        <v>699</v>
      </c>
      <c r="F227" s="6" t="s">
        <v>39</v>
      </c>
      <c r="G227" s="6" t="s">
        <v>316</v>
      </c>
      <c r="O227" s="2">
        <f t="shared" si="30"/>
        <v>42918.1875</v>
      </c>
      <c r="P227" s="3">
        <f t="shared" si="31"/>
        <v>5.40771484375</v>
      </c>
      <c r="Q227" s="3">
        <f t="shared" si="32"/>
        <v>5.43182373046875</v>
      </c>
      <c r="R227" s="3">
        <f t="shared" si="33"/>
        <v>24.854780383819218</v>
      </c>
      <c r="S227" s="3">
        <f t="shared" si="34"/>
        <v>19.342788279283184</v>
      </c>
      <c r="T227" s="4">
        <f t="shared" si="35"/>
        <v>0.31597945205479455</v>
      </c>
      <c r="U227" s="4">
        <f t="shared" si="36"/>
        <v>12.040607741165621</v>
      </c>
    </row>
    <row r="228" spans="1:21" x14ac:dyDescent="0.25">
      <c r="A228" s="6" t="s">
        <v>903</v>
      </c>
      <c r="B228" s="6" t="s">
        <v>1595</v>
      </c>
      <c r="C228" s="6" t="s">
        <v>5973</v>
      </c>
      <c r="D228" s="6" t="s">
        <v>195</v>
      </c>
      <c r="E228" s="6" t="s">
        <v>699</v>
      </c>
      <c r="F228" s="6" t="s">
        <v>39</v>
      </c>
      <c r="G228" s="6" t="s">
        <v>316</v>
      </c>
      <c r="O228" s="2">
        <f t="shared" si="30"/>
        <v>42918.194444444445</v>
      </c>
      <c r="P228" s="3">
        <f t="shared" si="31"/>
        <v>5.4046630859375</v>
      </c>
      <c r="Q228" s="3">
        <f t="shared" si="32"/>
        <v>5.430908203125</v>
      </c>
      <c r="R228" s="3">
        <f t="shared" si="33"/>
        <v>24.858918018783356</v>
      </c>
      <c r="S228" s="3">
        <f t="shared" si="34"/>
        <v>19.342788279283184</v>
      </c>
      <c r="T228" s="4">
        <f t="shared" si="35"/>
        <v>0.31597945205479455</v>
      </c>
      <c r="U228" s="4">
        <f t="shared" si="36"/>
        <v>12.040607741165621</v>
      </c>
    </row>
    <row r="229" spans="1:21" x14ac:dyDescent="0.25">
      <c r="A229" s="6" t="s">
        <v>905</v>
      </c>
      <c r="B229" s="6" t="s">
        <v>5981</v>
      </c>
      <c r="C229" s="6" t="s">
        <v>5980</v>
      </c>
      <c r="D229" s="6" t="s">
        <v>195</v>
      </c>
      <c r="E229" s="6" t="s">
        <v>724</v>
      </c>
      <c r="F229" s="6" t="s">
        <v>39</v>
      </c>
      <c r="G229" s="6" t="s">
        <v>382</v>
      </c>
      <c r="O229" s="2">
        <f t="shared" si="30"/>
        <v>42918.201388888891</v>
      </c>
      <c r="P229" s="3">
        <f t="shared" si="31"/>
        <v>5.4107666015625</v>
      </c>
      <c r="Q229" s="3">
        <f t="shared" si="32"/>
        <v>5.43365478515625</v>
      </c>
      <c r="R229" s="3">
        <f t="shared" si="33"/>
        <v>24.858918018783356</v>
      </c>
      <c r="S229" s="3">
        <f t="shared" si="34"/>
        <v>19.349046369349139</v>
      </c>
      <c r="T229" s="4">
        <f t="shared" si="35"/>
        <v>0.31597945205479455</v>
      </c>
      <c r="U229" s="4">
        <f t="shared" si="36"/>
        <v>12.312251505818908</v>
      </c>
    </row>
    <row r="230" spans="1:21" x14ac:dyDescent="0.25">
      <c r="A230" s="6" t="s">
        <v>906</v>
      </c>
      <c r="B230" s="6" t="s">
        <v>5981</v>
      </c>
      <c r="C230" s="6" t="s">
        <v>5983</v>
      </c>
      <c r="D230" s="6" t="s">
        <v>193</v>
      </c>
      <c r="E230" s="6" t="s">
        <v>5036</v>
      </c>
      <c r="F230" s="6" t="s">
        <v>74</v>
      </c>
      <c r="G230" s="6" t="s">
        <v>382</v>
      </c>
      <c r="O230" s="2">
        <f t="shared" si="30"/>
        <v>42918.208333333328</v>
      </c>
      <c r="P230" s="3">
        <f t="shared" si="31"/>
        <v>5.4107666015625</v>
      </c>
      <c r="Q230" s="3">
        <f t="shared" si="32"/>
        <v>5.4327392578125</v>
      </c>
      <c r="R230" s="3">
        <f t="shared" si="33"/>
        <v>24.854780383819218</v>
      </c>
      <c r="S230" s="3">
        <f t="shared" si="34"/>
        <v>19.355306475767804</v>
      </c>
      <c r="T230" s="4">
        <f t="shared" si="35"/>
        <v>0.37917534246575341</v>
      </c>
      <c r="U230" s="4">
        <f t="shared" si="36"/>
        <v>12.312251505818908</v>
      </c>
    </row>
    <row r="231" spans="1:21" x14ac:dyDescent="0.25">
      <c r="A231" s="6" t="s">
        <v>908</v>
      </c>
      <c r="B231" s="6" t="s">
        <v>5981</v>
      </c>
      <c r="C231" s="6" t="s">
        <v>5982</v>
      </c>
      <c r="D231" s="6" t="s">
        <v>195</v>
      </c>
      <c r="E231" s="6" t="s">
        <v>724</v>
      </c>
      <c r="F231" s="6" t="s">
        <v>38</v>
      </c>
      <c r="G231" s="6" t="s">
        <v>382</v>
      </c>
      <c r="O231" s="2">
        <f t="shared" si="30"/>
        <v>42918.215277777781</v>
      </c>
      <c r="P231" s="3">
        <f t="shared" si="31"/>
        <v>5.4107666015625</v>
      </c>
      <c r="Q231" s="3">
        <f t="shared" si="32"/>
        <v>5.43548583984375</v>
      </c>
      <c r="R231" s="3">
        <f t="shared" si="33"/>
        <v>24.858918018783356</v>
      </c>
      <c r="S231" s="3">
        <f t="shared" si="34"/>
        <v>19.349046369349139</v>
      </c>
      <c r="T231" s="4">
        <f t="shared" si="35"/>
        <v>0.50556712328767128</v>
      </c>
      <c r="U231" s="4">
        <f t="shared" si="36"/>
        <v>12.312251505818908</v>
      </c>
    </row>
    <row r="232" spans="1:21" x14ac:dyDescent="0.25">
      <c r="A232" s="6" t="s">
        <v>910</v>
      </c>
      <c r="B232" s="6" t="s">
        <v>5975</v>
      </c>
      <c r="C232" s="6" t="s">
        <v>5983</v>
      </c>
      <c r="D232" s="6" t="s">
        <v>195</v>
      </c>
      <c r="E232" s="6" t="s">
        <v>693</v>
      </c>
      <c r="F232" s="6" t="s">
        <v>110</v>
      </c>
      <c r="G232" s="6" t="s">
        <v>316</v>
      </c>
      <c r="O232" s="2">
        <f t="shared" si="30"/>
        <v>42918.222222222219</v>
      </c>
      <c r="P232" s="3">
        <f t="shared" si="31"/>
        <v>5.40771484375</v>
      </c>
      <c r="Q232" s="3">
        <f t="shared" si="32"/>
        <v>5.4327392578125</v>
      </c>
      <c r="R232" s="3">
        <f t="shared" si="33"/>
        <v>24.858918018783356</v>
      </c>
      <c r="S232" s="3">
        <f t="shared" si="34"/>
        <v>19.345917072348925</v>
      </c>
      <c r="T232" s="4">
        <f t="shared" si="35"/>
        <v>0.82154657534246567</v>
      </c>
      <c r="U232" s="4">
        <f t="shared" si="36"/>
        <v>12.040607741165621</v>
      </c>
    </row>
    <row r="233" spans="1:21" x14ac:dyDescent="0.25">
      <c r="A233" s="6" t="s">
        <v>911</v>
      </c>
      <c r="B233" s="6" t="s">
        <v>5981</v>
      </c>
      <c r="C233" s="6" t="s">
        <v>6091</v>
      </c>
      <c r="D233" s="6" t="s">
        <v>193</v>
      </c>
      <c r="E233" s="6" t="s">
        <v>761</v>
      </c>
      <c r="F233" s="6" t="s">
        <v>17</v>
      </c>
      <c r="G233" s="6" t="s">
        <v>316</v>
      </c>
      <c r="O233" s="2">
        <f t="shared" si="30"/>
        <v>42918.229166666672</v>
      </c>
      <c r="P233" s="3">
        <f t="shared" si="31"/>
        <v>5.4107666015625</v>
      </c>
      <c r="Q233" s="3">
        <f t="shared" si="32"/>
        <v>5.4345703125</v>
      </c>
      <c r="R233" s="3">
        <f t="shared" si="33"/>
        <v>24.854780383819218</v>
      </c>
      <c r="S233" s="3">
        <f t="shared" si="34"/>
        <v>19.33653220434104</v>
      </c>
      <c r="T233" s="4">
        <f t="shared" si="35"/>
        <v>1.1375260273972603</v>
      </c>
      <c r="U233" s="4">
        <f t="shared" si="36"/>
        <v>12.040607741165621</v>
      </c>
    </row>
    <row r="234" spans="1:21" x14ac:dyDescent="0.25">
      <c r="A234" s="6" t="s">
        <v>912</v>
      </c>
      <c r="B234" s="6" t="s">
        <v>5981</v>
      </c>
      <c r="C234" s="6" t="s">
        <v>5985</v>
      </c>
      <c r="D234" s="6" t="s">
        <v>195</v>
      </c>
      <c r="E234" s="6" t="s">
        <v>727</v>
      </c>
      <c r="F234" s="6" t="s">
        <v>87</v>
      </c>
      <c r="G234" s="6" t="s">
        <v>382</v>
      </c>
      <c r="O234" s="2">
        <f t="shared" si="30"/>
        <v>42918.236111111109</v>
      </c>
      <c r="P234" s="3">
        <f t="shared" si="31"/>
        <v>5.4107666015625</v>
      </c>
      <c r="Q234" s="3">
        <f t="shared" si="32"/>
        <v>5.4364013671875</v>
      </c>
      <c r="R234" s="3">
        <f t="shared" si="33"/>
        <v>24.858918018783356</v>
      </c>
      <c r="S234" s="3">
        <f t="shared" si="34"/>
        <v>19.317776057983963</v>
      </c>
      <c r="T234" s="4">
        <f t="shared" si="35"/>
        <v>1.5798972602739725</v>
      </c>
      <c r="U234" s="4">
        <f t="shared" si="36"/>
        <v>12.312251505818908</v>
      </c>
    </row>
    <row r="235" spans="1:21" x14ac:dyDescent="0.25">
      <c r="A235" s="6" t="s">
        <v>913</v>
      </c>
      <c r="B235" s="6" t="s">
        <v>5984</v>
      </c>
      <c r="C235" s="6" t="s">
        <v>5982</v>
      </c>
      <c r="D235" s="6" t="s">
        <v>193</v>
      </c>
      <c r="E235" s="6" t="s">
        <v>718</v>
      </c>
      <c r="F235" s="6" t="s">
        <v>3</v>
      </c>
      <c r="G235" s="6" t="s">
        <v>332</v>
      </c>
      <c r="O235" s="2">
        <f t="shared" si="30"/>
        <v>42918.243055555555</v>
      </c>
      <c r="P235" s="3">
        <f t="shared" si="31"/>
        <v>5.413818359375</v>
      </c>
      <c r="Q235" s="3">
        <f t="shared" si="32"/>
        <v>5.43548583984375</v>
      </c>
      <c r="R235" s="3">
        <f t="shared" si="33"/>
        <v>24.854780383819218</v>
      </c>
      <c r="S235" s="3">
        <f t="shared" si="34"/>
        <v>19.31152803126929</v>
      </c>
      <c r="T235" s="4">
        <f t="shared" si="35"/>
        <v>1.9590726027397261</v>
      </c>
      <c r="U235" s="4">
        <f t="shared" si="36"/>
        <v>11.762787085494146</v>
      </c>
    </row>
    <row r="236" spans="1:21" x14ac:dyDescent="0.25">
      <c r="A236" s="6" t="s">
        <v>914</v>
      </c>
      <c r="B236" s="6" t="s">
        <v>5981</v>
      </c>
      <c r="C236" s="6" t="s">
        <v>5982</v>
      </c>
      <c r="D236" s="6" t="s">
        <v>193</v>
      </c>
      <c r="E236" s="6" t="s">
        <v>6092</v>
      </c>
      <c r="F236" s="6" t="s">
        <v>133</v>
      </c>
      <c r="G236" s="6" t="s">
        <v>382</v>
      </c>
      <c r="O236" s="2">
        <f t="shared" si="30"/>
        <v>42918.25</v>
      </c>
      <c r="P236" s="3">
        <f t="shared" si="31"/>
        <v>5.4107666015625</v>
      </c>
      <c r="Q236" s="3">
        <f t="shared" si="32"/>
        <v>5.43548583984375</v>
      </c>
      <c r="R236" s="3">
        <f t="shared" si="33"/>
        <v>24.854780383819218</v>
      </c>
      <c r="S236" s="3">
        <f t="shared" si="34"/>
        <v>19.28343675473451</v>
      </c>
      <c r="T236" s="4">
        <f t="shared" si="35"/>
        <v>2.9070109589041095</v>
      </c>
      <c r="U236" s="4">
        <f t="shared" si="36"/>
        <v>12.312251505818908</v>
      </c>
    </row>
    <row r="237" spans="1:21" x14ac:dyDescent="0.25">
      <c r="A237" s="6" t="s">
        <v>915</v>
      </c>
      <c r="B237" s="6" t="s">
        <v>5975</v>
      </c>
      <c r="C237" s="6" t="s">
        <v>5983</v>
      </c>
      <c r="D237" s="6" t="s">
        <v>193</v>
      </c>
      <c r="E237" s="6" t="s">
        <v>4990</v>
      </c>
      <c r="F237" s="6" t="s">
        <v>73</v>
      </c>
      <c r="G237" s="6" t="s">
        <v>382</v>
      </c>
      <c r="O237" s="2">
        <f t="shared" si="30"/>
        <v>42918.256944444445</v>
      </c>
      <c r="P237" s="3">
        <f t="shared" si="31"/>
        <v>5.40771484375</v>
      </c>
      <c r="Q237" s="3">
        <f t="shared" si="32"/>
        <v>5.4327392578125</v>
      </c>
      <c r="R237" s="3">
        <f t="shared" si="33"/>
        <v>24.854780383819218</v>
      </c>
      <c r="S237" s="3">
        <f t="shared" si="34"/>
        <v>19.292796000209876</v>
      </c>
      <c r="T237" s="4">
        <f t="shared" si="35"/>
        <v>3.7285575342465753</v>
      </c>
      <c r="U237" s="4">
        <f t="shared" si="36"/>
        <v>12.312251505818908</v>
      </c>
    </row>
    <row r="238" spans="1:21" x14ac:dyDescent="0.25">
      <c r="A238" s="6" t="s">
        <v>916</v>
      </c>
      <c r="B238" s="6" t="s">
        <v>5984</v>
      </c>
      <c r="C238" s="6" t="s">
        <v>6091</v>
      </c>
      <c r="D238" s="6" t="s">
        <v>193</v>
      </c>
      <c r="E238" s="6" t="s">
        <v>4993</v>
      </c>
      <c r="F238" s="6" t="s">
        <v>228</v>
      </c>
      <c r="G238" s="6" t="s">
        <v>382</v>
      </c>
      <c r="O238" s="2">
        <f t="shared" si="30"/>
        <v>42918.263888888891</v>
      </c>
      <c r="P238" s="3">
        <f t="shared" si="31"/>
        <v>5.413818359375</v>
      </c>
      <c r="Q238" s="3">
        <f t="shared" si="32"/>
        <v>5.4345703125</v>
      </c>
      <c r="R238" s="3">
        <f t="shared" si="33"/>
        <v>24.854780383819218</v>
      </c>
      <c r="S238" s="3">
        <f t="shared" si="34"/>
        <v>19.305282013550141</v>
      </c>
      <c r="T238" s="4">
        <f t="shared" si="35"/>
        <v>3.6653616438356167</v>
      </c>
      <c r="U238" s="4">
        <f t="shared" si="36"/>
        <v>12.312251505818908</v>
      </c>
    </row>
    <row r="239" spans="1:21" x14ac:dyDescent="0.25">
      <c r="A239" s="6" t="s">
        <v>917</v>
      </c>
      <c r="B239" s="6" t="s">
        <v>5984</v>
      </c>
      <c r="C239" s="6" t="s">
        <v>5983</v>
      </c>
      <c r="D239" s="6" t="s">
        <v>193</v>
      </c>
      <c r="E239" s="6" t="s">
        <v>892</v>
      </c>
      <c r="F239" s="6" t="s">
        <v>189</v>
      </c>
      <c r="G239" s="6" t="s">
        <v>316</v>
      </c>
      <c r="O239" s="2">
        <f t="shared" si="30"/>
        <v>42918.270833333328</v>
      </c>
      <c r="P239" s="3">
        <f t="shared" si="31"/>
        <v>5.413818359375</v>
      </c>
      <c r="Q239" s="3">
        <f t="shared" si="32"/>
        <v>5.4327392578125</v>
      </c>
      <c r="R239" s="3">
        <f t="shared" si="33"/>
        <v>24.854780383819218</v>
      </c>
      <c r="S239" s="3">
        <f t="shared" si="34"/>
        <v>19.299038003604096</v>
      </c>
      <c r="T239" s="4">
        <f t="shared" si="35"/>
        <v>4.9292794520547947</v>
      </c>
      <c r="U239" s="4">
        <f t="shared" si="36"/>
        <v>12.040607741165621</v>
      </c>
    </row>
    <row r="240" spans="1:21" x14ac:dyDescent="0.25">
      <c r="A240" s="6" t="s">
        <v>918</v>
      </c>
      <c r="B240" s="6" t="s">
        <v>5984</v>
      </c>
      <c r="C240" s="6" t="s">
        <v>6037</v>
      </c>
      <c r="D240" s="6" t="s">
        <v>195</v>
      </c>
      <c r="E240" s="6" t="s">
        <v>4990</v>
      </c>
      <c r="F240" s="6" t="s">
        <v>243</v>
      </c>
      <c r="G240" s="6" t="s">
        <v>316</v>
      </c>
      <c r="O240" s="2">
        <f t="shared" si="30"/>
        <v>42918.277777777781</v>
      </c>
      <c r="P240" s="3">
        <f t="shared" si="31"/>
        <v>5.413818359375</v>
      </c>
      <c r="Q240" s="3">
        <f t="shared" si="32"/>
        <v>5.43731689453125</v>
      </c>
      <c r="R240" s="3">
        <f t="shared" si="33"/>
        <v>24.858918018783356</v>
      </c>
      <c r="S240" s="3">
        <f t="shared" si="34"/>
        <v>19.292796000209876</v>
      </c>
      <c r="T240" s="4">
        <f t="shared" si="35"/>
        <v>6.0668054794520545</v>
      </c>
      <c r="U240" s="4">
        <f t="shared" si="36"/>
        <v>12.040607741165621</v>
      </c>
    </row>
    <row r="241" spans="1:21" x14ac:dyDescent="0.25">
      <c r="A241" s="6" t="s">
        <v>919</v>
      </c>
      <c r="B241" s="6" t="s">
        <v>5984</v>
      </c>
      <c r="C241" s="6" t="s">
        <v>6037</v>
      </c>
      <c r="D241" s="6" t="s">
        <v>195</v>
      </c>
      <c r="E241" s="6" t="s">
        <v>699</v>
      </c>
      <c r="F241" s="6" t="s">
        <v>97</v>
      </c>
      <c r="G241" s="6" t="s">
        <v>316</v>
      </c>
      <c r="O241" s="2">
        <f t="shared" si="30"/>
        <v>42918.284722222219</v>
      </c>
      <c r="P241" s="3">
        <f t="shared" si="31"/>
        <v>5.413818359375</v>
      </c>
      <c r="Q241" s="3">
        <f t="shared" si="32"/>
        <v>5.43731689453125</v>
      </c>
      <c r="R241" s="3">
        <f t="shared" si="33"/>
        <v>24.858918018783356</v>
      </c>
      <c r="S241" s="3">
        <f t="shared" si="34"/>
        <v>19.342788279283184</v>
      </c>
      <c r="T241" s="4">
        <f t="shared" si="35"/>
        <v>6.2563931506849322</v>
      </c>
      <c r="U241" s="4">
        <f t="shared" si="36"/>
        <v>12.040607741165621</v>
      </c>
    </row>
    <row r="242" spans="1:21" x14ac:dyDescent="0.25">
      <c r="A242" s="6" t="s">
        <v>920</v>
      </c>
      <c r="B242" s="6" t="s">
        <v>5984</v>
      </c>
      <c r="C242" s="6" t="s">
        <v>6037</v>
      </c>
      <c r="D242" s="6" t="s">
        <v>193</v>
      </c>
      <c r="E242" s="6" t="s">
        <v>6093</v>
      </c>
      <c r="F242" s="6" t="s">
        <v>183</v>
      </c>
      <c r="G242" s="6" t="s">
        <v>316</v>
      </c>
      <c r="O242" s="2">
        <f t="shared" si="30"/>
        <v>42918.291666666672</v>
      </c>
      <c r="P242" s="3">
        <f t="shared" si="31"/>
        <v>5.413818359375</v>
      </c>
      <c r="Q242" s="3">
        <f t="shared" si="32"/>
        <v>5.43731689453125</v>
      </c>
      <c r="R242" s="3">
        <f t="shared" si="33"/>
        <v>24.854780383819218</v>
      </c>
      <c r="S242" s="3">
        <f t="shared" si="34"/>
        <v>19.383501940022938</v>
      </c>
      <c r="T242" s="4">
        <f t="shared" si="35"/>
        <v>6.0036095890410959</v>
      </c>
      <c r="U242" s="4">
        <f t="shared" si="36"/>
        <v>12.040607741165621</v>
      </c>
    </row>
    <row r="243" spans="1:21" x14ac:dyDescent="0.25">
      <c r="A243" s="6" t="s">
        <v>922</v>
      </c>
      <c r="B243" s="6" t="s">
        <v>5984</v>
      </c>
      <c r="C243" s="6" t="s">
        <v>5982</v>
      </c>
      <c r="D243" s="6" t="s">
        <v>193</v>
      </c>
      <c r="E243" s="6" t="s">
        <v>4978</v>
      </c>
      <c r="F243" s="6" t="s">
        <v>97</v>
      </c>
      <c r="G243" s="6" t="s">
        <v>382</v>
      </c>
      <c r="O243" s="2">
        <f t="shared" si="30"/>
        <v>42918.298611111109</v>
      </c>
      <c r="P243" s="3">
        <f t="shared" si="31"/>
        <v>5.413818359375</v>
      </c>
      <c r="Q243" s="3">
        <f t="shared" si="32"/>
        <v>5.43548583984375</v>
      </c>
      <c r="R243" s="3">
        <f t="shared" si="33"/>
        <v>24.854780383819218</v>
      </c>
      <c r="S243" s="3">
        <f t="shared" si="34"/>
        <v>19.446305369028607</v>
      </c>
      <c r="T243" s="4">
        <f t="shared" si="35"/>
        <v>6.2563931506849322</v>
      </c>
      <c r="U243" s="4">
        <f t="shared" si="36"/>
        <v>12.312251505818908</v>
      </c>
    </row>
    <row r="244" spans="1:21" x14ac:dyDescent="0.25">
      <c r="A244" s="6" t="s">
        <v>925</v>
      </c>
      <c r="B244" s="6" t="s">
        <v>5984</v>
      </c>
      <c r="C244" s="6" t="s">
        <v>6037</v>
      </c>
      <c r="D244" s="6" t="s">
        <v>193</v>
      </c>
      <c r="E244" s="6" t="s">
        <v>5014</v>
      </c>
      <c r="F244" s="6" t="s">
        <v>164</v>
      </c>
      <c r="G244" s="6" t="s">
        <v>382</v>
      </c>
      <c r="O244" s="2">
        <f t="shared" si="30"/>
        <v>42918.305555555555</v>
      </c>
      <c r="P244" s="3">
        <f t="shared" si="31"/>
        <v>5.413818359375</v>
      </c>
      <c r="Q244" s="3">
        <f t="shared" si="32"/>
        <v>5.43731689453125</v>
      </c>
      <c r="R244" s="3">
        <f t="shared" si="33"/>
        <v>24.854780383819218</v>
      </c>
      <c r="S244" s="3">
        <f t="shared" si="34"/>
        <v>19.471483666217011</v>
      </c>
      <c r="T244" s="4">
        <f t="shared" si="35"/>
        <v>7.2043315068493152</v>
      </c>
      <c r="U244" s="4">
        <f t="shared" si="36"/>
        <v>12.312251505818908</v>
      </c>
    </row>
    <row r="245" spans="1:21" x14ac:dyDescent="0.25">
      <c r="A245" s="6" t="s">
        <v>928</v>
      </c>
      <c r="B245" s="6" t="s">
        <v>5981</v>
      </c>
      <c r="C245" s="6" t="s">
        <v>5985</v>
      </c>
      <c r="D245" s="6" t="s">
        <v>193</v>
      </c>
      <c r="E245" s="6" t="s">
        <v>800</v>
      </c>
      <c r="F245" s="6" t="s">
        <v>251</v>
      </c>
      <c r="G245" s="6" t="s">
        <v>316</v>
      </c>
      <c r="O245" s="2">
        <f t="shared" si="30"/>
        <v>42918.3125</v>
      </c>
      <c r="P245" s="3">
        <f t="shared" si="31"/>
        <v>5.4107666015625</v>
      </c>
      <c r="Q245" s="3">
        <f t="shared" si="32"/>
        <v>5.4364013671875</v>
      </c>
      <c r="R245" s="3">
        <f t="shared" si="33"/>
        <v>24.854780383819218</v>
      </c>
      <c r="S245" s="3">
        <f t="shared" si="34"/>
        <v>19.48408505304684</v>
      </c>
      <c r="T245" s="4">
        <f t="shared" si="35"/>
        <v>8.1522698630137</v>
      </c>
      <c r="U245" s="4">
        <f t="shared" si="36"/>
        <v>12.040607741165621</v>
      </c>
    </row>
    <row r="246" spans="1:21" x14ac:dyDescent="0.25">
      <c r="A246" s="6" t="s">
        <v>931</v>
      </c>
      <c r="B246" s="6" t="s">
        <v>5981</v>
      </c>
      <c r="C246" s="6" t="s">
        <v>5985</v>
      </c>
      <c r="D246" s="6" t="s">
        <v>193</v>
      </c>
      <c r="E246" s="6" t="s">
        <v>929</v>
      </c>
      <c r="F246" s="6" t="s">
        <v>258</v>
      </c>
      <c r="G246" s="6" t="s">
        <v>382</v>
      </c>
      <c r="O246" s="2">
        <f t="shared" si="30"/>
        <v>42918.319444444445</v>
      </c>
      <c r="P246" s="3">
        <f t="shared" si="31"/>
        <v>5.4107666015625</v>
      </c>
      <c r="Q246" s="3">
        <f t="shared" si="32"/>
        <v>5.4364013671875</v>
      </c>
      <c r="R246" s="3">
        <f t="shared" si="33"/>
        <v>24.854780383819218</v>
      </c>
      <c r="S246" s="3">
        <f t="shared" si="34"/>
        <v>19.525096051354637</v>
      </c>
      <c r="T246" s="4">
        <f t="shared" si="35"/>
        <v>8.7210328767123286</v>
      </c>
      <c r="U246" s="4">
        <f t="shared" si="36"/>
        <v>12.312251505818908</v>
      </c>
    </row>
    <row r="247" spans="1:21" x14ac:dyDescent="0.25">
      <c r="A247" s="6" t="s">
        <v>934</v>
      </c>
      <c r="B247" s="6" t="s">
        <v>5984</v>
      </c>
      <c r="C247" s="6" t="s">
        <v>6037</v>
      </c>
      <c r="D247" s="6" t="s">
        <v>193</v>
      </c>
      <c r="E247" s="6" t="s">
        <v>6094</v>
      </c>
      <c r="F247" s="6" t="s">
        <v>141</v>
      </c>
      <c r="G247" s="6" t="s">
        <v>316</v>
      </c>
      <c r="O247" s="2">
        <f t="shared" si="30"/>
        <v>42918.326388888891</v>
      </c>
      <c r="P247" s="3">
        <f t="shared" si="31"/>
        <v>5.413818359375</v>
      </c>
      <c r="Q247" s="3">
        <f t="shared" si="32"/>
        <v>5.43731689453125</v>
      </c>
      <c r="R247" s="3">
        <f t="shared" si="33"/>
        <v>24.854780383819218</v>
      </c>
      <c r="S247" s="3">
        <f t="shared" si="34"/>
        <v>19.540892569536652</v>
      </c>
      <c r="T247" s="4">
        <f t="shared" si="35"/>
        <v>8.5314452054794518</v>
      </c>
      <c r="U247" s="4">
        <f t="shared" si="36"/>
        <v>12.040607741165621</v>
      </c>
    </row>
    <row r="248" spans="1:21" x14ac:dyDescent="0.25">
      <c r="A248" s="6" t="s">
        <v>937</v>
      </c>
      <c r="B248" s="6" t="s">
        <v>5981</v>
      </c>
      <c r="C248" s="6" t="s">
        <v>5982</v>
      </c>
      <c r="D248" s="6" t="s">
        <v>193</v>
      </c>
      <c r="E248" s="6" t="s">
        <v>6095</v>
      </c>
      <c r="F248" s="6" t="s">
        <v>1675</v>
      </c>
      <c r="G248" s="6" t="s">
        <v>382</v>
      </c>
      <c r="O248" s="2">
        <f t="shared" si="30"/>
        <v>42918.333333333328</v>
      </c>
      <c r="P248" s="3">
        <f t="shared" si="31"/>
        <v>5.4107666015625</v>
      </c>
      <c r="Q248" s="3">
        <f t="shared" si="32"/>
        <v>5.43548583984375</v>
      </c>
      <c r="R248" s="3">
        <f t="shared" si="33"/>
        <v>24.854780383819218</v>
      </c>
      <c r="S248" s="3">
        <f t="shared" si="34"/>
        <v>19.585191191434262</v>
      </c>
      <c r="T248" s="4">
        <f t="shared" si="35"/>
        <v>9.6689712328767126</v>
      </c>
      <c r="U248" s="4">
        <f t="shared" si="36"/>
        <v>12.312251505818908</v>
      </c>
    </row>
    <row r="249" spans="1:21" x14ac:dyDescent="0.25">
      <c r="A249" s="6" t="s">
        <v>940</v>
      </c>
      <c r="B249" s="6" t="s">
        <v>5984</v>
      </c>
      <c r="C249" s="6" t="s">
        <v>5988</v>
      </c>
      <c r="D249" s="6" t="s">
        <v>193</v>
      </c>
      <c r="E249" s="6" t="s">
        <v>997</v>
      </c>
      <c r="F249" s="6" t="s">
        <v>301</v>
      </c>
      <c r="G249" s="6" t="s">
        <v>316</v>
      </c>
      <c r="O249" s="2">
        <f t="shared" si="30"/>
        <v>42918.340277777781</v>
      </c>
      <c r="P249" s="3">
        <f t="shared" si="31"/>
        <v>5.413818359375</v>
      </c>
      <c r="Q249" s="3">
        <f t="shared" si="32"/>
        <v>5.438232421875</v>
      </c>
      <c r="R249" s="3">
        <f t="shared" si="33"/>
        <v>24.854780383819218</v>
      </c>
      <c r="S249" s="3">
        <f t="shared" si="34"/>
        <v>19.645472540183107</v>
      </c>
      <c r="T249" s="4">
        <f t="shared" si="35"/>
        <v>10.616909589041096</v>
      </c>
      <c r="U249" s="4">
        <f t="shared" si="36"/>
        <v>12.040607741165621</v>
      </c>
    </row>
    <row r="250" spans="1:21" x14ac:dyDescent="0.25">
      <c r="A250" s="6" t="s">
        <v>943</v>
      </c>
      <c r="B250" s="6" t="s">
        <v>5981</v>
      </c>
      <c r="C250" s="6" t="s">
        <v>5985</v>
      </c>
      <c r="D250" s="6" t="s">
        <v>195</v>
      </c>
      <c r="E250" s="6" t="s">
        <v>941</v>
      </c>
      <c r="F250" s="6" t="s">
        <v>1736</v>
      </c>
      <c r="G250" s="6" t="s">
        <v>382</v>
      </c>
      <c r="O250" s="2">
        <f t="shared" si="30"/>
        <v>42918.347222222219</v>
      </c>
      <c r="P250" s="3">
        <f t="shared" si="31"/>
        <v>5.4107666015625</v>
      </c>
      <c r="Q250" s="3">
        <f t="shared" si="32"/>
        <v>5.4364013671875</v>
      </c>
      <c r="R250" s="3">
        <f t="shared" si="33"/>
        <v>24.858918018783356</v>
      </c>
      <c r="S250" s="3">
        <f t="shared" si="34"/>
        <v>19.664547616953314</v>
      </c>
      <c r="T250" s="4">
        <f t="shared" si="35"/>
        <v>11.56484794520548</v>
      </c>
      <c r="U250" s="4">
        <f t="shared" si="36"/>
        <v>12.312251505818908</v>
      </c>
    </row>
    <row r="251" spans="1:21" x14ac:dyDescent="0.25">
      <c r="A251" s="6" t="s">
        <v>946</v>
      </c>
      <c r="B251" s="6" t="s">
        <v>5992</v>
      </c>
      <c r="C251" s="6" t="s">
        <v>5994</v>
      </c>
      <c r="D251" s="6" t="s">
        <v>193</v>
      </c>
      <c r="E251" s="6" t="s">
        <v>5040</v>
      </c>
      <c r="F251" s="6" t="s">
        <v>588</v>
      </c>
      <c r="G251" s="6" t="s">
        <v>382</v>
      </c>
      <c r="O251" s="2">
        <f t="shared" si="30"/>
        <v>42918.354166666672</v>
      </c>
      <c r="P251" s="3">
        <f t="shared" si="31"/>
        <v>5.4168701171875</v>
      </c>
      <c r="Q251" s="3">
        <f t="shared" si="32"/>
        <v>5.4400634765625</v>
      </c>
      <c r="R251" s="3">
        <f t="shared" si="33"/>
        <v>24.854780383819218</v>
      </c>
      <c r="S251" s="3">
        <f t="shared" si="34"/>
        <v>19.683641406826098</v>
      </c>
      <c r="T251" s="4">
        <f t="shared" si="35"/>
        <v>13.018353424657535</v>
      </c>
      <c r="U251" s="4">
        <f t="shared" si="36"/>
        <v>12.312251505818908</v>
      </c>
    </row>
    <row r="252" spans="1:21" x14ac:dyDescent="0.25">
      <c r="A252" s="6" t="s">
        <v>949</v>
      </c>
      <c r="B252" s="6" t="s">
        <v>5984</v>
      </c>
      <c r="C252" s="6" t="s">
        <v>5988</v>
      </c>
      <c r="D252" s="6" t="s">
        <v>193</v>
      </c>
      <c r="E252" s="6" t="s">
        <v>985</v>
      </c>
      <c r="F252" s="6" t="s">
        <v>1290</v>
      </c>
      <c r="G252" s="6" t="s">
        <v>382</v>
      </c>
      <c r="O252" s="2">
        <f t="shared" si="30"/>
        <v>42918.361111111109</v>
      </c>
      <c r="P252" s="3">
        <f t="shared" si="31"/>
        <v>5.413818359375</v>
      </c>
      <c r="Q252" s="3">
        <f t="shared" si="32"/>
        <v>5.438232421875</v>
      </c>
      <c r="R252" s="3">
        <f t="shared" si="33"/>
        <v>24.854780383819218</v>
      </c>
      <c r="S252" s="3">
        <f t="shared" si="34"/>
        <v>19.686825526908137</v>
      </c>
      <c r="T252" s="4">
        <f t="shared" si="35"/>
        <v>13.334332876712331</v>
      </c>
      <c r="U252" s="4">
        <f t="shared" si="36"/>
        <v>12.312251505818908</v>
      </c>
    </row>
    <row r="253" spans="1:21" x14ac:dyDescent="0.25">
      <c r="A253" s="6" t="s">
        <v>951</v>
      </c>
      <c r="B253" s="6" t="s">
        <v>5984</v>
      </c>
      <c r="C253" s="6" t="s">
        <v>5988</v>
      </c>
      <c r="D253" s="6" t="s">
        <v>193</v>
      </c>
      <c r="E253" s="6" t="s">
        <v>988</v>
      </c>
      <c r="F253" s="6" t="s">
        <v>1654</v>
      </c>
      <c r="G253" s="6" t="s">
        <v>382</v>
      </c>
      <c r="O253" s="2">
        <f t="shared" si="30"/>
        <v>42918.368055555555</v>
      </c>
      <c r="P253" s="3">
        <f t="shared" si="31"/>
        <v>5.413818359375</v>
      </c>
      <c r="Q253" s="3">
        <f t="shared" si="32"/>
        <v>5.438232421875</v>
      </c>
      <c r="R253" s="3">
        <f t="shared" si="33"/>
        <v>24.854780383819218</v>
      </c>
      <c r="S253" s="3">
        <f t="shared" si="34"/>
        <v>19.690010167925664</v>
      </c>
      <c r="T253" s="4">
        <f t="shared" si="35"/>
        <v>13.839900000000002</v>
      </c>
      <c r="U253" s="4">
        <f t="shared" si="36"/>
        <v>12.312251505818908</v>
      </c>
    </row>
    <row r="254" spans="1:21" x14ac:dyDescent="0.25">
      <c r="A254" s="6" t="s">
        <v>954</v>
      </c>
      <c r="B254" s="6" t="s">
        <v>5984</v>
      </c>
      <c r="C254" s="6" t="s">
        <v>5985</v>
      </c>
      <c r="D254" s="6" t="s">
        <v>195</v>
      </c>
      <c r="E254" s="6" t="s">
        <v>944</v>
      </c>
      <c r="F254" s="6" t="s">
        <v>6096</v>
      </c>
      <c r="G254" s="6" t="s">
        <v>316</v>
      </c>
      <c r="O254" s="2">
        <f t="shared" si="30"/>
        <v>42918.375</v>
      </c>
      <c r="P254" s="3">
        <f t="shared" si="31"/>
        <v>5.413818359375</v>
      </c>
      <c r="Q254" s="3">
        <f t="shared" si="32"/>
        <v>5.4364013671875</v>
      </c>
      <c r="R254" s="3">
        <f t="shared" si="33"/>
        <v>24.858918018783356</v>
      </c>
      <c r="S254" s="3">
        <f t="shared" si="34"/>
        <v>19.693195330039998</v>
      </c>
      <c r="T254" s="4">
        <f t="shared" si="35"/>
        <v>17.505261643835617</v>
      </c>
      <c r="U254" s="4">
        <f t="shared" si="36"/>
        <v>12.040607741165621</v>
      </c>
    </row>
    <row r="255" spans="1:21" x14ac:dyDescent="0.25">
      <c r="A255" s="6" t="s">
        <v>957</v>
      </c>
      <c r="B255" s="6" t="s">
        <v>1595</v>
      </c>
      <c r="C255" s="6" t="s">
        <v>5982</v>
      </c>
      <c r="D255" s="6" t="s">
        <v>193</v>
      </c>
      <c r="E255" s="6" t="s">
        <v>950</v>
      </c>
      <c r="F255" s="6" t="s">
        <v>1304</v>
      </c>
      <c r="G255" s="6" t="s">
        <v>1432</v>
      </c>
      <c r="O255" s="2">
        <f t="shared" si="30"/>
        <v>42918.381944444445</v>
      </c>
      <c r="P255" s="3">
        <f t="shared" si="31"/>
        <v>5.4046630859375</v>
      </c>
      <c r="Q255" s="3">
        <f t="shared" si="32"/>
        <v>5.43548583984375</v>
      </c>
      <c r="R255" s="3">
        <f t="shared" si="33"/>
        <v>24.854780383819218</v>
      </c>
      <c r="S255" s="3">
        <f t="shared" si="34"/>
        <v>19.715506069118248</v>
      </c>
      <c r="T255" s="4">
        <f t="shared" si="35"/>
        <v>17.442065753424657</v>
      </c>
      <c r="U255" s="4">
        <f t="shared" si="36"/>
        <v>12.578118655782585</v>
      </c>
    </row>
    <row r="256" spans="1:21" x14ac:dyDescent="0.25">
      <c r="A256" s="6" t="s">
        <v>960</v>
      </c>
      <c r="B256" s="6" t="s">
        <v>5996</v>
      </c>
      <c r="C256" s="6" t="s">
        <v>5988</v>
      </c>
      <c r="D256" s="6" t="s">
        <v>193</v>
      </c>
      <c r="E256" s="6" t="s">
        <v>955</v>
      </c>
      <c r="F256" s="6" t="s">
        <v>6097</v>
      </c>
      <c r="G256" s="6" t="s">
        <v>382</v>
      </c>
      <c r="O256" s="2">
        <f t="shared" si="30"/>
        <v>42918.388888888891</v>
      </c>
      <c r="P256" s="3">
        <f t="shared" si="31"/>
        <v>5.419921875</v>
      </c>
      <c r="Q256" s="3">
        <f t="shared" si="32"/>
        <v>5.438232421875</v>
      </c>
      <c r="R256" s="3">
        <f t="shared" si="33"/>
        <v>24.854780383819218</v>
      </c>
      <c r="S256" s="3">
        <f t="shared" si="34"/>
        <v>19.721885265081539</v>
      </c>
      <c r="T256" s="4">
        <f t="shared" si="35"/>
        <v>14.787838356164382</v>
      </c>
      <c r="U256" s="4">
        <f t="shared" si="36"/>
        <v>12.312251505818908</v>
      </c>
    </row>
    <row r="257" spans="1:21" x14ac:dyDescent="0.25">
      <c r="A257" s="6" t="s">
        <v>963</v>
      </c>
      <c r="B257" s="6" t="s">
        <v>5984</v>
      </c>
      <c r="C257" s="6" t="s">
        <v>6037</v>
      </c>
      <c r="D257" s="6" t="s">
        <v>195</v>
      </c>
      <c r="E257" s="6" t="s">
        <v>806</v>
      </c>
      <c r="F257" s="6" t="s">
        <v>939</v>
      </c>
      <c r="G257" s="6" t="s">
        <v>316</v>
      </c>
      <c r="O257" s="2">
        <f t="shared" si="30"/>
        <v>42918.395833333328</v>
      </c>
      <c r="P257" s="3">
        <f t="shared" si="31"/>
        <v>5.413818359375</v>
      </c>
      <c r="Q257" s="3">
        <f t="shared" si="32"/>
        <v>5.43731689453125</v>
      </c>
      <c r="R257" s="3">
        <f t="shared" si="33"/>
        <v>24.858918018783356</v>
      </c>
      <c r="S257" s="3">
        <f t="shared" si="34"/>
        <v>19.72826655190164</v>
      </c>
      <c r="T257" s="4">
        <f t="shared" si="35"/>
        <v>14.40866301369863</v>
      </c>
      <c r="U257" s="4">
        <f t="shared" si="36"/>
        <v>12.040607741165621</v>
      </c>
    </row>
    <row r="258" spans="1:21" x14ac:dyDescent="0.25">
      <c r="A258" s="6" t="s">
        <v>966</v>
      </c>
      <c r="B258" s="6" t="s">
        <v>5984</v>
      </c>
      <c r="C258" s="6" t="s">
        <v>5985</v>
      </c>
      <c r="D258" s="6" t="s">
        <v>193</v>
      </c>
      <c r="E258" s="6" t="s">
        <v>982</v>
      </c>
      <c r="F258" s="6" t="s">
        <v>6098</v>
      </c>
      <c r="G258" s="6" t="s">
        <v>382</v>
      </c>
      <c r="O258" s="2">
        <f t="shared" si="30"/>
        <v>42918.402777777781</v>
      </c>
      <c r="P258" s="3">
        <f t="shared" si="31"/>
        <v>5.413818359375</v>
      </c>
      <c r="Q258" s="3">
        <f t="shared" si="32"/>
        <v>5.4364013671875</v>
      </c>
      <c r="R258" s="3">
        <f t="shared" si="33"/>
        <v>24.854780383819218</v>
      </c>
      <c r="S258" s="3">
        <f t="shared" si="34"/>
        <v>19.750617540012001</v>
      </c>
      <c r="T258" s="4">
        <f t="shared" si="35"/>
        <v>16.999694520547944</v>
      </c>
      <c r="U258" s="4">
        <f t="shared" si="36"/>
        <v>12.312251505818908</v>
      </c>
    </row>
    <row r="259" spans="1:21" x14ac:dyDescent="0.25">
      <c r="A259" s="6" t="s">
        <v>969</v>
      </c>
      <c r="B259" s="6" t="s">
        <v>5984</v>
      </c>
      <c r="C259" s="6" t="s">
        <v>6037</v>
      </c>
      <c r="D259" s="6" t="s">
        <v>193</v>
      </c>
      <c r="E259" s="6" t="s">
        <v>982</v>
      </c>
      <c r="F259" s="6" t="s">
        <v>6099</v>
      </c>
      <c r="G259" s="6" t="s">
        <v>382</v>
      </c>
      <c r="O259" s="2">
        <f t="shared" si="30"/>
        <v>42918.409722222219</v>
      </c>
      <c r="P259" s="3">
        <f t="shared" si="31"/>
        <v>5.413818359375</v>
      </c>
      <c r="Q259" s="3">
        <f t="shared" si="32"/>
        <v>5.43731689453125</v>
      </c>
      <c r="R259" s="3">
        <f t="shared" si="33"/>
        <v>24.854780383819218</v>
      </c>
      <c r="S259" s="3">
        <f t="shared" si="34"/>
        <v>19.750617540012001</v>
      </c>
      <c r="T259" s="4">
        <f t="shared" si="35"/>
        <v>18.769179452054797</v>
      </c>
      <c r="U259" s="4">
        <f t="shared" si="36"/>
        <v>12.312251505818908</v>
      </c>
    </row>
    <row r="260" spans="1:21" x14ac:dyDescent="0.25">
      <c r="A260" s="6" t="s">
        <v>972</v>
      </c>
      <c r="B260" s="6" t="s">
        <v>5984</v>
      </c>
      <c r="C260" s="6" t="s">
        <v>5988</v>
      </c>
      <c r="D260" s="6" t="s">
        <v>193</v>
      </c>
      <c r="E260" s="6" t="s">
        <v>982</v>
      </c>
      <c r="F260" s="6" t="s">
        <v>5921</v>
      </c>
      <c r="G260" s="6" t="s">
        <v>382</v>
      </c>
      <c r="O260" s="2">
        <f t="shared" si="30"/>
        <v>42918.416666666672</v>
      </c>
      <c r="P260" s="3">
        <f t="shared" si="31"/>
        <v>5.413818359375</v>
      </c>
      <c r="Q260" s="3">
        <f t="shared" si="32"/>
        <v>5.438232421875</v>
      </c>
      <c r="R260" s="3">
        <f t="shared" si="33"/>
        <v>24.854780383819218</v>
      </c>
      <c r="S260" s="3">
        <f t="shared" si="34"/>
        <v>19.750617540012001</v>
      </c>
      <c r="T260" s="4">
        <f t="shared" si="35"/>
        <v>20.096293150684932</v>
      </c>
      <c r="U260" s="4">
        <f t="shared" si="36"/>
        <v>12.312251505818908</v>
      </c>
    </row>
    <row r="261" spans="1:21" x14ac:dyDescent="0.25">
      <c r="A261" s="6" t="s">
        <v>975</v>
      </c>
      <c r="B261" s="6" t="s">
        <v>5981</v>
      </c>
      <c r="C261" s="6" t="s">
        <v>6091</v>
      </c>
      <c r="D261" s="6" t="s">
        <v>193</v>
      </c>
      <c r="E261" s="6" t="s">
        <v>952</v>
      </c>
      <c r="F261" s="6" t="s">
        <v>6100</v>
      </c>
      <c r="G261" s="6" t="s">
        <v>382</v>
      </c>
      <c r="O261" s="2">
        <f t="shared" si="30"/>
        <v>42918.423611111109</v>
      </c>
      <c r="P261" s="3">
        <f t="shared" si="31"/>
        <v>5.4107666015625</v>
      </c>
      <c r="Q261" s="3">
        <f t="shared" si="32"/>
        <v>5.4345703125</v>
      </c>
      <c r="R261" s="3">
        <f t="shared" si="33"/>
        <v>24.854780383819218</v>
      </c>
      <c r="S261" s="3">
        <f t="shared" si="34"/>
        <v>19.712317254802826</v>
      </c>
      <c r="T261" s="4">
        <f t="shared" si="35"/>
        <v>22.813716438356163</v>
      </c>
      <c r="U261" s="4">
        <f t="shared" si="36"/>
        <v>12.312251505818908</v>
      </c>
    </row>
    <row r="262" spans="1:21" x14ac:dyDescent="0.25">
      <c r="A262" s="6" t="s">
        <v>978</v>
      </c>
      <c r="B262" s="6" t="s">
        <v>5984</v>
      </c>
      <c r="C262" s="6" t="s">
        <v>6037</v>
      </c>
      <c r="D262" s="6" t="s">
        <v>193</v>
      </c>
      <c r="E262" s="6" t="s">
        <v>1025</v>
      </c>
      <c r="F262" s="6" t="s">
        <v>6101</v>
      </c>
      <c r="G262" s="6" t="s">
        <v>382</v>
      </c>
      <c r="O262" s="2">
        <f t="shared" si="30"/>
        <v>42918.430555555555</v>
      </c>
      <c r="P262" s="3">
        <f t="shared" si="31"/>
        <v>5.413818359375</v>
      </c>
      <c r="Q262" s="3">
        <f t="shared" si="32"/>
        <v>5.43731689453125</v>
      </c>
      <c r="R262" s="3">
        <f t="shared" si="33"/>
        <v>24.854780383819218</v>
      </c>
      <c r="S262" s="3">
        <f t="shared" si="34"/>
        <v>19.696381013412577</v>
      </c>
      <c r="T262" s="4">
        <f t="shared" si="35"/>
        <v>23.572067123287674</v>
      </c>
      <c r="U262" s="4">
        <f t="shared" si="36"/>
        <v>12.312251505818908</v>
      </c>
    </row>
    <row r="263" spans="1:21" x14ac:dyDescent="0.25">
      <c r="A263" s="6" t="s">
        <v>981</v>
      </c>
      <c r="B263" s="6" t="s">
        <v>5992</v>
      </c>
      <c r="C263" s="6" t="s">
        <v>6037</v>
      </c>
      <c r="D263" s="6" t="s">
        <v>193</v>
      </c>
      <c r="E263" s="6" t="s">
        <v>1025</v>
      </c>
      <c r="F263" s="6" t="s">
        <v>6102</v>
      </c>
      <c r="G263" s="6" t="s">
        <v>316</v>
      </c>
      <c r="O263" s="2">
        <f t="shared" si="30"/>
        <v>42918.4375</v>
      </c>
      <c r="P263" s="3">
        <f t="shared" si="31"/>
        <v>5.4168701171875</v>
      </c>
      <c r="Q263" s="3">
        <f t="shared" si="32"/>
        <v>5.43731689453125</v>
      </c>
      <c r="R263" s="3">
        <f t="shared" si="33"/>
        <v>24.854780383819218</v>
      </c>
      <c r="S263" s="3">
        <f t="shared" si="34"/>
        <v>19.696381013412577</v>
      </c>
      <c r="T263" s="4">
        <f t="shared" si="35"/>
        <v>28.122171232876717</v>
      </c>
      <c r="U263" s="4">
        <f t="shared" si="36"/>
        <v>12.040607741165621</v>
      </c>
    </row>
    <row r="264" spans="1:21" x14ac:dyDescent="0.25">
      <c r="A264" s="6" t="s">
        <v>984</v>
      </c>
      <c r="B264" s="6" t="s">
        <v>5992</v>
      </c>
      <c r="C264" s="6" t="s">
        <v>5985</v>
      </c>
      <c r="D264" s="6" t="s">
        <v>193</v>
      </c>
      <c r="E264" s="6" t="s">
        <v>1028</v>
      </c>
      <c r="F264" s="6" t="s">
        <v>6101</v>
      </c>
      <c r="G264" s="6" t="s">
        <v>316</v>
      </c>
      <c r="O264" s="2">
        <f t="shared" si="30"/>
        <v>42918.444444444445</v>
      </c>
      <c r="P264" s="3">
        <f t="shared" si="31"/>
        <v>5.4168701171875</v>
      </c>
      <c r="Q264" s="3">
        <f t="shared" si="32"/>
        <v>5.4364013671875</v>
      </c>
      <c r="R264" s="3">
        <f t="shared" si="33"/>
        <v>24.854780383819218</v>
      </c>
      <c r="S264" s="3">
        <f t="shared" si="34"/>
        <v>19.642295177614187</v>
      </c>
      <c r="T264" s="4">
        <f t="shared" si="35"/>
        <v>23.572067123287674</v>
      </c>
      <c r="U264" s="4">
        <f t="shared" si="36"/>
        <v>12.040607741165621</v>
      </c>
    </row>
    <row r="265" spans="1:21" x14ac:dyDescent="0.25">
      <c r="A265" s="6" t="s">
        <v>987</v>
      </c>
      <c r="B265" s="6" t="s">
        <v>5984</v>
      </c>
      <c r="C265" s="6" t="s">
        <v>5980</v>
      </c>
      <c r="D265" s="6" t="s">
        <v>195</v>
      </c>
      <c r="E265" s="6" t="s">
        <v>1028</v>
      </c>
      <c r="F265" s="6" t="s">
        <v>6103</v>
      </c>
      <c r="G265" s="6" t="s">
        <v>316</v>
      </c>
      <c r="O265" s="2">
        <f t="shared" si="30"/>
        <v>42918.451388888891</v>
      </c>
      <c r="P265" s="3">
        <f t="shared" si="31"/>
        <v>5.413818359375</v>
      </c>
      <c r="Q265" s="3">
        <f t="shared" si="32"/>
        <v>5.43365478515625</v>
      </c>
      <c r="R265" s="3">
        <f t="shared" si="33"/>
        <v>24.858918018783356</v>
      </c>
      <c r="S265" s="3">
        <f t="shared" si="34"/>
        <v>19.642295177614187</v>
      </c>
      <c r="T265" s="4">
        <f t="shared" si="35"/>
        <v>26.099902739726026</v>
      </c>
      <c r="U265" s="4">
        <f t="shared" si="36"/>
        <v>12.040607741165621</v>
      </c>
    </row>
    <row r="266" spans="1:21" x14ac:dyDescent="0.25">
      <c r="A266" s="6" t="s">
        <v>990</v>
      </c>
      <c r="B266" s="6" t="s">
        <v>5984</v>
      </c>
      <c r="C266" s="6" t="s">
        <v>6037</v>
      </c>
      <c r="D266" s="6" t="s">
        <v>193</v>
      </c>
      <c r="E266" s="6" t="s">
        <v>1034</v>
      </c>
      <c r="F266" s="6" t="s">
        <v>6104</v>
      </c>
      <c r="G266" s="6" t="s">
        <v>316</v>
      </c>
      <c r="O266" s="2">
        <f t="shared" si="30"/>
        <v>42918.458333333328</v>
      </c>
      <c r="P266" s="3">
        <f t="shared" si="31"/>
        <v>5.413818359375</v>
      </c>
      <c r="Q266" s="3">
        <f t="shared" si="32"/>
        <v>5.43731689453125</v>
      </c>
      <c r="R266" s="3">
        <f t="shared" si="33"/>
        <v>24.854780383819218</v>
      </c>
      <c r="S266" s="3">
        <f t="shared" si="34"/>
        <v>19.59152780881459</v>
      </c>
      <c r="T266" s="4">
        <f t="shared" si="35"/>
        <v>28.374954794520548</v>
      </c>
      <c r="U266" s="4">
        <f t="shared" si="36"/>
        <v>12.040607741165621</v>
      </c>
    </row>
    <row r="267" spans="1:21" x14ac:dyDescent="0.25">
      <c r="A267" s="6" t="s">
        <v>993</v>
      </c>
      <c r="B267" s="6" t="s">
        <v>5984</v>
      </c>
      <c r="C267" s="6" t="s">
        <v>5982</v>
      </c>
      <c r="D267" s="6" t="s">
        <v>195</v>
      </c>
      <c r="E267" s="6" t="s">
        <v>5066</v>
      </c>
      <c r="F267" s="6" t="s">
        <v>5059</v>
      </c>
      <c r="G267" s="6" t="s">
        <v>382</v>
      </c>
      <c r="O267" s="2">
        <f t="shared" si="30"/>
        <v>42918.465277777781</v>
      </c>
      <c r="P267" s="3">
        <f t="shared" si="31"/>
        <v>5.413818359375</v>
      </c>
      <c r="Q267" s="3">
        <f t="shared" si="32"/>
        <v>5.43548583984375</v>
      </c>
      <c r="R267" s="3">
        <f t="shared" si="33"/>
        <v>24.858918018783356</v>
      </c>
      <c r="S267" s="3">
        <f t="shared" si="34"/>
        <v>19.601036606253842</v>
      </c>
      <c r="T267" s="4">
        <f t="shared" si="35"/>
        <v>34.631347945205484</v>
      </c>
      <c r="U267" s="4">
        <f t="shared" si="36"/>
        <v>12.312251505818908</v>
      </c>
    </row>
    <row r="268" spans="1:21" x14ac:dyDescent="0.25">
      <c r="A268" s="6" t="s">
        <v>996</v>
      </c>
      <c r="B268" s="6" t="s">
        <v>5996</v>
      </c>
      <c r="C268" s="6" t="s">
        <v>6037</v>
      </c>
      <c r="D268" s="6" t="s">
        <v>193</v>
      </c>
      <c r="E268" s="6" t="s">
        <v>6105</v>
      </c>
      <c r="F268" s="6" t="s">
        <v>6106</v>
      </c>
      <c r="G268" s="6" t="s">
        <v>382</v>
      </c>
      <c r="O268" s="2">
        <f t="shared" si="30"/>
        <v>42918.472222222219</v>
      </c>
      <c r="P268" s="3">
        <f t="shared" si="31"/>
        <v>5.419921875</v>
      </c>
      <c r="Q268" s="3">
        <f t="shared" si="32"/>
        <v>5.43731689453125</v>
      </c>
      <c r="R268" s="3">
        <f t="shared" si="33"/>
        <v>24.854780383819218</v>
      </c>
      <c r="S268" s="3">
        <f t="shared" si="34"/>
        <v>19.594696891619435</v>
      </c>
      <c r="T268" s="4">
        <f t="shared" si="35"/>
        <v>32.6090794520548</v>
      </c>
      <c r="U268" s="4">
        <f t="shared" si="36"/>
        <v>12.312251505818908</v>
      </c>
    </row>
    <row r="269" spans="1:21" x14ac:dyDescent="0.25">
      <c r="A269" s="6" t="s">
        <v>999</v>
      </c>
      <c r="B269" s="6" t="s">
        <v>5984</v>
      </c>
      <c r="C269" s="6" t="s">
        <v>5985</v>
      </c>
      <c r="D269" s="6" t="s">
        <v>193</v>
      </c>
      <c r="E269" s="6" t="s">
        <v>5016</v>
      </c>
      <c r="F269" s="6" t="s">
        <v>1578</v>
      </c>
      <c r="G269" s="6" t="s">
        <v>316</v>
      </c>
      <c r="O269" s="2">
        <f t="shared" si="30"/>
        <v>42918.479166666672</v>
      </c>
      <c r="P269" s="3">
        <f t="shared" si="31"/>
        <v>5.413818359375</v>
      </c>
      <c r="Q269" s="3">
        <f t="shared" si="32"/>
        <v>5.4364013671875</v>
      </c>
      <c r="R269" s="3">
        <f t="shared" si="33"/>
        <v>24.854780383819218</v>
      </c>
      <c r="S269" s="3">
        <f t="shared" si="34"/>
        <v>19.537732239346155</v>
      </c>
      <c r="T269" s="4">
        <f t="shared" si="35"/>
        <v>33.304234246575341</v>
      </c>
      <c r="U269" s="4">
        <f t="shared" si="36"/>
        <v>12.040607741165621</v>
      </c>
    </row>
    <row r="270" spans="1:21" x14ac:dyDescent="0.25">
      <c r="A270" s="6" t="s">
        <v>1002</v>
      </c>
      <c r="B270" s="6" t="s">
        <v>5984</v>
      </c>
      <c r="C270" s="6" t="s">
        <v>6091</v>
      </c>
      <c r="D270" s="6" t="s">
        <v>193</v>
      </c>
      <c r="E270" s="6" t="s">
        <v>834</v>
      </c>
      <c r="F270" s="6" t="s">
        <v>4206</v>
      </c>
      <c r="G270" s="6" t="s">
        <v>382</v>
      </c>
      <c r="O270" s="2">
        <f t="shared" si="30"/>
        <v>42918.486111111109</v>
      </c>
      <c r="P270" s="3">
        <f t="shared" si="31"/>
        <v>5.413818359375</v>
      </c>
      <c r="Q270" s="3">
        <f t="shared" si="32"/>
        <v>5.4345703125</v>
      </c>
      <c r="R270" s="3">
        <f t="shared" si="33"/>
        <v>24.854780383819218</v>
      </c>
      <c r="S270" s="3">
        <f t="shared" si="34"/>
        <v>19.480933940589523</v>
      </c>
      <c r="T270" s="4">
        <f t="shared" si="35"/>
        <v>21.360210958904112</v>
      </c>
      <c r="U270" s="4">
        <f t="shared" si="36"/>
        <v>12.312251505818908</v>
      </c>
    </row>
    <row r="271" spans="1:21" x14ac:dyDescent="0.25">
      <c r="A271" s="6" t="s">
        <v>1005</v>
      </c>
      <c r="B271" s="6" t="s">
        <v>5975</v>
      </c>
      <c r="C271" s="6" t="s">
        <v>5980</v>
      </c>
      <c r="D271" s="6" t="s">
        <v>193</v>
      </c>
      <c r="E271" s="6" t="s">
        <v>6073</v>
      </c>
      <c r="F271" s="6" t="s">
        <v>5088</v>
      </c>
      <c r="G271" s="6" t="s">
        <v>316</v>
      </c>
      <c r="O271" s="2">
        <f t="shared" si="30"/>
        <v>42918.493055555555</v>
      </c>
      <c r="P271" s="3">
        <f t="shared" si="31"/>
        <v>5.40771484375</v>
      </c>
      <c r="Q271" s="3">
        <f t="shared" si="32"/>
        <v>5.43365478515625</v>
      </c>
      <c r="R271" s="3">
        <f t="shared" si="33"/>
        <v>24.854780383819218</v>
      </c>
      <c r="S271" s="3">
        <f t="shared" si="34"/>
        <v>19.458890441544554</v>
      </c>
      <c r="T271" s="4">
        <f t="shared" si="35"/>
        <v>42.467638356164386</v>
      </c>
      <c r="U271" s="4">
        <f t="shared" si="36"/>
        <v>12.040607741165621</v>
      </c>
    </row>
    <row r="272" spans="1:21" x14ac:dyDescent="0.25">
      <c r="A272" s="6" t="s">
        <v>1008</v>
      </c>
      <c r="B272" s="6" t="s">
        <v>5984</v>
      </c>
      <c r="C272" s="6" t="s">
        <v>5985</v>
      </c>
      <c r="D272" s="6" t="s">
        <v>193</v>
      </c>
      <c r="E272" s="6" t="s">
        <v>5037</v>
      </c>
      <c r="F272" s="6" t="s">
        <v>1516</v>
      </c>
      <c r="G272" s="6" t="s">
        <v>316</v>
      </c>
      <c r="O272" s="2">
        <f t="shared" si="30"/>
        <v>42918.5</v>
      </c>
      <c r="P272" s="3">
        <f t="shared" si="31"/>
        <v>5.413818359375</v>
      </c>
      <c r="Q272" s="3">
        <f t="shared" si="32"/>
        <v>5.4364013671875</v>
      </c>
      <c r="R272" s="3">
        <f t="shared" si="33"/>
        <v>24.854780383819218</v>
      </c>
      <c r="S272" s="3">
        <f t="shared" si="34"/>
        <v>19.418018710510808</v>
      </c>
      <c r="T272" s="4">
        <f t="shared" si="35"/>
        <v>47.333721917808226</v>
      </c>
      <c r="U272" s="4">
        <f t="shared" si="36"/>
        <v>12.040607741165621</v>
      </c>
    </row>
    <row r="273" spans="1:21" x14ac:dyDescent="0.25">
      <c r="A273" s="6" t="s">
        <v>1011</v>
      </c>
      <c r="B273" s="6" t="s">
        <v>5981</v>
      </c>
      <c r="C273" s="6" t="s">
        <v>5980</v>
      </c>
      <c r="D273" s="6" t="s">
        <v>193</v>
      </c>
      <c r="E273" s="6" t="s">
        <v>3352</v>
      </c>
      <c r="F273" s="6" t="s">
        <v>6107</v>
      </c>
      <c r="G273" s="6" t="s">
        <v>316</v>
      </c>
      <c r="O273" s="2">
        <f t="shared" si="30"/>
        <v>42918.506944444445</v>
      </c>
      <c r="P273" s="3">
        <f t="shared" si="31"/>
        <v>5.4107666015625</v>
      </c>
      <c r="Q273" s="3">
        <f t="shared" si="32"/>
        <v>5.43365478515625</v>
      </c>
      <c r="R273" s="3">
        <f t="shared" si="33"/>
        <v>24.854780383819218</v>
      </c>
      <c r="S273" s="3">
        <f t="shared" si="34"/>
        <v>19.455743409541185</v>
      </c>
      <c r="T273" s="4">
        <f t="shared" si="35"/>
        <v>43.289184931506853</v>
      </c>
      <c r="U273" s="4">
        <f t="shared" si="36"/>
        <v>12.040607741165621</v>
      </c>
    </row>
    <row r="274" spans="1:21" x14ac:dyDescent="0.25">
      <c r="A274" s="6" t="s">
        <v>1013</v>
      </c>
      <c r="B274" s="6" t="s">
        <v>5981</v>
      </c>
      <c r="C274" s="6" t="s">
        <v>5976</v>
      </c>
      <c r="D274" s="6" t="s">
        <v>193</v>
      </c>
      <c r="E274" s="6" t="s">
        <v>834</v>
      </c>
      <c r="F274" s="6" t="s">
        <v>6108</v>
      </c>
      <c r="G274" s="6" t="s">
        <v>316</v>
      </c>
      <c r="O274" s="2">
        <f t="shared" si="30"/>
        <v>42918.513888888891</v>
      </c>
      <c r="P274" s="3">
        <f t="shared" si="31"/>
        <v>5.4107666015625</v>
      </c>
      <c r="Q274" s="3">
        <f t="shared" si="32"/>
        <v>5.43182373046875</v>
      </c>
      <c r="R274" s="3">
        <f t="shared" si="33"/>
        <v>24.854780383819218</v>
      </c>
      <c r="S274" s="3">
        <f t="shared" si="34"/>
        <v>19.480933940589523</v>
      </c>
      <c r="T274" s="4">
        <f t="shared" si="35"/>
        <v>42.404442465753426</v>
      </c>
      <c r="U274" s="4">
        <f t="shared" si="36"/>
        <v>12.040607741165621</v>
      </c>
    </row>
    <row r="275" spans="1:21" x14ac:dyDescent="0.25">
      <c r="A275" s="6" t="s">
        <v>1015</v>
      </c>
      <c r="B275" s="6" t="s">
        <v>5975</v>
      </c>
      <c r="C275" s="6" t="s">
        <v>5978</v>
      </c>
      <c r="D275" s="6" t="s">
        <v>193</v>
      </c>
      <c r="E275" s="6" t="s">
        <v>1009</v>
      </c>
      <c r="F275" s="6" t="s">
        <v>6109</v>
      </c>
      <c r="G275" s="6" t="s">
        <v>316</v>
      </c>
      <c r="O275" s="2">
        <f t="shared" si="30"/>
        <v>42918.520833333328</v>
      </c>
      <c r="P275" s="3">
        <f t="shared" si="31"/>
        <v>5.40771484375</v>
      </c>
      <c r="Q275" s="3">
        <f t="shared" si="32"/>
        <v>5.4290771484375</v>
      </c>
      <c r="R275" s="3">
        <f t="shared" si="33"/>
        <v>24.854780383819218</v>
      </c>
      <c r="S275" s="3">
        <f t="shared" si="34"/>
        <v>19.477783338736458</v>
      </c>
      <c r="T275" s="4">
        <f t="shared" si="35"/>
        <v>37.791142465753431</v>
      </c>
      <c r="U275" s="4">
        <f t="shared" si="36"/>
        <v>12.040607741165621</v>
      </c>
    </row>
    <row r="276" spans="1:21" x14ac:dyDescent="0.25">
      <c r="A276" s="6" t="s">
        <v>1017</v>
      </c>
      <c r="B276" s="6" t="s">
        <v>5981</v>
      </c>
      <c r="C276" s="6" t="s">
        <v>5983</v>
      </c>
      <c r="D276" s="6" t="s">
        <v>193</v>
      </c>
      <c r="E276" s="6" t="s">
        <v>923</v>
      </c>
      <c r="F276" s="6" t="s">
        <v>1665</v>
      </c>
      <c r="G276" s="6" t="s">
        <v>382</v>
      </c>
      <c r="O276" s="2">
        <f t="shared" si="30"/>
        <v>42918.527777777781</v>
      </c>
      <c r="P276" s="3">
        <f t="shared" si="31"/>
        <v>5.4107666015625</v>
      </c>
      <c r="Q276" s="3">
        <f t="shared" si="32"/>
        <v>5.4327392578125</v>
      </c>
      <c r="R276" s="3">
        <f t="shared" si="33"/>
        <v>24.854780383819218</v>
      </c>
      <c r="S276" s="3">
        <f t="shared" si="34"/>
        <v>19.462037983057655</v>
      </c>
      <c r="T276" s="4">
        <f t="shared" si="35"/>
        <v>44.36351506849315</v>
      </c>
      <c r="U276" s="4">
        <f t="shared" si="36"/>
        <v>12.312251505818908</v>
      </c>
    </row>
    <row r="277" spans="1:21" x14ac:dyDescent="0.25">
      <c r="A277" s="6" t="s">
        <v>1019</v>
      </c>
      <c r="B277" s="6" t="s">
        <v>5975</v>
      </c>
      <c r="C277" s="6" t="s">
        <v>5978</v>
      </c>
      <c r="D277" s="6" t="s">
        <v>195</v>
      </c>
      <c r="E277" s="6" t="s">
        <v>5015</v>
      </c>
      <c r="F277" s="6" t="s">
        <v>6110</v>
      </c>
      <c r="G277" s="6" t="s">
        <v>316</v>
      </c>
      <c r="O277" s="2">
        <f t="shared" si="30"/>
        <v>42918.534722222219</v>
      </c>
      <c r="P277" s="3">
        <f t="shared" si="31"/>
        <v>5.40771484375</v>
      </c>
      <c r="Q277" s="3">
        <f t="shared" si="32"/>
        <v>5.4290771484375</v>
      </c>
      <c r="R277" s="3">
        <f t="shared" si="33"/>
        <v>24.858918018783356</v>
      </c>
      <c r="S277" s="3">
        <f t="shared" si="34"/>
        <v>19.503002459258084</v>
      </c>
      <c r="T277" s="4">
        <f t="shared" si="35"/>
        <v>56.117950684931508</v>
      </c>
      <c r="U277" s="4">
        <f t="shared" si="36"/>
        <v>12.040607741165621</v>
      </c>
    </row>
    <row r="278" spans="1:21" x14ac:dyDescent="0.25">
      <c r="A278" s="6" t="s">
        <v>1021</v>
      </c>
      <c r="B278" s="6" t="s">
        <v>5975</v>
      </c>
      <c r="C278" s="6" t="s">
        <v>5977</v>
      </c>
      <c r="D278" s="6" t="s">
        <v>193</v>
      </c>
      <c r="E278" s="6" t="s">
        <v>6105</v>
      </c>
      <c r="F278" s="6" t="s">
        <v>671</v>
      </c>
      <c r="G278" s="6" t="s">
        <v>316</v>
      </c>
      <c r="O278" s="2">
        <f t="shared" si="30"/>
        <v>42918.541666666672</v>
      </c>
      <c r="P278" s="3">
        <f t="shared" si="31"/>
        <v>5.40771484375</v>
      </c>
      <c r="Q278" s="3">
        <f t="shared" si="32"/>
        <v>5.42999267578125</v>
      </c>
      <c r="R278" s="3">
        <f t="shared" si="33"/>
        <v>24.854780383819218</v>
      </c>
      <c r="S278" s="3">
        <f t="shared" si="34"/>
        <v>19.594696891619435</v>
      </c>
      <c r="T278" s="4">
        <f t="shared" si="35"/>
        <v>70.905789041095886</v>
      </c>
      <c r="U278" s="4">
        <f t="shared" si="36"/>
        <v>12.040607741165621</v>
      </c>
    </row>
    <row r="279" spans="1:21" x14ac:dyDescent="0.25">
      <c r="A279" s="6" t="s">
        <v>1024</v>
      </c>
      <c r="B279" s="6" t="s">
        <v>5975</v>
      </c>
      <c r="C279" s="6" t="s">
        <v>5973</v>
      </c>
      <c r="D279" s="6" t="s">
        <v>193</v>
      </c>
      <c r="E279" s="6" t="s">
        <v>6111</v>
      </c>
      <c r="F279" s="6" t="s">
        <v>6112</v>
      </c>
      <c r="G279" s="6" t="s">
        <v>382</v>
      </c>
      <c r="O279" s="2">
        <f t="shared" si="30"/>
        <v>42918.548611111109</v>
      </c>
      <c r="P279" s="3">
        <f t="shared" si="31"/>
        <v>5.40771484375</v>
      </c>
      <c r="Q279" s="3">
        <f t="shared" si="32"/>
        <v>5.430908203125</v>
      </c>
      <c r="R279" s="3">
        <f t="shared" si="33"/>
        <v>24.854780383819218</v>
      </c>
      <c r="S279" s="3">
        <f t="shared" si="34"/>
        <v>19.58835924213929</v>
      </c>
      <c r="T279" s="4">
        <f t="shared" si="35"/>
        <v>107.62260136986302</v>
      </c>
      <c r="U279" s="4">
        <f t="shared" si="36"/>
        <v>12.312251505818908</v>
      </c>
    </row>
    <row r="280" spans="1:21" x14ac:dyDescent="0.25">
      <c r="A280" s="6" t="s">
        <v>1027</v>
      </c>
      <c r="B280" s="6" t="s">
        <v>1595</v>
      </c>
      <c r="C280" s="6" t="s">
        <v>5977</v>
      </c>
      <c r="D280" s="6" t="s">
        <v>193</v>
      </c>
      <c r="E280" s="6" t="s">
        <v>797</v>
      </c>
      <c r="F280" s="6" t="s">
        <v>6113</v>
      </c>
      <c r="G280" s="6" t="s">
        <v>332</v>
      </c>
      <c r="O280" s="2">
        <f t="shared" ref="O280:O343" si="37">(HEX2DEC(A280)/86400)+25569</f>
        <v>42918.555555555555</v>
      </c>
      <c r="P280" s="3">
        <f t="shared" ref="P280:P343" si="38">HEX2DEC(B280)/32768*100</f>
        <v>5.4046630859375</v>
      </c>
      <c r="Q280" s="3">
        <f t="shared" ref="Q280:Q343" si="39">HEX2DEC(C280)/32768*30</f>
        <v>5.42999267578125</v>
      </c>
      <c r="R280" s="3">
        <f t="shared" ref="R280:R343" si="40">1/($X$2+$X$3*LOG10(5600-HEX2DEC(D280))+$X$4*LOG10(5600-HEX2DEC(D280))^3)-273.15</f>
        <v>24.854780383819218</v>
      </c>
      <c r="S280" s="3">
        <f t="shared" ref="S280:S343" si="41">1/($X$2+$X$3*LOG10(21000-HEX2DEC(E280))+$X$4*LOG10(21000-HEX2DEC(E280))^3)-273.15</f>
        <v>19.515624295353859</v>
      </c>
      <c r="T280" s="4">
        <f t="shared" ref="T280:T343" si="42">((HEX2DEC(F280)+4700)-4842)*0.046133/0.73</f>
        <v>185.98550547945206</v>
      </c>
      <c r="U280" s="4">
        <f t="shared" ref="U280:U343" si="43">DEGREES(ACOS((1000-G280)/1000))</f>
        <v>11.762787085494146</v>
      </c>
    </row>
    <row r="281" spans="1:21" x14ac:dyDescent="0.25">
      <c r="A281" s="6" t="s">
        <v>1030</v>
      </c>
      <c r="B281" s="6" t="s">
        <v>5981</v>
      </c>
      <c r="C281" s="6" t="s">
        <v>5976</v>
      </c>
      <c r="D281" s="6" t="s">
        <v>193</v>
      </c>
      <c r="E281" s="6" t="s">
        <v>4980</v>
      </c>
      <c r="F281" s="6" t="s">
        <v>6114</v>
      </c>
      <c r="G281" s="6" t="s">
        <v>382</v>
      </c>
      <c r="O281" s="2">
        <f t="shared" si="37"/>
        <v>42918.5625</v>
      </c>
      <c r="P281" s="3">
        <f t="shared" si="38"/>
        <v>5.4107666015625</v>
      </c>
      <c r="Q281" s="3">
        <f t="shared" si="39"/>
        <v>5.43182373046875</v>
      </c>
      <c r="R281" s="3">
        <f t="shared" si="40"/>
        <v>24.854780383819218</v>
      </c>
      <c r="S281" s="3">
        <f t="shared" si="41"/>
        <v>19.48723667626507</v>
      </c>
      <c r="T281" s="4">
        <f t="shared" si="42"/>
        <v>190.66200136986299</v>
      </c>
      <c r="U281" s="4">
        <f t="shared" si="43"/>
        <v>12.312251505818908</v>
      </c>
    </row>
    <row r="282" spans="1:21" x14ac:dyDescent="0.25">
      <c r="A282" s="6" t="s">
        <v>1033</v>
      </c>
      <c r="B282" s="6" t="s">
        <v>5984</v>
      </c>
      <c r="C282" s="6" t="s">
        <v>5976</v>
      </c>
      <c r="D282" s="6" t="s">
        <v>193</v>
      </c>
      <c r="E282" s="6" t="s">
        <v>1003</v>
      </c>
      <c r="F282" s="6" t="s">
        <v>6115</v>
      </c>
      <c r="G282" s="6" t="s">
        <v>382</v>
      </c>
      <c r="O282" s="2">
        <f t="shared" si="37"/>
        <v>42918.569444444445</v>
      </c>
      <c r="P282" s="3">
        <f t="shared" si="38"/>
        <v>5.413818359375</v>
      </c>
      <c r="Q282" s="3">
        <f t="shared" si="39"/>
        <v>5.43182373046875</v>
      </c>
      <c r="R282" s="3">
        <f t="shared" si="40"/>
        <v>24.854780383819218</v>
      </c>
      <c r="S282" s="3">
        <f t="shared" si="41"/>
        <v>19.53141311911196</v>
      </c>
      <c r="T282" s="4">
        <f t="shared" si="42"/>
        <v>197.29756986301373</v>
      </c>
      <c r="U282" s="4">
        <f t="shared" si="43"/>
        <v>12.312251505818908</v>
      </c>
    </row>
    <row r="283" spans="1:21" x14ac:dyDescent="0.25">
      <c r="A283" s="6" t="s">
        <v>1036</v>
      </c>
      <c r="B283" s="6" t="s">
        <v>5975</v>
      </c>
      <c r="C283" s="6" t="s">
        <v>5978</v>
      </c>
      <c r="D283" s="6" t="s">
        <v>193</v>
      </c>
      <c r="E283" s="6" t="s">
        <v>5070</v>
      </c>
      <c r="F283" s="6" t="s">
        <v>6116</v>
      </c>
      <c r="G283" s="6" t="s">
        <v>316</v>
      </c>
      <c r="O283" s="2">
        <f t="shared" si="37"/>
        <v>42918.576388888891</v>
      </c>
      <c r="P283" s="3">
        <f t="shared" si="38"/>
        <v>5.40771484375</v>
      </c>
      <c r="Q283" s="3">
        <f t="shared" si="39"/>
        <v>5.4290771484375</v>
      </c>
      <c r="R283" s="3">
        <f t="shared" si="40"/>
        <v>24.854780383819218</v>
      </c>
      <c r="S283" s="3">
        <f t="shared" si="41"/>
        <v>19.632766201373556</v>
      </c>
      <c r="T283" s="4">
        <f t="shared" si="42"/>
        <v>252.59397397260273</v>
      </c>
      <c r="U283" s="4">
        <f t="shared" si="43"/>
        <v>12.040607741165621</v>
      </c>
    </row>
    <row r="284" spans="1:21" x14ac:dyDescent="0.25">
      <c r="A284" s="6" t="s">
        <v>1038</v>
      </c>
      <c r="B284" s="6" t="s">
        <v>1595</v>
      </c>
      <c r="C284" s="6" t="s">
        <v>5983</v>
      </c>
      <c r="D284" s="6" t="s">
        <v>193</v>
      </c>
      <c r="E284" s="6" t="s">
        <v>5054</v>
      </c>
      <c r="F284" s="6" t="s">
        <v>6117</v>
      </c>
      <c r="G284" s="6" t="s">
        <v>382</v>
      </c>
      <c r="O284" s="2">
        <f t="shared" si="37"/>
        <v>42918.583333333328</v>
      </c>
      <c r="P284" s="3">
        <f t="shared" si="38"/>
        <v>5.4046630859375</v>
      </c>
      <c r="Q284" s="3">
        <f t="shared" si="39"/>
        <v>5.4327392578125</v>
      </c>
      <c r="R284" s="3">
        <f t="shared" si="40"/>
        <v>24.854780383819218</v>
      </c>
      <c r="S284" s="3">
        <f t="shared" si="41"/>
        <v>19.635942008369625</v>
      </c>
      <c r="T284" s="4">
        <f t="shared" si="42"/>
        <v>237.67974383561645</v>
      </c>
      <c r="U284" s="4">
        <f t="shared" si="43"/>
        <v>12.312251505818908</v>
      </c>
    </row>
    <row r="285" spans="1:21" x14ac:dyDescent="0.25">
      <c r="A285" s="6" t="s">
        <v>1041</v>
      </c>
      <c r="B285" s="6" t="s">
        <v>5975</v>
      </c>
      <c r="C285" s="6" t="s">
        <v>5973</v>
      </c>
      <c r="D285" s="6" t="s">
        <v>193</v>
      </c>
      <c r="E285" s="6" t="s">
        <v>6118</v>
      </c>
      <c r="F285" s="6" t="s">
        <v>6119</v>
      </c>
      <c r="G285" s="6" t="s">
        <v>382</v>
      </c>
      <c r="O285" s="2">
        <f t="shared" si="37"/>
        <v>42918.590277777781</v>
      </c>
      <c r="P285" s="3">
        <f t="shared" si="38"/>
        <v>5.40771484375</v>
      </c>
      <c r="Q285" s="3">
        <f t="shared" si="39"/>
        <v>5.430908203125</v>
      </c>
      <c r="R285" s="3">
        <f t="shared" si="40"/>
        <v>24.854780383819218</v>
      </c>
      <c r="S285" s="3">
        <f t="shared" si="41"/>
        <v>19.582023656540628</v>
      </c>
      <c r="T285" s="4">
        <f t="shared" si="42"/>
        <v>235.59427945205479</v>
      </c>
      <c r="U285" s="4">
        <f t="shared" si="43"/>
        <v>12.312251505818908</v>
      </c>
    </row>
    <row r="286" spans="1:21" x14ac:dyDescent="0.25">
      <c r="A286" s="6" t="s">
        <v>1044</v>
      </c>
      <c r="B286" s="6" t="s">
        <v>1595</v>
      </c>
      <c r="C286" s="6" t="s">
        <v>5978</v>
      </c>
      <c r="D286" s="6" t="s">
        <v>195</v>
      </c>
      <c r="E286" s="6" t="s">
        <v>1003</v>
      </c>
      <c r="F286" s="6" t="s">
        <v>6120</v>
      </c>
      <c r="G286" s="6" t="s">
        <v>1432</v>
      </c>
      <c r="O286" s="2">
        <f t="shared" si="37"/>
        <v>42918.597222222219</v>
      </c>
      <c r="P286" s="3">
        <f t="shared" si="38"/>
        <v>5.4046630859375</v>
      </c>
      <c r="Q286" s="3">
        <f t="shared" si="39"/>
        <v>5.4290771484375</v>
      </c>
      <c r="R286" s="3">
        <f t="shared" si="40"/>
        <v>24.858918018783356</v>
      </c>
      <c r="S286" s="3">
        <f t="shared" si="41"/>
        <v>19.53141311911196</v>
      </c>
      <c r="T286" s="4">
        <f t="shared" si="42"/>
        <v>206.84014931506852</v>
      </c>
      <c r="U286" s="4">
        <f t="shared" si="43"/>
        <v>12.578118655782585</v>
      </c>
    </row>
    <row r="287" spans="1:21" x14ac:dyDescent="0.25">
      <c r="A287" s="6" t="s">
        <v>1047</v>
      </c>
      <c r="B287" s="6" t="s">
        <v>1595</v>
      </c>
      <c r="C287" s="6" t="s">
        <v>5977</v>
      </c>
      <c r="D287" s="6" t="s">
        <v>193</v>
      </c>
      <c r="E287" s="6" t="s">
        <v>6121</v>
      </c>
      <c r="F287" s="6" t="s">
        <v>6122</v>
      </c>
      <c r="G287" s="6" t="s">
        <v>1432</v>
      </c>
      <c r="O287" s="2">
        <f t="shared" si="37"/>
        <v>42918.604166666672</v>
      </c>
      <c r="P287" s="3">
        <f t="shared" si="38"/>
        <v>5.4046630859375</v>
      </c>
      <c r="Q287" s="3">
        <f t="shared" si="39"/>
        <v>5.42999267578125</v>
      </c>
      <c r="R287" s="3">
        <f t="shared" si="40"/>
        <v>24.854780383819218</v>
      </c>
      <c r="S287" s="3">
        <f t="shared" si="41"/>
        <v>19.578856637299282</v>
      </c>
      <c r="T287" s="4">
        <f t="shared" si="42"/>
        <v>199.1302506849315</v>
      </c>
      <c r="U287" s="4">
        <f t="shared" si="43"/>
        <v>12.578118655782585</v>
      </c>
    </row>
    <row r="288" spans="1:21" x14ac:dyDescent="0.25">
      <c r="A288" s="6" t="s">
        <v>1049</v>
      </c>
      <c r="B288" s="6" t="s">
        <v>1595</v>
      </c>
      <c r="C288" s="6" t="s">
        <v>6050</v>
      </c>
      <c r="D288" s="6" t="s">
        <v>195</v>
      </c>
      <c r="E288" s="6" t="s">
        <v>1034</v>
      </c>
      <c r="F288" s="6" t="s">
        <v>6123</v>
      </c>
      <c r="G288" s="6" t="s">
        <v>316</v>
      </c>
      <c r="O288" s="2">
        <f t="shared" si="37"/>
        <v>42918.611111111109</v>
      </c>
      <c r="P288" s="3">
        <f t="shared" si="38"/>
        <v>5.4046630859375</v>
      </c>
      <c r="Q288" s="3">
        <f t="shared" si="39"/>
        <v>5.42724609375</v>
      </c>
      <c r="R288" s="3">
        <f t="shared" si="40"/>
        <v>24.858918018783356</v>
      </c>
      <c r="S288" s="3">
        <f t="shared" si="41"/>
        <v>19.59152780881459</v>
      </c>
      <c r="T288" s="4">
        <f t="shared" si="42"/>
        <v>213.85489315068492</v>
      </c>
      <c r="U288" s="4">
        <f t="shared" si="43"/>
        <v>12.040607741165621</v>
      </c>
    </row>
    <row r="289" spans="1:21" x14ac:dyDescent="0.25">
      <c r="A289" s="6" t="s">
        <v>1051</v>
      </c>
      <c r="B289" s="6" t="s">
        <v>5966</v>
      </c>
      <c r="C289" s="6" t="s">
        <v>6079</v>
      </c>
      <c r="D289" s="6" t="s">
        <v>193</v>
      </c>
      <c r="E289" s="6" t="s">
        <v>6124</v>
      </c>
      <c r="F289" s="6" t="s">
        <v>6125</v>
      </c>
      <c r="G289" s="6" t="s">
        <v>382</v>
      </c>
      <c r="O289" s="2">
        <f t="shared" si="37"/>
        <v>42918.618055555555</v>
      </c>
      <c r="P289" s="3">
        <f t="shared" si="38"/>
        <v>5.401611328125</v>
      </c>
      <c r="Q289" s="3">
        <f t="shared" si="39"/>
        <v>5.4254150390625</v>
      </c>
      <c r="R289" s="3">
        <f t="shared" si="40"/>
        <v>24.854780383819218</v>
      </c>
      <c r="S289" s="3">
        <f t="shared" si="41"/>
        <v>19.620068153829436</v>
      </c>
      <c r="T289" s="4">
        <f t="shared" si="42"/>
        <v>193.88499178082193</v>
      </c>
      <c r="U289" s="4">
        <f t="shared" si="43"/>
        <v>12.312251505818908</v>
      </c>
    </row>
    <row r="290" spans="1:21" x14ac:dyDescent="0.25">
      <c r="A290" s="6" t="s">
        <v>1053</v>
      </c>
      <c r="B290" s="6" t="s">
        <v>5966</v>
      </c>
      <c r="C290" s="6" t="s">
        <v>5961</v>
      </c>
      <c r="D290" s="6" t="s">
        <v>193</v>
      </c>
      <c r="E290" s="6" t="s">
        <v>5054</v>
      </c>
      <c r="F290" s="6" t="s">
        <v>6126</v>
      </c>
      <c r="G290" s="6" t="s">
        <v>316</v>
      </c>
      <c r="O290" s="2">
        <f t="shared" si="37"/>
        <v>42918.625</v>
      </c>
      <c r="P290" s="3">
        <f t="shared" si="38"/>
        <v>5.401611328125</v>
      </c>
      <c r="Q290" s="3">
        <f t="shared" si="39"/>
        <v>5.4217529296875</v>
      </c>
      <c r="R290" s="3">
        <f t="shared" si="40"/>
        <v>24.854780383819218</v>
      </c>
      <c r="S290" s="3">
        <f t="shared" si="41"/>
        <v>19.635942008369625</v>
      </c>
      <c r="T290" s="4">
        <f t="shared" si="42"/>
        <v>214.8660273972603</v>
      </c>
      <c r="U290" s="4">
        <f t="shared" si="43"/>
        <v>12.040607741165621</v>
      </c>
    </row>
    <row r="291" spans="1:21" x14ac:dyDescent="0.25">
      <c r="A291" s="6" t="s">
        <v>1055</v>
      </c>
      <c r="B291" s="6" t="s">
        <v>5966</v>
      </c>
      <c r="C291" s="6" t="s">
        <v>5971</v>
      </c>
      <c r="D291" s="6" t="s">
        <v>195</v>
      </c>
      <c r="E291" s="6" t="s">
        <v>1022</v>
      </c>
      <c r="F291" s="6" t="s">
        <v>6127</v>
      </c>
      <c r="G291" s="6" t="s">
        <v>382</v>
      </c>
      <c r="O291" s="2">
        <f t="shared" si="37"/>
        <v>42918.631944444445</v>
      </c>
      <c r="P291" s="3">
        <f t="shared" si="38"/>
        <v>5.401611328125</v>
      </c>
      <c r="Q291" s="3">
        <f t="shared" si="39"/>
        <v>5.42633056640625</v>
      </c>
      <c r="R291" s="3">
        <f t="shared" si="40"/>
        <v>24.858918018783356</v>
      </c>
      <c r="S291" s="3">
        <f t="shared" si="41"/>
        <v>19.648650421596756</v>
      </c>
      <c r="T291" s="4">
        <f t="shared" si="42"/>
        <v>190.15643424657534</v>
      </c>
      <c r="U291" s="4">
        <f t="shared" si="43"/>
        <v>12.312251505818908</v>
      </c>
    </row>
    <row r="292" spans="1:21" x14ac:dyDescent="0.25">
      <c r="A292" s="6" t="s">
        <v>1058</v>
      </c>
      <c r="B292" s="6" t="s">
        <v>1595</v>
      </c>
      <c r="C292" s="6" t="s">
        <v>5970</v>
      </c>
      <c r="D292" s="6" t="s">
        <v>193</v>
      </c>
      <c r="E292" s="6" t="s">
        <v>1039</v>
      </c>
      <c r="F292" s="6" t="s">
        <v>5259</v>
      </c>
      <c r="G292" s="6" t="s">
        <v>382</v>
      </c>
      <c r="O292" s="2">
        <f t="shared" si="37"/>
        <v>42918.638888888891</v>
      </c>
      <c r="P292" s="3">
        <f t="shared" si="38"/>
        <v>5.4046630859375</v>
      </c>
      <c r="Q292" s="3">
        <f t="shared" si="39"/>
        <v>5.42816162109375</v>
      </c>
      <c r="R292" s="3">
        <f t="shared" si="40"/>
        <v>24.854780383819218</v>
      </c>
      <c r="S292" s="3">
        <f t="shared" si="41"/>
        <v>19.667728614806435</v>
      </c>
      <c r="T292" s="4">
        <f t="shared" si="42"/>
        <v>187.05983561643839</v>
      </c>
      <c r="U292" s="4">
        <f t="shared" si="43"/>
        <v>12.312251505818908</v>
      </c>
    </row>
    <row r="293" spans="1:21" x14ac:dyDescent="0.25">
      <c r="A293" s="6" t="s">
        <v>1061</v>
      </c>
      <c r="B293" s="6" t="s">
        <v>5966</v>
      </c>
      <c r="C293" s="6" t="s">
        <v>5965</v>
      </c>
      <c r="D293" s="6" t="s">
        <v>193</v>
      </c>
      <c r="E293" s="6" t="s">
        <v>952</v>
      </c>
      <c r="F293" s="6" t="s">
        <v>6128</v>
      </c>
      <c r="G293" s="6" t="s">
        <v>316</v>
      </c>
      <c r="O293" s="2">
        <f t="shared" si="37"/>
        <v>42918.645833333328</v>
      </c>
      <c r="P293" s="3">
        <f t="shared" si="38"/>
        <v>5.401611328125</v>
      </c>
      <c r="Q293" s="3">
        <f t="shared" si="39"/>
        <v>5.42266845703125</v>
      </c>
      <c r="R293" s="3">
        <f t="shared" si="40"/>
        <v>24.854780383819218</v>
      </c>
      <c r="S293" s="3">
        <f t="shared" si="41"/>
        <v>19.712317254802826</v>
      </c>
      <c r="T293" s="4">
        <f t="shared" si="42"/>
        <v>167.84828493150684</v>
      </c>
      <c r="U293" s="4">
        <f t="shared" si="43"/>
        <v>12.040607741165621</v>
      </c>
    </row>
    <row r="294" spans="1:21" x14ac:dyDescent="0.25">
      <c r="A294" s="6" t="s">
        <v>1064</v>
      </c>
      <c r="B294" s="6" t="s">
        <v>5958</v>
      </c>
      <c r="C294" s="6" t="s">
        <v>5971</v>
      </c>
      <c r="D294" s="6" t="s">
        <v>195</v>
      </c>
      <c r="E294" s="6" t="s">
        <v>958</v>
      </c>
      <c r="F294" s="6" t="s">
        <v>6129</v>
      </c>
      <c r="G294" s="6" t="s">
        <v>316</v>
      </c>
      <c r="O294" s="2">
        <f t="shared" si="37"/>
        <v>42918.652777777781</v>
      </c>
      <c r="P294" s="3">
        <f t="shared" si="38"/>
        <v>5.3985595703125</v>
      </c>
      <c r="Q294" s="3">
        <f t="shared" si="39"/>
        <v>5.42633056640625</v>
      </c>
      <c r="R294" s="3">
        <f t="shared" si="40"/>
        <v>24.858918018783356</v>
      </c>
      <c r="S294" s="3">
        <f t="shared" si="41"/>
        <v>19.747422970483228</v>
      </c>
      <c r="T294" s="4">
        <f t="shared" si="42"/>
        <v>174.16787397260276</v>
      </c>
      <c r="U294" s="4">
        <f t="shared" si="43"/>
        <v>12.040607741165621</v>
      </c>
    </row>
    <row r="295" spans="1:21" x14ac:dyDescent="0.25">
      <c r="A295" s="6" t="s">
        <v>1067</v>
      </c>
      <c r="B295" s="6" t="s">
        <v>5958</v>
      </c>
      <c r="C295" s="6" t="s">
        <v>5968</v>
      </c>
      <c r="D295" s="6" t="s">
        <v>193</v>
      </c>
      <c r="E295" s="6" t="s">
        <v>964</v>
      </c>
      <c r="F295" s="6" t="s">
        <v>6130</v>
      </c>
      <c r="G295" s="6" t="s">
        <v>382</v>
      </c>
      <c r="O295" s="2">
        <f t="shared" si="37"/>
        <v>42918.659722222219</v>
      </c>
      <c r="P295" s="3">
        <f t="shared" si="38"/>
        <v>5.3985595703125</v>
      </c>
      <c r="Q295" s="3">
        <f t="shared" si="39"/>
        <v>5.42449951171875</v>
      </c>
      <c r="R295" s="3">
        <f t="shared" si="40"/>
        <v>24.854780383819218</v>
      </c>
      <c r="S295" s="3">
        <f t="shared" si="41"/>
        <v>19.763401061517072</v>
      </c>
      <c r="T295" s="4">
        <f t="shared" si="42"/>
        <v>161.97106712328767</v>
      </c>
      <c r="U295" s="4">
        <f t="shared" si="43"/>
        <v>12.312251505818908</v>
      </c>
    </row>
    <row r="296" spans="1:21" x14ac:dyDescent="0.25">
      <c r="A296" s="6" t="s">
        <v>1069</v>
      </c>
      <c r="B296" s="6" t="s">
        <v>5958</v>
      </c>
      <c r="C296" s="6" t="s">
        <v>6079</v>
      </c>
      <c r="D296" s="6" t="s">
        <v>195</v>
      </c>
      <c r="E296" s="6" t="s">
        <v>6131</v>
      </c>
      <c r="F296" s="6" t="s">
        <v>6132</v>
      </c>
      <c r="G296" s="6" t="s">
        <v>316</v>
      </c>
      <c r="O296" s="2">
        <f t="shared" si="37"/>
        <v>42918.666666666672</v>
      </c>
      <c r="P296" s="3">
        <f t="shared" si="38"/>
        <v>5.3985595703125</v>
      </c>
      <c r="Q296" s="3">
        <f t="shared" si="39"/>
        <v>5.4254150390625</v>
      </c>
      <c r="R296" s="3">
        <f t="shared" si="40"/>
        <v>24.858918018783356</v>
      </c>
      <c r="S296" s="3">
        <f t="shared" si="41"/>
        <v>19.795396626090621</v>
      </c>
      <c r="T296" s="4">
        <f t="shared" si="42"/>
        <v>163.36137671232876</v>
      </c>
      <c r="U296" s="4">
        <f t="shared" si="43"/>
        <v>12.040607741165621</v>
      </c>
    </row>
    <row r="297" spans="1:21" x14ac:dyDescent="0.25">
      <c r="A297" s="6" t="s">
        <v>1072</v>
      </c>
      <c r="B297" s="6" t="s">
        <v>5966</v>
      </c>
      <c r="C297" s="6" t="s">
        <v>6050</v>
      </c>
      <c r="D297" s="6" t="s">
        <v>193</v>
      </c>
      <c r="E297" s="6" t="s">
        <v>6133</v>
      </c>
      <c r="F297" s="6" t="s">
        <v>6134</v>
      </c>
      <c r="G297" s="6" t="s">
        <v>382</v>
      </c>
      <c r="O297" s="2">
        <f t="shared" si="37"/>
        <v>42918.673611111109</v>
      </c>
      <c r="P297" s="3">
        <f t="shared" si="38"/>
        <v>5.401611328125</v>
      </c>
      <c r="Q297" s="3">
        <f t="shared" si="39"/>
        <v>5.42724609375</v>
      </c>
      <c r="R297" s="3">
        <f t="shared" si="40"/>
        <v>24.854780383819218</v>
      </c>
      <c r="S297" s="3">
        <f t="shared" si="41"/>
        <v>19.80820958370316</v>
      </c>
      <c r="T297" s="4">
        <f t="shared" si="42"/>
        <v>154.38756027397261</v>
      </c>
      <c r="U297" s="4">
        <f t="shared" si="43"/>
        <v>12.312251505818908</v>
      </c>
    </row>
    <row r="298" spans="1:21" x14ac:dyDescent="0.25">
      <c r="A298" s="6" t="s">
        <v>1074</v>
      </c>
      <c r="B298" s="6" t="s">
        <v>5966</v>
      </c>
      <c r="C298" s="6" t="s">
        <v>5965</v>
      </c>
      <c r="D298" s="6" t="s">
        <v>195</v>
      </c>
      <c r="E298" s="6" t="s">
        <v>4982</v>
      </c>
      <c r="F298" s="6" t="s">
        <v>4874</v>
      </c>
      <c r="G298" s="6" t="s">
        <v>382</v>
      </c>
      <c r="O298" s="2">
        <f t="shared" si="37"/>
        <v>42918.680555555555</v>
      </c>
      <c r="P298" s="3">
        <f t="shared" si="38"/>
        <v>5.401611328125</v>
      </c>
      <c r="Q298" s="3">
        <f t="shared" si="39"/>
        <v>5.42266845703125</v>
      </c>
      <c r="R298" s="3">
        <f t="shared" si="40"/>
        <v>24.858918018783356</v>
      </c>
      <c r="S298" s="3">
        <f t="shared" si="41"/>
        <v>19.840278899014606</v>
      </c>
      <c r="T298" s="4">
        <f t="shared" si="42"/>
        <v>125.88621369863013</v>
      </c>
      <c r="U298" s="4">
        <f t="shared" si="43"/>
        <v>12.312251505818908</v>
      </c>
    </row>
    <row r="299" spans="1:21" x14ac:dyDescent="0.25">
      <c r="A299" s="6" t="s">
        <v>1077</v>
      </c>
      <c r="B299" s="6" t="s">
        <v>5966</v>
      </c>
      <c r="C299" s="6" t="s">
        <v>6056</v>
      </c>
      <c r="D299" s="6" t="s">
        <v>195</v>
      </c>
      <c r="E299" s="6" t="s">
        <v>1075</v>
      </c>
      <c r="F299" s="6" t="s">
        <v>6135</v>
      </c>
      <c r="G299" s="6" t="s">
        <v>316</v>
      </c>
      <c r="O299" s="2">
        <f t="shared" si="37"/>
        <v>42918.6875</v>
      </c>
      <c r="P299" s="3">
        <f t="shared" si="38"/>
        <v>5.401611328125</v>
      </c>
      <c r="Q299" s="3">
        <f t="shared" si="39"/>
        <v>5.423583984375</v>
      </c>
      <c r="R299" s="3">
        <f t="shared" si="40"/>
        <v>24.858918018783356</v>
      </c>
      <c r="S299" s="3">
        <f t="shared" si="41"/>
        <v>19.875616224422856</v>
      </c>
      <c r="T299" s="4">
        <f t="shared" si="42"/>
        <v>112.48868493150687</v>
      </c>
      <c r="U299" s="4">
        <f t="shared" si="43"/>
        <v>12.040607741165621</v>
      </c>
    </row>
    <row r="300" spans="1:21" x14ac:dyDescent="0.25">
      <c r="A300" s="6" t="s">
        <v>1080</v>
      </c>
      <c r="B300" s="6" t="s">
        <v>5958</v>
      </c>
      <c r="C300" s="6" t="s">
        <v>5961</v>
      </c>
      <c r="D300" s="6" t="s">
        <v>195</v>
      </c>
      <c r="E300" s="6" t="s">
        <v>814</v>
      </c>
      <c r="F300" s="6" t="s">
        <v>495</v>
      </c>
      <c r="G300" s="6" t="s">
        <v>1432</v>
      </c>
      <c r="O300" s="2">
        <f t="shared" si="37"/>
        <v>42918.694444444445</v>
      </c>
      <c r="P300" s="3">
        <f t="shared" si="38"/>
        <v>5.3985595703125</v>
      </c>
      <c r="Q300" s="3">
        <f t="shared" si="39"/>
        <v>5.4217529296875</v>
      </c>
      <c r="R300" s="3">
        <f t="shared" si="40"/>
        <v>24.858918018783356</v>
      </c>
      <c r="S300" s="3">
        <f t="shared" si="41"/>
        <v>19.849909996996359</v>
      </c>
      <c r="T300" s="4">
        <f t="shared" si="42"/>
        <v>105.28435342465754</v>
      </c>
      <c r="U300" s="4">
        <f t="shared" si="43"/>
        <v>12.578118655782585</v>
      </c>
    </row>
    <row r="301" spans="1:21" x14ac:dyDescent="0.25">
      <c r="A301" s="6" t="s">
        <v>1083</v>
      </c>
      <c r="B301" s="6" t="s">
        <v>5958</v>
      </c>
      <c r="C301" s="6" t="s">
        <v>6056</v>
      </c>
      <c r="D301" s="6" t="s">
        <v>195</v>
      </c>
      <c r="E301" s="6" t="s">
        <v>2230</v>
      </c>
      <c r="F301" s="6" t="s">
        <v>6136</v>
      </c>
      <c r="G301" s="6" t="s">
        <v>382</v>
      </c>
      <c r="O301" s="2">
        <f t="shared" si="37"/>
        <v>42918.701388888891</v>
      </c>
      <c r="P301" s="3">
        <f t="shared" si="38"/>
        <v>5.3985595703125</v>
      </c>
      <c r="Q301" s="3">
        <f t="shared" si="39"/>
        <v>5.423583984375</v>
      </c>
      <c r="R301" s="3">
        <f t="shared" si="40"/>
        <v>24.858918018783356</v>
      </c>
      <c r="S301" s="3">
        <f t="shared" si="41"/>
        <v>19.865972414330713</v>
      </c>
      <c r="T301" s="4">
        <f t="shared" si="42"/>
        <v>117.48116027397261</v>
      </c>
      <c r="U301" s="4">
        <f t="shared" si="43"/>
        <v>12.312251505818908</v>
      </c>
    </row>
    <row r="302" spans="1:21" x14ac:dyDescent="0.25">
      <c r="A302" s="6" t="s">
        <v>1086</v>
      </c>
      <c r="B302" s="6" t="s">
        <v>5958</v>
      </c>
      <c r="C302" s="6" t="s">
        <v>5957</v>
      </c>
      <c r="D302" s="6" t="s">
        <v>195</v>
      </c>
      <c r="E302" s="6" t="s">
        <v>4679</v>
      </c>
      <c r="F302" s="6" t="s">
        <v>6137</v>
      </c>
      <c r="G302" s="6" t="s">
        <v>316</v>
      </c>
      <c r="O302" s="2">
        <f t="shared" si="37"/>
        <v>42918.708333333328</v>
      </c>
      <c r="P302" s="3">
        <f t="shared" si="38"/>
        <v>5.3985595703125</v>
      </c>
      <c r="Q302" s="3">
        <f t="shared" si="39"/>
        <v>5.4180908203125</v>
      </c>
      <c r="R302" s="3">
        <f t="shared" si="40"/>
        <v>24.858918018783356</v>
      </c>
      <c r="S302" s="3">
        <f t="shared" si="41"/>
        <v>19.821030975207634</v>
      </c>
      <c r="T302" s="4">
        <f t="shared" si="42"/>
        <v>86.199194520547948</v>
      </c>
      <c r="U302" s="4">
        <f t="shared" si="43"/>
        <v>12.040607741165621</v>
      </c>
    </row>
    <row r="303" spans="1:21" x14ac:dyDescent="0.25">
      <c r="A303" s="6" t="s">
        <v>1088</v>
      </c>
      <c r="B303" s="6" t="s">
        <v>5076</v>
      </c>
      <c r="C303" s="6" t="s">
        <v>6062</v>
      </c>
      <c r="D303" s="6" t="s">
        <v>195</v>
      </c>
      <c r="E303" s="6" t="s">
        <v>5078</v>
      </c>
      <c r="F303" s="6" t="s">
        <v>6138</v>
      </c>
      <c r="G303" s="6" t="s">
        <v>382</v>
      </c>
      <c r="O303" s="2">
        <f t="shared" si="37"/>
        <v>42918.715277777781</v>
      </c>
      <c r="P303" s="3">
        <f t="shared" si="38"/>
        <v>5.3924560546875</v>
      </c>
      <c r="Q303" s="3">
        <f t="shared" si="39"/>
        <v>5.419921875</v>
      </c>
      <c r="R303" s="3">
        <f t="shared" si="40"/>
        <v>24.858918018783356</v>
      </c>
      <c r="S303" s="3">
        <f t="shared" si="41"/>
        <v>19.81461922456225</v>
      </c>
      <c r="T303" s="4">
        <f t="shared" si="42"/>
        <v>80.069193150684939</v>
      </c>
      <c r="U303" s="4">
        <f t="shared" si="43"/>
        <v>12.312251505818908</v>
      </c>
    </row>
    <row r="304" spans="1:21" x14ac:dyDescent="0.25">
      <c r="A304" s="6" t="s">
        <v>1091</v>
      </c>
      <c r="B304" s="6" t="s">
        <v>5949</v>
      </c>
      <c r="C304" s="6" t="s">
        <v>5955</v>
      </c>
      <c r="D304" s="6" t="s">
        <v>195</v>
      </c>
      <c r="E304" s="6" t="s">
        <v>6139</v>
      </c>
      <c r="F304" s="6" t="s">
        <v>2051</v>
      </c>
      <c r="G304" s="6" t="s">
        <v>316</v>
      </c>
      <c r="O304" s="2">
        <f t="shared" si="37"/>
        <v>42918.722222222219</v>
      </c>
      <c r="P304" s="3">
        <f t="shared" si="38"/>
        <v>5.389404296875</v>
      </c>
      <c r="Q304" s="3">
        <f t="shared" si="39"/>
        <v>5.41717529296875</v>
      </c>
      <c r="R304" s="3">
        <f t="shared" si="40"/>
        <v>24.858918018783356</v>
      </c>
      <c r="S304" s="3">
        <f t="shared" si="41"/>
        <v>19.801802051316656</v>
      </c>
      <c r="T304" s="4">
        <f t="shared" si="42"/>
        <v>81.206719178082196</v>
      </c>
      <c r="U304" s="4">
        <f t="shared" si="43"/>
        <v>12.040607741165621</v>
      </c>
    </row>
    <row r="305" spans="1:21" x14ac:dyDescent="0.25">
      <c r="A305" s="6" t="s">
        <v>1094</v>
      </c>
      <c r="B305" s="6" t="s">
        <v>5958</v>
      </c>
      <c r="C305" s="6" t="s">
        <v>5955</v>
      </c>
      <c r="D305" s="6" t="s">
        <v>195</v>
      </c>
      <c r="E305" s="6" t="s">
        <v>5018</v>
      </c>
      <c r="F305" s="6" t="s">
        <v>6140</v>
      </c>
      <c r="G305" s="6" t="s">
        <v>316</v>
      </c>
      <c r="O305" s="2">
        <f t="shared" si="37"/>
        <v>42918.729166666672</v>
      </c>
      <c r="P305" s="3">
        <f t="shared" si="38"/>
        <v>5.3985595703125</v>
      </c>
      <c r="Q305" s="3">
        <f t="shared" si="39"/>
        <v>5.41717529296875</v>
      </c>
      <c r="R305" s="3">
        <f t="shared" si="40"/>
        <v>24.858918018783356</v>
      </c>
      <c r="S305" s="3">
        <f t="shared" si="41"/>
        <v>19.833860811117233</v>
      </c>
      <c r="T305" s="4">
        <f t="shared" si="42"/>
        <v>68.12516986301371</v>
      </c>
      <c r="U305" s="4">
        <f t="shared" si="43"/>
        <v>12.040607741165621</v>
      </c>
    </row>
    <row r="306" spans="1:21" x14ac:dyDescent="0.25">
      <c r="A306" s="6" t="s">
        <v>1097</v>
      </c>
      <c r="B306" s="6" t="s">
        <v>5956</v>
      </c>
      <c r="C306" s="6" t="s">
        <v>5957</v>
      </c>
      <c r="D306" s="6" t="s">
        <v>195</v>
      </c>
      <c r="E306" s="6" t="s">
        <v>6071</v>
      </c>
      <c r="F306" s="6" t="s">
        <v>6141</v>
      </c>
      <c r="G306" s="6" t="s">
        <v>382</v>
      </c>
      <c r="O306" s="2">
        <f t="shared" si="37"/>
        <v>42918.736111111109</v>
      </c>
      <c r="P306" s="3">
        <f t="shared" si="38"/>
        <v>5.3955078125</v>
      </c>
      <c r="Q306" s="3">
        <f t="shared" si="39"/>
        <v>5.4180908203125</v>
      </c>
      <c r="R306" s="3">
        <f t="shared" si="40"/>
        <v>24.858918018783356</v>
      </c>
      <c r="S306" s="3">
        <f t="shared" si="41"/>
        <v>19.891699855080105</v>
      </c>
      <c r="T306" s="4">
        <f t="shared" si="42"/>
        <v>57.634652054794522</v>
      </c>
      <c r="U306" s="4">
        <f t="shared" si="43"/>
        <v>12.312251505818908</v>
      </c>
    </row>
    <row r="307" spans="1:21" x14ac:dyDescent="0.25">
      <c r="A307" s="6" t="s">
        <v>1099</v>
      </c>
      <c r="B307" s="6" t="s">
        <v>5949</v>
      </c>
      <c r="C307" s="6" t="s">
        <v>6142</v>
      </c>
      <c r="D307" s="6" t="s">
        <v>193</v>
      </c>
      <c r="E307" s="6" t="s">
        <v>6143</v>
      </c>
      <c r="F307" s="6" t="s">
        <v>6144</v>
      </c>
      <c r="G307" s="6" t="s">
        <v>316</v>
      </c>
      <c r="O307" s="2">
        <f t="shared" si="37"/>
        <v>42918.743055555555</v>
      </c>
      <c r="P307" s="3">
        <f t="shared" si="38"/>
        <v>5.389404296875</v>
      </c>
      <c r="Q307" s="3">
        <f t="shared" si="39"/>
        <v>5.41351318359375</v>
      </c>
      <c r="R307" s="3">
        <f t="shared" si="40"/>
        <v>24.854780383819218</v>
      </c>
      <c r="S307" s="3">
        <f t="shared" si="41"/>
        <v>19.907796771009998</v>
      </c>
      <c r="T307" s="4">
        <f t="shared" si="42"/>
        <v>51.062279452054796</v>
      </c>
      <c r="U307" s="4">
        <f t="shared" si="43"/>
        <v>12.040607741165621</v>
      </c>
    </row>
    <row r="308" spans="1:21" x14ac:dyDescent="0.25">
      <c r="A308" s="6" t="s">
        <v>1102</v>
      </c>
      <c r="B308" s="6" t="s">
        <v>5956</v>
      </c>
      <c r="C308" s="6" t="s">
        <v>5959</v>
      </c>
      <c r="D308" s="6" t="s">
        <v>195</v>
      </c>
      <c r="E308" s="6" t="s">
        <v>5093</v>
      </c>
      <c r="F308" s="6" t="s">
        <v>1544</v>
      </c>
      <c r="G308" s="6" t="s">
        <v>316</v>
      </c>
      <c r="O308" s="2">
        <f t="shared" si="37"/>
        <v>42918.75</v>
      </c>
      <c r="P308" s="3">
        <f t="shared" si="38"/>
        <v>5.3955078125</v>
      </c>
      <c r="Q308" s="3">
        <f t="shared" si="39"/>
        <v>5.41900634765625</v>
      </c>
      <c r="R308" s="3">
        <f t="shared" si="40"/>
        <v>24.858918018783356</v>
      </c>
      <c r="S308" s="3">
        <f t="shared" si="41"/>
        <v>19.943256852713205</v>
      </c>
      <c r="T308" s="4">
        <f t="shared" si="42"/>
        <v>42.657226027397265</v>
      </c>
      <c r="U308" s="4">
        <f t="shared" si="43"/>
        <v>12.040607741165621</v>
      </c>
    </row>
    <row r="309" spans="1:21" x14ac:dyDescent="0.25">
      <c r="A309" s="6" t="s">
        <v>1105</v>
      </c>
      <c r="B309" s="6" t="s">
        <v>5076</v>
      </c>
      <c r="C309" s="6" t="s">
        <v>5957</v>
      </c>
      <c r="D309" s="6" t="s">
        <v>193</v>
      </c>
      <c r="E309" s="6" t="s">
        <v>5020</v>
      </c>
      <c r="F309" s="6" t="s">
        <v>6145</v>
      </c>
      <c r="G309" s="6" t="s">
        <v>382</v>
      </c>
      <c r="O309" s="2">
        <f t="shared" si="37"/>
        <v>42918.756944444445</v>
      </c>
      <c r="P309" s="3">
        <f t="shared" si="38"/>
        <v>5.3924560546875</v>
      </c>
      <c r="Q309" s="3">
        <f t="shared" si="39"/>
        <v>5.4180908203125</v>
      </c>
      <c r="R309" s="3">
        <f t="shared" si="40"/>
        <v>24.854780383819218</v>
      </c>
      <c r="S309" s="3">
        <f t="shared" si="41"/>
        <v>19.91101775025686</v>
      </c>
      <c r="T309" s="4">
        <f t="shared" si="42"/>
        <v>39.11825616438356</v>
      </c>
      <c r="U309" s="4">
        <f t="shared" si="43"/>
        <v>12.312251505818908</v>
      </c>
    </row>
    <row r="310" spans="1:21" x14ac:dyDescent="0.25">
      <c r="A310" s="6" t="s">
        <v>1108</v>
      </c>
      <c r="B310" s="6" t="s">
        <v>5949</v>
      </c>
      <c r="C310" s="6" t="s">
        <v>5954</v>
      </c>
      <c r="D310" s="6" t="s">
        <v>193</v>
      </c>
      <c r="E310" s="6" t="s">
        <v>6146</v>
      </c>
      <c r="F310" s="6" t="s">
        <v>6147</v>
      </c>
      <c r="G310" s="6" t="s">
        <v>316</v>
      </c>
      <c r="O310" s="2">
        <f t="shared" si="37"/>
        <v>42918.763888888891</v>
      </c>
      <c r="P310" s="3">
        <f t="shared" si="38"/>
        <v>5.389404296875</v>
      </c>
      <c r="Q310" s="3">
        <f t="shared" si="39"/>
        <v>5.416259765625</v>
      </c>
      <c r="R310" s="3">
        <f t="shared" si="40"/>
        <v>24.854780383819218</v>
      </c>
      <c r="S310" s="3">
        <f t="shared" si="41"/>
        <v>19.885264809746786</v>
      </c>
      <c r="T310" s="4">
        <f t="shared" si="42"/>
        <v>36.780008219178086</v>
      </c>
      <c r="U310" s="4">
        <f t="shared" si="43"/>
        <v>12.040607741165621</v>
      </c>
    </row>
    <row r="311" spans="1:21" x14ac:dyDescent="0.25">
      <c r="A311" s="6" t="s">
        <v>1111</v>
      </c>
      <c r="B311" s="6" t="s">
        <v>5076</v>
      </c>
      <c r="C311" s="6" t="s">
        <v>5955</v>
      </c>
      <c r="D311" s="6" t="s">
        <v>195</v>
      </c>
      <c r="E311" s="6" t="s">
        <v>6148</v>
      </c>
      <c r="F311" s="6" t="s">
        <v>6149</v>
      </c>
      <c r="G311" s="6" t="s">
        <v>382</v>
      </c>
      <c r="O311" s="2">
        <f t="shared" si="37"/>
        <v>42918.770833333328</v>
      </c>
      <c r="P311" s="3">
        <f t="shared" si="38"/>
        <v>5.3924560546875</v>
      </c>
      <c r="Q311" s="3">
        <f t="shared" si="39"/>
        <v>5.41717529296875</v>
      </c>
      <c r="R311" s="3">
        <f t="shared" si="40"/>
        <v>24.858918018783356</v>
      </c>
      <c r="S311" s="3">
        <f t="shared" si="41"/>
        <v>19.914239261912485</v>
      </c>
      <c r="T311" s="4">
        <f t="shared" si="42"/>
        <v>30.713202739726029</v>
      </c>
      <c r="U311" s="4">
        <f t="shared" si="43"/>
        <v>12.312251505818908</v>
      </c>
    </row>
    <row r="312" spans="1:21" x14ac:dyDescent="0.25">
      <c r="A312" s="6" t="s">
        <v>1115</v>
      </c>
      <c r="B312" s="6" t="s">
        <v>5076</v>
      </c>
      <c r="C312" s="6" t="s">
        <v>5955</v>
      </c>
      <c r="D312" s="6" t="s">
        <v>195</v>
      </c>
      <c r="E312" s="6" t="s">
        <v>6150</v>
      </c>
      <c r="F312" s="6" t="s">
        <v>6103</v>
      </c>
      <c r="G312" s="6" t="s">
        <v>316</v>
      </c>
      <c r="O312" s="2">
        <f t="shared" si="37"/>
        <v>42918.777777777781</v>
      </c>
      <c r="P312" s="3">
        <f t="shared" si="38"/>
        <v>5.3924560546875</v>
      </c>
      <c r="Q312" s="3">
        <f t="shared" si="39"/>
        <v>5.41717529296875</v>
      </c>
      <c r="R312" s="3">
        <f t="shared" si="40"/>
        <v>24.858918018783356</v>
      </c>
      <c r="S312" s="3">
        <f t="shared" si="41"/>
        <v>19.991715698506198</v>
      </c>
      <c r="T312" s="4">
        <f t="shared" si="42"/>
        <v>26.099902739726026</v>
      </c>
      <c r="U312" s="4">
        <f t="shared" si="43"/>
        <v>12.040607741165621</v>
      </c>
    </row>
    <row r="313" spans="1:21" x14ac:dyDescent="0.25">
      <c r="A313" s="6" t="s">
        <v>1118</v>
      </c>
      <c r="B313" s="6" t="s">
        <v>5076</v>
      </c>
      <c r="C313" s="6" t="s">
        <v>6062</v>
      </c>
      <c r="D313" s="6" t="s">
        <v>195</v>
      </c>
      <c r="E313" s="6" t="s">
        <v>820</v>
      </c>
      <c r="F313" s="6" t="s">
        <v>3120</v>
      </c>
      <c r="G313" s="6" t="s">
        <v>382</v>
      </c>
      <c r="O313" s="2">
        <f t="shared" si="37"/>
        <v>42918.784722222219</v>
      </c>
      <c r="P313" s="3">
        <f t="shared" si="38"/>
        <v>5.3924560546875</v>
      </c>
      <c r="Q313" s="3">
        <f t="shared" si="39"/>
        <v>5.419921875</v>
      </c>
      <c r="R313" s="3">
        <f t="shared" si="40"/>
        <v>24.858918018783356</v>
      </c>
      <c r="S313" s="3">
        <f t="shared" si="41"/>
        <v>19.985247555704007</v>
      </c>
      <c r="T313" s="4">
        <f t="shared" si="42"/>
        <v>23.382479452054799</v>
      </c>
      <c r="U313" s="4">
        <f t="shared" si="43"/>
        <v>12.312251505818908</v>
      </c>
    </row>
    <row r="314" spans="1:21" x14ac:dyDescent="0.25">
      <c r="A314" s="6" t="s">
        <v>1121</v>
      </c>
      <c r="B314" s="6" t="s">
        <v>5076</v>
      </c>
      <c r="C314" s="6" t="s">
        <v>5955</v>
      </c>
      <c r="D314" s="6" t="s">
        <v>193</v>
      </c>
      <c r="E314" s="6" t="s">
        <v>6151</v>
      </c>
      <c r="F314" s="6" t="s">
        <v>1710</v>
      </c>
      <c r="G314" s="6" t="s">
        <v>382</v>
      </c>
      <c r="O314" s="2">
        <f t="shared" si="37"/>
        <v>42918.791666666672</v>
      </c>
      <c r="P314" s="3">
        <f t="shared" si="38"/>
        <v>5.3924560546875</v>
      </c>
      <c r="Q314" s="3">
        <f t="shared" si="39"/>
        <v>5.41717529296875</v>
      </c>
      <c r="R314" s="3">
        <f t="shared" si="40"/>
        <v>24.854780383819218</v>
      </c>
      <c r="S314" s="3">
        <f t="shared" si="41"/>
        <v>20.027328886741032</v>
      </c>
      <c r="T314" s="4">
        <f t="shared" si="42"/>
        <v>18.516395890410958</v>
      </c>
      <c r="U314" s="4">
        <f t="shared" si="43"/>
        <v>12.312251505818908</v>
      </c>
    </row>
    <row r="315" spans="1:21" x14ac:dyDescent="0.25">
      <c r="A315" s="6" t="s">
        <v>1124</v>
      </c>
      <c r="B315" s="6" t="s">
        <v>5949</v>
      </c>
      <c r="C315" s="6" t="s">
        <v>5954</v>
      </c>
      <c r="D315" s="6" t="s">
        <v>195</v>
      </c>
      <c r="E315" s="6" t="s">
        <v>6152</v>
      </c>
      <c r="F315" s="6" t="s">
        <v>1296</v>
      </c>
      <c r="G315" s="6" t="s">
        <v>316</v>
      </c>
      <c r="O315" s="2">
        <f t="shared" si="37"/>
        <v>42918.798611111109</v>
      </c>
      <c r="P315" s="3">
        <f t="shared" si="38"/>
        <v>5.389404296875</v>
      </c>
      <c r="Q315" s="3">
        <f t="shared" si="39"/>
        <v>5.416259765625</v>
      </c>
      <c r="R315" s="3">
        <f t="shared" si="40"/>
        <v>24.858918018783356</v>
      </c>
      <c r="S315" s="3">
        <f t="shared" si="41"/>
        <v>20.004658424615172</v>
      </c>
      <c r="T315" s="4">
        <f t="shared" si="42"/>
        <v>16.620519178082194</v>
      </c>
      <c r="U315" s="4">
        <f t="shared" si="43"/>
        <v>12.040607741165621</v>
      </c>
    </row>
    <row r="316" spans="1:21" x14ac:dyDescent="0.25">
      <c r="A316" s="6" t="s">
        <v>1127</v>
      </c>
      <c r="B316" s="6" t="s">
        <v>5949</v>
      </c>
      <c r="C316" s="6" t="s">
        <v>5954</v>
      </c>
      <c r="D316" s="6" t="s">
        <v>193</v>
      </c>
      <c r="E316" s="6" t="s">
        <v>5784</v>
      </c>
      <c r="F316" s="6" t="s">
        <v>2731</v>
      </c>
      <c r="G316" s="6" t="s">
        <v>382</v>
      </c>
      <c r="O316" s="2">
        <f t="shared" si="37"/>
        <v>42918.805555555555</v>
      </c>
      <c r="P316" s="3">
        <f t="shared" si="38"/>
        <v>5.389404296875</v>
      </c>
      <c r="Q316" s="3">
        <f t="shared" si="39"/>
        <v>5.416259765625</v>
      </c>
      <c r="R316" s="3">
        <f t="shared" si="40"/>
        <v>24.854780383819218</v>
      </c>
      <c r="S316" s="3">
        <f t="shared" si="41"/>
        <v>20.066253952139732</v>
      </c>
      <c r="T316" s="4">
        <f t="shared" si="42"/>
        <v>14.345467123287673</v>
      </c>
      <c r="U316" s="4">
        <f t="shared" si="43"/>
        <v>12.312251505818908</v>
      </c>
    </row>
    <row r="317" spans="1:21" x14ac:dyDescent="0.25">
      <c r="A317" s="6" t="s">
        <v>1130</v>
      </c>
      <c r="B317" s="6" t="s">
        <v>5949</v>
      </c>
      <c r="C317" s="6" t="s">
        <v>6062</v>
      </c>
      <c r="D317" s="6" t="s">
        <v>193</v>
      </c>
      <c r="E317" s="6" t="s">
        <v>6153</v>
      </c>
      <c r="F317" s="6" t="s">
        <v>6154</v>
      </c>
      <c r="G317" s="6" t="s">
        <v>1432</v>
      </c>
      <c r="O317" s="2">
        <f t="shared" si="37"/>
        <v>42918.8125</v>
      </c>
      <c r="P317" s="3">
        <f t="shared" si="38"/>
        <v>5.389404296875</v>
      </c>
      <c r="Q317" s="3">
        <f t="shared" si="39"/>
        <v>5.419921875</v>
      </c>
      <c r="R317" s="3">
        <f t="shared" si="40"/>
        <v>24.854780383819218</v>
      </c>
      <c r="S317" s="3">
        <f t="shared" si="41"/>
        <v>20.098750948350698</v>
      </c>
      <c r="T317" s="4">
        <f t="shared" si="42"/>
        <v>11.944023287671232</v>
      </c>
      <c r="U317" s="4">
        <f t="shared" si="43"/>
        <v>12.578118655782585</v>
      </c>
    </row>
    <row r="318" spans="1:21" x14ac:dyDescent="0.25">
      <c r="A318" s="6" t="s">
        <v>1132</v>
      </c>
      <c r="B318" s="6" t="s">
        <v>5949</v>
      </c>
      <c r="C318" s="6" t="s">
        <v>5959</v>
      </c>
      <c r="D318" s="6" t="s">
        <v>193</v>
      </c>
      <c r="E318" s="6" t="s">
        <v>6155</v>
      </c>
      <c r="F318" s="6" t="s">
        <v>2100</v>
      </c>
      <c r="G318" s="6" t="s">
        <v>1432</v>
      </c>
      <c r="O318" s="2">
        <f t="shared" si="37"/>
        <v>42918.819444444445</v>
      </c>
      <c r="P318" s="3">
        <f t="shared" si="38"/>
        <v>5.389404296875</v>
      </c>
      <c r="Q318" s="3">
        <f t="shared" si="39"/>
        <v>5.41900634765625</v>
      </c>
      <c r="R318" s="3">
        <f t="shared" si="40"/>
        <v>24.854780383819218</v>
      </c>
      <c r="S318" s="3">
        <f t="shared" si="41"/>
        <v>20.32117727569522</v>
      </c>
      <c r="T318" s="4">
        <f t="shared" si="42"/>
        <v>9.7321671232876721</v>
      </c>
      <c r="U318" s="4">
        <f t="shared" si="43"/>
        <v>12.578118655782585</v>
      </c>
    </row>
    <row r="319" spans="1:21" x14ac:dyDescent="0.25">
      <c r="A319" s="6" t="s">
        <v>1135</v>
      </c>
      <c r="B319" s="6" t="s">
        <v>5949</v>
      </c>
      <c r="C319" s="6" t="s">
        <v>5955</v>
      </c>
      <c r="D319" s="6" t="s">
        <v>195</v>
      </c>
      <c r="E319" s="6" t="s">
        <v>3342</v>
      </c>
      <c r="F319" s="6" t="s">
        <v>95</v>
      </c>
      <c r="G319" s="6" t="s">
        <v>316</v>
      </c>
      <c r="O319" s="2">
        <f t="shared" si="37"/>
        <v>42918.826388888891</v>
      </c>
      <c r="P319" s="3">
        <f t="shared" si="38"/>
        <v>5.389404296875</v>
      </c>
      <c r="Q319" s="3">
        <f t="shared" si="39"/>
        <v>5.41717529296875</v>
      </c>
      <c r="R319" s="3">
        <f t="shared" si="40"/>
        <v>24.858918018783356</v>
      </c>
      <c r="S319" s="3">
        <f t="shared" si="41"/>
        <v>20.357397279709289</v>
      </c>
      <c r="T319" s="4">
        <f t="shared" si="42"/>
        <v>6.130001369863014</v>
      </c>
      <c r="U319" s="4">
        <f t="shared" si="43"/>
        <v>12.040607741165621</v>
      </c>
    </row>
    <row r="320" spans="1:21" x14ac:dyDescent="0.25">
      <c r="A320" s="6" t="s">
        <v>1138</v>
      </c>
      <c r="B320" s="6" t="s">
        <v>5949</v>
      </c>
      <c r="C320" s="6" t="s">
        <v>5953</v>
      </c>
      <c r="D320" s="6" t="s">
        <v>195</v>
      </c>
      <c r="E320" s="6" t="s">
        <v>6010</v>
      </c>
      <c r="F320" s="6" t="s">
        <v>73</v>
      </c>
      <c r="G320" s="6" t="s">
        <v>332</v>
      </c>
      <c r="O320" s="2">
        <f t="shared" si="37"/>
        <v>42918.833333333328</v>
      </c>
      <c r="P320" s="3">
        <f t="shared" si="38"/>
        <v>5.389404296875</v>
      </c>
      <c r="Q320" s="3">
        <f t="shared" si="39"/>
        <v>5.4144287109375</v>
      </c>
      <c r="R320" s="3">
        <f t="shared" si="40"/>
        <v>24.858918018783356</v>
      </c>
      <c r="S320" s="3">
        <f t="shared" si="41"/>
        <v>20.350806827666815</v>
      </c>
      <c r="T320" s="4">
        <f t="shared" si="42"/>
        <v>3.7285575342465753</v>
      </c>
      <c r="U320" s="4">
        <f t="shared" si="43"/>
        <v>11.762787085494146</v>
      </c>
    </row>
    <row r="321" spans="1:21" x14ac:dyDescent="0.25">
      <c r="A321" s="6" t="s">
        <v>1140</v>
      </c>
      <c r="B321" s="6" t="s">
        <v>5306</v>
      </c>
      <c r="C321" s="6" t="s">
        <v>5953</v>
      </c>
      <c r="D321" s="6" t="s">
        <v>195</v>
      </c>
      <c r="E321" s="6" t="s">
        <v>642</v>
      </c>
      <c r="F321" s="6" t="s">
        <v>10</v>
      </c>
      <c r="G321" s="6" t="s">
        <v>332</v>
      </c>
      <c r="O321" s="2">
        <f t="shared" si="37"/>
        <v>42918.840277777781</v>
      </c>
      <c r="P321" s="3">
        <f t="shared" si="38"/>
        <v>5.38330078125</v>
      </c>
      <c r="Q321" s="3">
        <f t="shared" si="39"/>
        <v>5.4144287109375</v>
      </c>
      <c r="R321" s="3">
        <f t="shared" si="40"/>
        <v>24.858918018783356</v>
      </c>
      <c r="S321" s="3">
        <f t="shared" si="41"/>
        <v>20.354101775794504</v>
      </c>
      <c r="T321" s="4">
        <f t="shared" si="42"/>
        <v>3.2861863013698627</v>
      </c>
      <c r="U321" s="4">
        <f t="shared" si="43"/>
        <v>11.762787085494146</v>
      </c>
    </row>
    <row r="322" spans="1:21" x14ac:dyDescent="0.25">
      <c r="A322" s="6" t="s">
        <v>1143</v>
      </c>
      <c r="B322" s="6" t="s">
        <v>5945</v>
      </c>
      <c r="C322" s="6" t="s">
        <v>5953</v>
      </c>
      <c r="D322" s="6" t="s">
        <v>195</v>
      </c>
      <c r="E322" s="6" t="s">
        <v>1146</v>
      </c>
      <c r="F322" s="6" t="s">
        <v>89</v>
      </c>
      <c r="G322" s="6" t="s">
        <v>382</v>
      </c>
      <c r="O322" s="2">
        <f t="shared" si="37"/>
        <v>42918.847222222219</v>
      </c>
      <c r="P322" s="3">
        <f t="shared" si="38"/>
        <v>5.3863525390625</v>
      </c>
      <c r="Q322" s="3">
        <f t="shared" si="39"/>
        <v>5.4144287109375</v>
      </c>
      <c r="R322" s="3">
        <f t="shared" si="40"/>
        <v>24.858918018783356</v>
      </c>
      <c r="S322" s="3">
        <f t="shared" si="41"/>
        <v>20.373883142301793</v>
      </c>
      <c r="T322" s="4">
        <f t="shared" si="42"/>
        <v>2.4646397260273973</v>
      </c>
      <c r="U322" s="4">
        <f t="shared" si="43"/>
        <v>12.312251505818908</v>
      </c>
    </row>
    <row r="323" spans="1:21" x14ac:dyDescent="0.25">
      <c r="A323" s="6" t="s">
        <v>1145</v>
      </c>
      <c r="B323" s="6" t="s">
        <v>5949</v>
      </c>
      <c r="C323" s="6" t="s">
        <v>5953</v>
      </c>
      <c r="D323" s="6" t="s">
        <v>195</v>
      </c>
      <c r="E323" s="6" t="s">
        <v>2586</v>
      </c>
      <c r="F323" s="6" t="s">
        <v>3</v>
      </c>
      <c r="G323" s="6" t="s">
        <v>382</v>
      </c>
      <c r="O323" s="2">
        <f t="shared" si="37"/>
        <v>42918.854166666672</v>
      </c>
      <c r="P323" s="3">
        <f t="shared" si="38"/>
        <v>5.389404296875</v>
      </c>
      <c r="Q323" s="3">
        <f t="shared" si="39"/>
        <v>5.4144287109375</v>
      </c>
      <c r="R323" s="3">
        <f t="shared" si="40"/>
        <v>24.858918018783356</v>
      </c>
      <c r="S323" s="3">
        <f t="shared" si="41"/>
        <v>20.34421859806298</v>
      </c>
      <c r="T323" s="4">
        <f t="shared" si="42"/>
        <v>1.9590726027397261</v>
      </c>
      <c r="U323" s="4">
        <f t="shared" si="43"/>
        <v>12.312251505818908</v>
      </c>
    </row>
    <row r="324" spans="1:21" x14ac:dyDescent="0.25">
      <c r="A324" s="6" t="s">
        <v>1147</v>
      </c>
      <c r="B324" s="6" t="s">
        <v>5949</v>
      </c>
      <c r="C324" s="6" t="s">
        <v>5950</v>
      </c>
      <c r="D324" s="6" t="s">
        <v>193</v>
      </c>
      <c r="E324" s="6" t="s">
        <v>6156</v>
      </c>
      <c r="F324" s="6" t="s">
        <v>25</v>
      </c>
      <c r="G324" s="6" t="s">
        <v>316</v>
      </c>
      <c r="O324" s="2">
        <f t="shared" si="37"/>
        <v>42918.861111111109</v>
      </c>
      <c r="P324" s="3">
        <f t="shared" si="38"/>
        <v>5.389404296875</v>
      </c>
      <c r="Q324" s="3">
        <f t="shared" si="39"/>
        <v>5.41259765625</v>
      </c>
      <c r="R324" s="3">
        <f t="shared" si="40"/>
        <v>24.854780383819218</v>
      </c>
      <c r="S324" s="3">
        <f t="shared" si="41"/>
        <v>20.449897761572913</v>
      </c>
      <c r="T324" s="4">
        <f t="shared" si="42"/>
        <v>1.5167013698630136</v>
      </c>
      <c r="U324" s="4">
        <f t="shared" si="43"/>
        <v>12.040607741165621</v>
      </c>
    </row>
    <row r="325" spans="1:21" x14ac:dyDescent="0.25">
      <c r="A325" s="6" t="s">
        <v>1149</v>
      </c>
      <c r="B325" s="6" t="s">
        <v>5076</v>
      </c>
      <c r="C325" s="6" t="s">
        <v>5955</v>
      </c>
      <c r="D325" s="6" t="s">
        <v>193</v>
      </c>
      <c r="E325" s="6" t="s">
        <v>6157</v>
      </c>
      <c r="F325" s="6" t="s">
        <v>112</v>
      </c>
      <c r="G325" s="6" t="s">
        <v>316</v>
      </c>
      <c r="O325" s="2">
        <f t="shared" si="37"/>
        <v>42918.868055555555</v>
      </c>
      <c r="P325" s="3">
        <f t="shared" si="38"/>
        <v>5.3924560546875</v>
      </c>
      <c r="Q325" s="3">
        <f t="shared" si="39"/>
        <v>5.41717529296875</v>
      </c>
      <c r="R325" s="3">
        <f t="shared" si="40"/>
        <v>24.854780383819218</v>
      </c>
      <c r="S325" s="3">
        <f t="shared" si="41"/>
        <v>20.456521721253694</v>
      </c>
      <c r="T325" s="4">
        <f t="shared" si="42"/>
        <v>0.9479383561643836</v>
      </c>
      <c r="U325" s="4">
        <f t="shared" si="43"/>
        <v>12.040607741165621</v>
      </c>
    </row>
    <row r="326" spans="1:21" x14ac:dyDescent="0.25">
      <c r="A326" s="6" t="s">
        <v>1151</v>
      </c>
      <c r="B326" s="6" t="s">
        <v>5949</v>
      </c>
      <c r="C326" s="6" t="s">
        <v>5959</v>
      </c>
      <c r="D326" s="6" t="s">
        <v>193</v>
      </c>
      <c r="E326" s="6" t="s">
        <v>584</v>
      </c>
      <c r="F326" s="6" t="s">
        <v>1811</v>
      </c>
      <c r="G326" s="6" t="s">
        <v>382</v>
      </c>
      <c r="O326" s="2">
        <f t="shared" si="37"/>
        <v>42918.875</v>
      </c>
      <c r="P326" s="3">
        <f t="shared" si="38"/>
        <v>5.389404296875</v>
      </c>
      <c r="Q326" s="3">
        <f t="shared" si="39"/>
        <v>5.41900634765625</v>
      </c>
      <c r="R326" s="3">
        <f t="shared" si="40"/>
        <v>24.854780383819218</v>
      </c>
      <c r="S326" s="3">
        <f t="shared" si="41"/>
        <v>20.572805762230189</v>
      </c>
      <c r="T326" s="4">
        <f t="shared" si="42"/>
        <v>0.6319589041095891</v>
      </c>
      <c r="U326" s="4">
        <f t="shared" si="43"/>
        <v>12.312251505818908</v>
      </c>
    </row>
    <row r="327" spans="1:21" x14ac:dyDescent="0.25">
      <c r="A327" s="6" t="s">
        <v>1153</v>
      </c>
      <c r="B327" s="6" t="s">
        <v>5076</v>
      </c>
      <c r="C327" s="6" t="s">
        <v>5955</v>
      </c>
      <c r="D327" s="6" t="s">
        <v>195</v>
      </c>
      <c r="E327" s="6" t="s">
        <v>1465</v>
      </c>
      <c r="F327" s="6" t="s">
        <v>38</v>
      </c>
      <c r="G327" s="6" t="s">
        <v>382</v>
      </c>
      <c r="O327" s="2">
        <f t="shared" si="37"/>
        <v>42918.881944444445</v>
      </c>
      <c r="P327" s="3">
        <f t="shared" si="38"/>
        <v>5.3924560546875</v>
      </c>
      <c r="Q327" s="3">
        <f t="shared" si="39"/>
        <v>5.41717529296875</v>
      </c>
      <c r="R327" s="3">
        <f t="shared" si="40"/>
        <v>24.858918018783356</v>
      </c>
      <c r="S327" s="3">
        <f t="shared" si="41"/>
        <v>20.626195324006744</v>
      </c>
      <c r="T327" s="4">
        <f t="shared" si="42"/>
        <v>0.50556712328767128</v>
      </c>
      <c r="U327" s="4">
        <f t="shared" si="43"/>
        <v>12.312251505818908</v>
      </c>
    </row>
    <row r="328" spans="1:21" x14ac:dyDescent="0.25">
      <c r="A328" s="6" t="s">
        <v>1155</v>
      </c>
      <c r="B328" s="6" t="s">
        <v>5958</v>
      </c>
      <c r="C328" s="6" t="s">
        <v>6062</v>
      </c>
      <c r="D328" s="6" t="s">
        <v>193</v>
      </c>
      <c r="E328" s="6" t="s">
        <v>1251</v>
      </c>
      <c r="F328" s="6" t="s">
        <v>74</v>
      </c>
      <c r="G328" s="6" t="s">
        <v>1432</v>
      </c>
      <c r="O328" s="2">
        <f t="shared" si="37"/>
        <v>42918.888888888891</v>
      </c>
      <c r="P328" s="3">
        <f t="shared" si="38"/>
        <v>5.3985595703125</v>
      </c>
      <c r="Q328" s="3">
        <f t="shared" si="39"/>
        <v>5.419921875</v>
      </c>
      <c r="R328" s="3">
        <f t="shared" si="40"/>
        <v>24.854780383819218</v>
      </c>
      <c r="S328" s="3">
        <f t="shared" si="41"/>
        <v>20.793982697787442</v>
      </c>
      <c r="T328" s="4">
        <f t="shared" si="42"/>
        <v>0.37917534246575341</v>
      </c>
      <c r="U328" s="4">
        <f t="shared" si="43"/>
        <v>12.578118655782585</v>
      </c>
    </row>
    <row r="329" spans="1:21" x14ac:dyDescent="0.25">
      <c r="A329" s="6" t="s">
        <v>1157</v>
      </c>
      <c r="B329" s="6" t="s">
        <v>5956</v>
      </c>
      <c r="C329" s="6" t="s">
        <v>6062</v>
      </c>
      <c r="D329" s="6" t="s">
        <v>193</v>
      </c>
      <c r="E329" s="6" t="s">
        <v>6158</v>
      </c>
      <c r="F329" s="6" t="s">
        <v>39</v>
      </c>
      <c r="G329" s="6" t="s">
        <v>316</v>
      </c>
      <c r="O329" s="2">
        <f t="shared" si="37"/>
        <v>42918.895833333328</v>
      </c>
      <c r="P329" s="3">
        <f t="shared" si="38"/>
        <v>5.3955078125</v>
      </c>
      <c r="Q329" s="3">
        <f t="shared" si="39"/>
        <v>5.419921875</v>
      </c>
      <c r="R329" s="3">
        <f t="shared" si="40"/>
        <v>24.854780383819218</v>
      </c>
      <c r="S329" s="3">
        <f t="shared" si="41"/>
        <v>20.976822325272508</v>
      </c>
      <c r="T329" s="4">
        <f t="shared" si="42"/>
        <v>0.31597945205479455</v>
      </c>
      <c r="U329" s="4">
        <f t="shared" si="43"/>
        <v>12.040607741165621</v>
      </c>
    </row>
    <row r="330" spans="1:21" x14ac:dyDescent="0.25">
      <c r="A330" s="6" t="s">
        <v>1159</v>
      </c>
      <c r="B330" s="6" t="s">
        <v>5958</v>
      </c>
      <c r="C330" s="6" t="s">
        <v>5961</v>
      </c>
      <c r="D330" s="6" t="s">
        <v>195</v>
      </c>
      <c r="E330" s="6" t="s">
        <v>528</v>
      </c>
      <c r="F330" s="6" t="s">
        <v>39</v>
      </c>
      <c r="G330" s="6" t="s">
        <v>382</v>
      </c>
      <c r="O330" s="2">
        <f t="shared" si="37"/>
        <v>42918.902777777781</v>
      </c>
      <c r="P330" s="3">
        <f t="shared" si="38"/>
        <v>5.3985595703125</v>
      </c>
      <c r="Q330" s="3">
        <f t="shared" si="39"/>
        <v>5.4217529296875</v>
      </c>
      <c r="R330" s="3">
        <f t="shared" si="40"/>
        <v>24.858918018783356</v>
      </c>
      <c r="S330" s="3">
        <f t="shared" si="41"/>
        <v>21.1270740577948</v>
      </c>
      <c r="T330" s="4">
        <f t="shared" si="42"/>
        <v>0.31597945205479455</v>
      </c>
      <c r="U330" s="4">
        <f t="shared" si="43"/>
        <v>12.312251505818908</v>
      </c>
    </row>
    <row r="331" spans="1:21" x14ac:dyDescent="0.25">
      <c r="A331" s="6" t="s">
        <v>1161</v>
      </c>
      <c r="B331" s="6" t="s">
        <v>5958</v>
      </c>
      <c r="C331" s="6" t="s">
        <v>5965</v>
      </c>
      <c r="D331" s="6" t="s">
        <v>195</v>
      </c>
      <c r="E331" s="6" t="s">
        <v>6159</v>
      </c>
      <c r="F331" s="6" t="s">
        <v>39</v>
      </c>
      <c r="G331" s="6" t="s">
        <v>382</v>
      </c>
      <c r="O331" s="2">
        <f t="shared" si="37"/>
        <v>42918.909722222219</v>
      </c>
      <c r="P331" s="3">
        <f t="shared" si="38"/>
        <v>5.3985595703125</v>
      </c>
      <c r="Q331" s="3">
        <f t="shared" si="39"/>
        <v>5.42266845703125</v>
      </c>
      <c r="R331" s="3">
        <f t="shared" si="40"/>
        <v>24.858918018783356</v>
      </c>
      <c r="S331" s="3">
        <f t="shared" si="41"/>
        <v>21.209517183855667</v>
      </c>
      <c r="T331" s="4">
        <f t="shared" si="42"/>
        <v>0.31597945205479455</v>
      </c>
      <c r="U331" s="4">
        <f t="shared" si="43"/>
        <v>12.312251505818908</v>
      </c>
    </row>
    <row r="332" spans="1:21" x14ac:dyDescent="0.25">
      <c r="A332" s="6" t="s">
        <v>1163</v>
      </c>
      <c r="B332" s="6" t="s">
        <v>5076</v>
      </c>
      <c r="C332" s="6" t="s">
        <v>5963</v>
      </c>
      <c r="D332" s="6" t="s">
        <v>195</v>
      </c>
      <c r="E332" s="6" t="s">
        <v>6160</v>
      </c>
      <c r="F332" s="6" t="s">
        <v>39</v>
      </c>
      <c r="G332" s="6" t="s">
        <v>316</v>
      </c>
      <c r="O332" s="2">
        <f t="shared" si="37"/>
        <v>42918.916666666672</v>
      </c>
      <c r="P332" s="3">
        <f t="shared" si="38"/>
        <v>5.3924560546875</v>
      </c>
      <c r="Q332" s="3">
        <f t="shared" si="39"/>
        <v>5.42083740234375</v>
      </c>
      <c r="R332" s="3">
        <f t="shared" si="40"/>
        <v>24.858918018783356</v>
      </c>
      <c r="S332" s="3">
        <f t="shared" si="41"/>
        <v>21.230182188806339</v>
      </c>
      <c r="T332" s="4">
        <f t="shared" si="42"/>
        <v>0.31597945205479455</v>
      </c>
      <c r="U332" s="4">
        <f t="shared" si="43"/>
        <v>12.040607741165621</v>
      </c>
    </row>
    <row r="333" spans="1:21" x14ac:dyDescent="0.25">
      <c r="A333" s="6" t="s">
        <v>1165</v>
      </c>
      <c r="B333" s="6" t="s">
        <v>5958</v>
      </c>
      <c r="C333" s="6" t="s">
        <v>5963</v>
      </c>
      <c r="D333" s="6" t="s">
        <v>195</v>
      </c>
      <c r="E333" s="6" t="s">
        <v>6161</v>
      </c>
      <c r="F333" s="6" t="s">
        <v>39</v>
      </c>
      <c r="G333" s="6" t="s">
        <v>382</v>
      </c>
      <c r="O333" s="2">
        <f t="shared" si="37"/>
        <v>42918.923611111109</v>
      </c>
      <c r="P333" s="3">
        <f t="shared" si="38"/>
        <v>5.3985595703125</v>
      </c>
      <c r="Q333" s="3">
        <f t="shared" si="39"/>
        <v>5.42083740234375</v>
      </c>
      <c r="R333" s="3">
        <f t="shared" si="40"/>
        <v>24.858918018783356</v>
      </c>
      <c r="S333" s="3">
        <f t="shared" si="41"/>
        <v>21.309600150938536</v>
      </c>
      <c r="T333" s="4">
        <f t="shared" si="42"/>
        <v>0.31597945205479455</v>
      </c>
      <c r="U333" s="4">
        <f t="shared" si="43"/>
        <v>12.312251505818908</v>
      </c>
    </row>
    <row r="334" spans="1:21" x14ac:dyDescent="0.25">
      <c r="A334" s="6" t="s">
        <v>1167</v>
      </c>
      <c r="B334" s="6" t="s">
        <v>5958</v>
      </c>
      <c r="C334" s="6" t="s">
        <v>5968</v>
      </c>
      <c r="D334" s="6" t="s">
        <v>195</v>
      </c>
      <c r="E334" s="6" t="s">
        <v>6161</v>
      </c>
      <c r="F334" s="6" t="s">
        <v>39</v>
      </c>
      <c r="G334" s="6" t="s">
        <v>382</v>
      </c>
      <c r="O334" s="2">
        <f t="shared" si="37"/>
        <v>42918.930555555555</v>
      </c>
      <c r="P334" s="3">
        <f t="shared" si="38"/>
        <v>5.3985595703125</v>
      </c>
      <c r="Q334" s="3">
        <f t="shared" si="39"/>
        <v>5.42449951171875</v>
      </c>
      <c r="R334" s="3">
        <f t="shared" si="40"/>
        <v>24.858918018783356</v>
      </c>
      <c r="S334" s="3">
        <f t="shared" si="41"/>
        <v>21.309600150938536</v>
      </c>
      <c r="T334" s="4">
        <f t="shared" si="42"/>
        <v>0.31597945205479455</v>
      </c>
      <c r="U334" s="4">
        <f t="shared" si="43"/>
        <v>12.312251505818908</v>
      </c>
    </row>
    <row r="335" spans="1:21" x14ac:dyDescent="0.25">
      <c r="A335" s="6" t="s">
        <v>1169</v>
      </c>
      <c r="B335" s="6" t="s">
        <v>5966</v>
      </c>
      <c r="C335" s="6" t="s">
        <v>5970</v>
      </c>
      <c r="D335" s="6" t="s">
        <v>195</v>
      </c>
      <c r="E335" s="6" t="s">
        <v>1166</v>
      </c>
      <c r="F335" s="6" t="s">
        <v>39</v>
      </c>
      <c r="G335" s="6" t="s">
        <v>316</v>
      </c>
      <c r="O335" s="2">
        <f t="shared" si="37"/>
        <v>42918.9375</v>
      </c>
      <c r="P335" s="3">
        <f t="shared" si="38"/>
        <v>5.401611328125</v>
      </c>
      <c r="Q335" s="3">
        <f t="shared" si="39"/>
        <v>5.42816162109375</v>
      </c>
      <c r="R335" s="3">
        <f t="shared" si="40"/>
        <v>24.858918018783356</v>
      </c>
      <c r="S335" s="3">
        <f t="shared" si="41"/>
        <v>21.323444815852895</v>
      </c>
      <c r="T335" s="4">
        <f t="shared" si="42"/>
        <v>0.31597945205479455</v>
      </c>
      <c r="U335" s="4">
        <f t="shared" si="43"/>
        <v>12.040607741165621</v>
      </c>
    </row>
    <row r="336" spans="1:21" x14ac:dyDescent="0.25">
      <c r="A336" s="6" t="s">
        <v>1171</v>
      </c>
      <c r="B336" s="6" t="s">
        <v>5958</v>
      </c>
      <c r="C336" s="6" t="s">
        <v>5971</v>
      </c>
      <c r="D336" s="6" t="s">
        <v>193</v>
      </c>
      <c r="E336" s="6" t="s">
        <v>6162</v>
      </c>
      <c r="F336" s="6" t="s">
        <v>39</v>
      </c>
      <c r="G336" s="6" t="s">
        <v>316</v>
      </c>
      <c r="O336" s="2">
        <f t="shared" si="37"/>
        <v>42918.944444444445</v>
      </c>
      <c r="P336" s="3">
        <f t="shared" si="38"/>
        <v>5.3985595703125</v>
      </c>
      <c r="Q336" s="3">
        <f t="shared" si="39"/>
        <v>5.42633056640625</v>
      </c>
      <c r="R336" s="3">
        <f t="shared" si="40"/>
        <v>24.854780383819218</v>
      </c>
      <c r="S336" s="3">
        <f t="shared" si="41"/>
        <v>21.337299246289433</v>
      </c>
      <c r="T336" s="4">
        <f t="shared" si="42"/>
        <v>0.31597945205479455</v>
      </c>
      <c r="U336" s="4">
        <f t="shared" si="43"/>
        <v>12.040607741165621</v>
      </c>
    </row>
    <row r="337" spans="1:21" x14ac:dyDescent="0.25">
      <c r="A337" s="6" t="s">
        <v>1173</v>
      </c>
      <c r="B337" s="6" t="s">
        <v>5966</v>
      </c>
      <c r="C337" s="6" t="s">
        <v>6050</v>
      </c>
      <c r="D337" s="6" t="s">
        <v>195</v>
      </c>
      <c r="E337" s="6" t="s">
        <v>5964</v>
      </c>
      <c r="F337" s="6" t="s">
        <v>39</v>
      </c>
      <c r="G337" s="6" t="s">
        <v>382</v>
      </c>
      <c r="O337" s="2">
        <f t="shared" si="37"/>
        <v>42918.951388888891</v>
      </c>
      <c r="P337" s="3">
        <f t="shared" si="38"/>
        <v>5.401611328125</v>
      </c>
      <c r="Q337" s="3">
        <f t="shared" si="39"/>
        <v>5.42724609375</v>
      </c>
      <c r="R337" s="3">
        <f t="shared" si="40"/>
        <v>24.858918018783356</v>
      </c>
      <c r="S337" s="3">
        <f t="shared" si="41"/>
        <v>21.354631036971853</v>
      </c>
      <c r="T337" s="4">
        <f t="shared" si="42"/>
        <v>0.31597945205479455</v>
      </c>
      <c r="U337" s="4">
        <f t="shared" si="43"/>
        <v>12.312251505818908</v>
      </c>
    </row>
    <row r="338" spans="1:21" x14ac:dyDescent="0.25">
      <c r="A338" s="6" t="s">
        <v>1175</v>
      </c>
      <c r="B338" s="6" t="s">
        <v>5958</v>
      </c>
      <c r="C338" s="6" t="s">
        <v>6079</v>
      </c>
      <c r="D338" s="6" t="s">
        <v>195</v>
      </c>
      <c r="E338" s="6" t="s">
        <v>6163</v>
      </c>
      <c r="F338" s="6" t="s">
        <v>39</v>
      </c>
      <c r="G338" s="6" t="s">
        <v>382</v>
      </c>
      <c r="O338" s="2">
        <f t="shared" si="37"/>
        <v>42918.958333333328</v>
      </c>
      <c r="P338" s="3">
        <f t="shared" si="38"/>
        <v>5.3985595703125</v>
      </c>
      <c r="Q338" s="3">
        <f t="shared" si="39"/>
        <v>5.4254150390625</v>
      </c>
      <c r="R338" s="3">
        <f t="shared" si="40"/>
        <v>24.858918018783356</v>
      </c>
      <c r="S338" s="3">
        <f t="shared" si="41"/>
        <v>21.3615680370836</v>
      </c>
      <c r="T338" s="4">
        <f t="shared" si="42"/>
        <v>0.31597945205479455</v>
      </c>
      <c r="U338" s="4">
        <f t="shared" si="43"/>
        <v>12.312251505818908</v>
      </c>
    </row>
    <row r="339" spans="1:21" x14ac:dyDescent="0.25">
      <c r="A339" s="6" t="s">
        <v>1177</v>
      </c>
      <c r="B339" s="6" t="s">
        <v>5958</v>
      </c>
      <c r="C339" s="6" t="s">
        <v>6079</v>
      </c>
      <c r="D339" s="6" t="s">
        <v>195</v>
      </c>
      <c r="E339" s="6" t="s">
        <v>6164</v>
      </c>
      <c r="F339" s="6" t="s">
        <v>39</v>
      </c>
      <c r="G339" s="6" t="s">
        <v>382</v>
      </c>
      <c r="O339" s="2">
        <f t="shared" si="37"/>
        <v>42918.965277777781</v>
      </c>
      <c r="P339" s="3">
        <f t="shared" si="38"/>
        <v>5.3985595703125</v>
      </c>
      <c r="Q339" s="3">
        <f t="shared" si="39"/>
        <v>5.4254150390625</v>
      </c>
      <c r="R339" s="3">
        <f t="shared" si="40"/>
        <v>24.858918018783356</v>
      </c>
      <c r="S339" s="3">
        <f t="shared" si="41"/>
        <v>21.389340557540891</v>
      </c>
      <c r="T339" s="4">
        <f t="shared" si="42"/>
        <v>0.31597945205479455</v>
      </c>
      <c r="U339" s="4">
        <f t="shared" si="43"/>
        <v>12.312251505818908</v>
      </c>
    </row>
    <row r="340" spans="1:21" x14ac:dyDescent="0.25">
      <c r="A340" s="6" t="s">
        <v>1179</v>
      </c>
      <c r="B340" s="6" t="s">
        <v>5958</v>
      </c>
      <c r="C340" s="6" t="s">
        <v>5968</v>
      </c>
      <c r="D340" s="6" t="s">
        <v>195</v>
      </c>
      <c r="E340" s="6" t="s">
        <v>6165</v>
      </c>
      <c r="F340" s="6" t="s">
        <v>39</v>
      </c>
      <c r="G340" s="6" t="s">
        <v>316</v>
      </c>
      <c r="O340" s="2">
        <f t="shared" si="37"/>
        <v>42918.972222222219</v>
      </c>
      <c r="P340" s="3">
        <f t="shared" si="38"/>
        <v>5.3985595703125</v>
      </c>
      <c r="Q340" s="3">
        <f t="shared" si="39"/>
        <v>5.42449951171875</v>
      </c>
      <c r="R340" s="3">
        <f t="shared" si="40"/>
        <v>24.858918018783356</v>
      </c>
      <c r="S340" s="3">
        <f t="shared" si="41"/>
        <v>21.417152388826366</v>
      </c>
      <c r="T340" s="4">
        <f t="shared" si="42"/>
        <v>0.31597945205479455</v>
      </c>
      <c r="U340" s="4">
        <f t="shared" si="43"/>
        <v>12.040607741165621</v>
      </c>
    </row>
    <row r="341" spans="1:21" x14ac:dyDescent="0.25">
      <c r="A341" s="6" t="s">
        <v>1181</v>
      </c>
      <c r="B341" s="6" t="s">
        <v>5958</v>
      </c>
      <c r="C341" s="6" t="s">
        <v>5970</v>
      </c>
      <c r="D341" s="6" t="s">
        <v>193</v>
      </c>
      <c r="E341" s="6" t="s">
        <v>6166</v>
      </c>
      <c r="F341" s="6" t="s">
        <v>39</v>
      </c>
      <c r="G341" s="6" t="s">
        <v>382</v>
      </c>
      <c r="O341" s="2">
        <f t="shared" si="37"/>
        <v>42918.979166666672</v>
      </c>
      <c r="P341" s="3">
        <f t="shared" si="38"/>
        <v>5.3985595703125</v>
      </c>
      <c r="Q341" s="3">
        <f t="shared" si="39"/>
        <v>5.42816162109375</v>
      </c>
      <c r="R341" s="3">
        <f t="shared" si="40"/>
        <v>24.854780383819218</v>
      </c>
      <c r="S341" s="3">
        <f t="shared" si="41"/>
        <v>21.420631637025451</v>
      </c>
      <c r="T341" s="4">
        <f t="shared" si="42"/>
        <v>0.31597945205479455</v>
      </c>
      <c r="U341" s="4">
        <f t="shared" si="43"/>
        <v>12.312251505818908</v>
      </c>
    </row>
    <row r="342" spans="1:21" x14ac:dyDescent="0.25">
      <c r="A342" s="6" t="s">
        <v>1183</v>
      </c>
      <c r="B342" s="6" t="s">
        <v>1595</v>
      </c>
      <c r="C342" s="6" t="s">
        <v>5977</v>
      </c>
      <c r="D342" s="6" t="s">
        <v>195</v>
      </c>
      <c r="E342" s="6" t="s">
        <v>1180</v>
      </c>
      <c r="F342" s="6" t="s">
        <v>39</v>
      </c>
      <c r="G342" s="6" t="s">
        <v>382</v>
      </c>
      <c r="O342" s="2">
        <f t="shared" si="37"/>
        <v>42918.986111111109</v>
      </c>
      <c r="P342" s="3">
        <f t="shared" si="38"/>
        <v>5.4046630859375</v>
      </c>
      <c r="Q342" s="3">
        <f t="shared" si="39"/>
        <v>5.42999267578125</v>
      </c>
      <c r="R342" s="3">
        <f t="shared" si="40"/>
        <v>24.858918018783356</v>
      </c>
      <c r="S342" s="3">
        <f t="shared" si="41"/>
        <v>21.427591981884063</v>
      </c>
      <c r="T342" s="4">
        <f t="shared" si="42"/>
        <v>0.31597945205479455</v>
      </c>
      <c r="U342" s="4">
        <f t="shared" si="43"/>
        <v>12.312251505818908</v>
      </c>
    </row>
    <row r="343" spans="1:21" x14ac:dyDescent="0.25">
      <c r="A343" s="6" t="s">
        <v>1184</v>
      </c>
      <c r="B343" s="6" t="s">
        <v>1595</v>
      </c>
      <c r="C343" s="6" t="s">
        <v>5976</v>
      </c>
      <c r="D343" s="6" t="s">
        <v>195</v>
      </c>
      <c r="E343" s="6" t="s">
        <v>6167</v>
      </c>
      <c r="F343" s="6" t="s">
        <v>39</v>
      </c>
      <c r="G343" s="6" t="s">
        <v>316</v>
      </c>
      <c r="O343" s="2">
        <f t="shared" si="37"/>
        <v>42918.993055555555</v>
      </c>
      <c r="P343" s="3">
        <f t="shared" si="38"/>
        <v>5.4046630859375</v>
      </c>
      <c r="Q343" s="3">
        <f t="shared" si="39"/>
        <v>5.43182373046875</v>
      </c>
      <c r="R343" s="3">
        <f t="shared" si="40"/>
        <v>24.858918018783356</v>
      </c>
      <c r="S343" s="3">
        <f t="shared" si="41"/>
        <v>21.451972619423032</v>
      </c>
      <c r="T343" s="4">
        <f t="shared" si="42"/>
        <v>0.31597945205479455</v>
      </c>
      <c r="U343" s="4">
        <f t="shared" si="43"/>
        <v>12.040607741165621</v>
      </c>
    </row>
    <row r="344" spans="1:21" x14ac:dyDescent="0.25">
      <c r="A344" s="6" t="s">
        <v>1186</v>
      </c>
      <c r="B344" s="6" t="s">
        <v>1595</v>
      </c>
      <c r="C344" s="6" t="s">
        <v>5980</v>
      </c>
      <c r="D344" s="6" t="s">
        <v>195</v>
      </c>
      <c r="E344" s="6" t="s">
        <v>6168</v>
      </c>
      <c r="F344" s="6" t="s">
        <v>39</v>
      </c>
      <c r="G344" s="6" t="s">
        <v>382</v>
      </c>
      <c r="O344" s="2">
        <f t="shared" ref="O344:O407" si="44">(HEX2DEC(A344)/86400)+25569</f>
        <v>42919</v>
      </c>
      <c r="P344" s="3">
        <f t="shared" ref="P344:P407" si="45">HEX2DEC(B344)/32768*100</f>
        <v>5.4046630859375</v>
      </c>
      <c r="Q344" s="3">
        <f t="shared" ref="Q344:Q407" si="46">HEX2DEC(C344)/32768*30</f>
        <v>5.43365478515625</v>
      </c>
      <c r="R344" s="3">
        <f t="shared" ref="R344:R407" si="47">1/($X$2+$X$3*LOG10(5600-HEX2DEC(D344))+$X$4*LOG10(5600-HEX2DEC(D344))^3)-273.15</f>
        <v>24.858918018783356</v>
      </c>
      <c r="S344" s="3">
        <f t="shared" ref="S344:S407" si="48">1/($X$2+$X$3*LOG10(21000-HEX2DEC(E344))+$X$4*LOG10(21000-HEX2DEC(E344))^3)-273.15</f>
        <v>21.445003636358251</v>
      </c>
      <c r="T344" s="4">
        <f t="shared" ref="T344:T407" si="49">((HEX2DEC(F344)+4700)-4842)*0.046133/0.73</f>
        <v>0.31597945205479455</v>
      </c>
      <c r="U344" s="4">
        <f t="shared" ref="U344:U407" si="50">DEGREES(ACOS((1000-G344)/1000))</f>
        <v>12.312251505818908</v>
      </c>
    </row>
    <row r="345" spans="1:21" x14ac:dyDescent="0.25">
      <c r="A345" s="6" t="s">
        <v>1188</v>
      </c>
      <c r="B345" s="6" t="s">
        <v>1595</v>
      </c>
      <c r="C345" s="6" t="s">
        <v>5983</v>
      </c>
      <c r="D345" s="6" t="s">
        <v>195</v>
      </c>
      <c r="E345" s="6" t="s">
        <v>6167</v>
      </c>
      <c r="F345" s="6" t="s">
        <v>39</v>
      </c>
      <c r="G345" s="6" t="s">
        <v>382</v>
      </c>
      <c r="O345" s="2">
        <f t="shared" si="44"/>
        <v>42919.006944444445</v>
      </c>
      <c r="P345" s="3">
        <f t="shared" si="45"/>
        <v>5.4046630859375</v>
      </c>
      <c r="Q345" s="3">
        <f t="shared" si="46"/>
        <v>5.4327392578125</v>
      </c>
      <c r="R345" s="3">
        <f t="shared" si="47"/>
        <v>24.858918018783356</v>
      </c>
      <c r="S345" s="3">
        <f t="shared" si="48"/>
        <v>21.451972619423032</v>
      </c>
      <c r="T345" s="4">
        <f t="shared" si="49"/>
        <v>0.31597945205479455</v>
      </c>
      <c r="U345" s="4">
        <f t="shared" si="50"/>
        <v>12.312251505818908</v>
      </c>
    </row>
    <row r="346" spans="1:21" x14ac:dyDescent="0.25">
      <c r="A346" s="6" t="s">
        <v>1190</v>
      </c>
      <c r="B346" s="6" t="s">
        <v>5975</v>
      </c>
      <c r="C346" s="6" t="s">
        <v>5985</v>
      </c>
      <c r="D346" s="6" t="s">
        <v>195</v>
      </c>
      <c r="E346" s="6" t="s">
        <v>1185</v>
      </c>
      <c r="F346" s="6" t="s">
        <v>39</v>
      </c>
      <c r="G346" s="6" t="s">
        <v>332</v>
      </c>
      <c r="O346" s="2">
        <f t="shared" si="44"/>
        <v>42919.013888888891</v>
      </c>
      <c r="P346" s="3">
        <f t="shared" si="45"/>
        <v>5.40771484375</v>
      </c>
      <c r="Q346" s="3">
        <f t="shared" si="46"/>
        <v>5.4364013671875</v>
      </c>
      <c r="R346" s="3">
        <f t="shared" si="47"/>
        <v>24.858918018783356</v>
      </c>
      <c r="S346" s="3">
        <f t="shared" si="48"/>
        <v>21.462430729136884</v>
      </c>
      <c r="T346" s="4">
        <f t="shared" si="49"/>
        <v>0.31597945205479455</v>
      </c>
      <c r="U346" s="4">
        <f t="shared" si="50"/>
        <v>11.762787085494146</v>
      </c>
    </row>
    <row r="347" spans="1:21" x14ac:dyDescent="0.25">
      <c r="A347" s="6" t="s">
        <v>1192</v>
      </c>
      <c r="B347" s="6" t="s">
        <v>1595</v>
      </c>
      <c r="C347" s="6" t="s">
        <v>6091</v>
      </c>
      <c r="D347" s="6" t="s">
        <v>195</v>
      </c>
      <c r="E347" s="6" t="s">
        <v>5105</v>
      </c>
      <c r="F347" s="6" t="s">
        <v>39</v>
      </c>
      <c r="G347" s="6" t="s">
        <v>382</v>
      </c>
      <c r="O347" s="2">
        <f t="shared" si="44"/>
        <v>42919.020833333328</v>
      </c>
      <c r="P347" s="3">
        <f t="shared" si="45"/>
        <v>5.4046630859375</v>
      </c>
      <c r="Q347" s="3">
        <f t="shared" si="46"/>
        <v>5.4345703125</v>
      </c>
      <c r="R347" s="3">
        <f t="shared" si="47"/>
        <v>24.858918018783356</v>
      </c>
      <c r="S347" s="3">
        <f t="shared" si="48"/>
        <v>21.469405894777879</v>
      </c>
      <c r="T347" s="4">
        <f t="shared" si="49"/>
        <v>0.31597945205479455</v>
      </c>
      <c r="U347" s="4">
        <f t="shared" si="50"/>
        <v>12.312251505818908</v>
      </c>
    </row>
    <row r="348" spans="1:21" x14ac:dyDescent="0.25">
      <c r="A348" s="6" t="s">
        <v>1194</v>
      </c>
      <c r="B348" s="6" t="s">
        <v>1595</v>
      </c>
      <c r="C348" s="6" t="s">
        <v>5982</v>
      </c>
      <c r="D348" s="6" t="s">
        <v>193</v>
      </c>
      <c r="E348" s="6" t="s">
        <v>1191</v>
      </c>
      <c r="F348" s="6" t="s">
        <v>39</v>
      </c>
      <c r="G348" s="6" t="s">
        <v>1432</v>
      </c>
      <c r="O348" s="2">
        <f t="shared" si="44"/>
        <v>42919.027777777781</v>
      </c>
      <c r="P348" s="3">
        <f t="shared" si="45"/>
        <v>5.4046630859375</v>
      </c>
      <c r="Q348" s="3">
        <f t="shared" si="46"/>
        <v>5.43548583984375</v>
      </c>
      <c r="R348" s="3">
        <f t="shared" si="47"/>
        <v>24.854780383819218</v>
      </c>
      <c r="S348" s="3">
        <f t="shared" si="48"/>
        <v>21.472894405970919</v>
      </c>
      <c r="T348" s="4">
        <f t="shared" si="49"/>
        <v>0.31597945205479455</v>
      </c>
      <c r="U348" s="4">
        <f t="shared" si="50"/>
        <v>12.578118655782585</v>
      </c>
    </row>
    <row r="349" spans="1:21" x14ac:dyDescent="0.25">
      <c r="A349" s="6" t="s">
        <v>1195</v>
      </c>
      <c r="B349" s="6" t="s">
        <v>5975</v>
      </c>
      <c r="C349" s="6" t="s">
        <v>5988</v>
      </c>
      <c r="D349" s="6" t="s">
        <v>195</v>
      </c>
      <c r="E349" s="6" t="s">
        <v>5105</v>
      </c>
      <c r="F349" s="6" t="s">
        <v>39</v>
      </c>
      <c r="G349" s="6" t="s">
        <v>382</v>
      </c>
      <c r="O349" s="2">
        <f t="shared" si="44"/>
        <v>42919.034722222219</v>
      </c>
      <c r="P349" s="3">
        <f t="shared" si="45"/>
        <v>5.40771484375</v>
      </c>
      <c r="Q349" s="3">
        <f t="shared" si="46"/>
        <v>5.438232421875</v>
      </c>
      <c r="R349" s="3">
        <f t="shared" si="47"/>
        <v>24.858918018783356</v>
      </c>
      <c r="S349" s="3">
        <f t="shared" si="48"/>
        <v>21.469405894777879</v>
      </c>
      <c r="T349" s="4">
        <f t="shared" si="49"/>
        <v>0.31597945205479455</v>
      </c>
      <c r="U349" s="4">
        <f t="shared" si="50"/>
        <v>12.312251505818908</v>
      </c>
    </row>
    <row r="350" spans="1:21" x14ac:dyDescent="0.25">
      <c r="A350" s="6" t="s">
        <v>1196</v>
      </c>
      <c r="B350" s="6" t="s">
        <v>1595</v>
      </c>
      <c r="C350" s="6" t="s">
        <v>5982</v>
      </c>
      <c r="D350" s="6" t="s">
        <v>195</v>
      </c>
      <c r="E350" s="6" t="s">
        <v>4215</v>
      </c>
      <c r="F350" s="6" t="s">
        <v>39</v>
      </c>
      <c r="G350" s="6" t="s">
        <v>382</v>
      </c>
      <c r="O350" s="2">
        <f t="shared" si="44"/>
        <v>42919.041666666672</v>
      </c>
      <c r="P350" s="3">
        <f t="shared" si="45"/>
        <v>5.4046630859375</v>
      </c>
      <c r="Q350" s="3">
        <f t="shared" si="46"/>
        <v>5.43548583984375</v>
      </c>
      <c r="R350" s="3">
        <f t="shared" si="47"/>
        <v>24.858918018783356</v>
      </c>
      <c r="S350" s="3">
        <f t="shared" si="48"/>
        <v>21.476383536356082</v>
      </c>
      <c r="T350" s="4">
        <f t="shared" si="49"/>
        <v>0.31597945205479455</v>
      </c>
      <c r="U350" s="4">
        <f t="shared" si="50"/>
        <v>12.312251505818908</v>
      </c>
    </row>
    <row r="351" spans="1:21" x14ac:dyDescent="0.25">
      <c r="A351" s="6" t="s">
        <v>1197</v>
      </c>
      <c r="B351" s="6" t="s">
        <v>1595</v>
      </c>
      <c r="C351" s="6" t="s">
        <v>6037</v>
      </c>
      <c r="D351" s="6" t="s">
        <v>195</v>
      </c>
      <c r="E351" s="6" t="s">
        <v>5106</v>
      </c>
      <c r="F351" s="6" t="s">
        <v>39</v>
      </c>
      <c r="G351" s="6" t="s">
        <v>382</v>
      </c>
      <c r="O351" s="2">
        <f t="shared" si="44"/>
        <v>42919.048611111109</v>
      </c>
      <c r="P351" s="3">
        <f t="shared" si="45"/>
        <v>5.4046630859375</v>
      </c>
      <c r="Q351" s="3">
        <f t="shared" si="46"/>
        <v>5.43731689453125</v>
      </c>
      <c r="R351" s="3">
        <f t="shared" si="47"/>
        <v>24.858918018783356</v>
      </c>
      <c r="S351" s="3">
        <f t="shared" si="48"/>
        <v>21.486854644745108</v>
      </c>
      <c r="T351" s="4">
        <f t="shared" si="49"/>
        <v>0.31597945205479455</v>
      </c>
      <c r="U351" s="4">
        <f t="shared" si="50"/>
        <v>12.312251505818908</v>
      </c>
    </row>
    <row r="352" spans="1:21" x14ac:dyDescent="0.25">
      <c r="A352" s="6" t="s">
        <v>1199</v>
      </c>
      <c r="B352" s="6" t="s">
        <v>5975</v>
      </c>
      <c r="C352" s="6" t="s">
        <v>6037</v>
      </c>
      <c r="D352" s="6" t="s">
        <v>195</v>
      </c>
      <c r="E352" s="6" t="s">
        <v>422</v>
      </c>
      <c r="F352" s="6" t="s">
        <v>39</v>
      </c>
      <c r="G352" s="6" t="s">
        <v>382</v>
      </c>
      <c r="O352" s="2">
        <f t="shared" si="44"/>
        <v>42919.055555555555</v>
      </c>
      <c r="P352" s="3">
        <f t="shared" si="45"/>
        <v>5.40771484375</v>
      </c>
      <c r="Q352" s="3">
        <f t="shared" si="46"/>
        <v>5.43731689453125</v>
      </c>
      <c r="R352" s="3">
        <f t="shared" si="47"/>
        <v>24.858918018783356</v>
      </c>
      <c r="S352" s="3">
        <f t="shared" si="48"/>
        <v>21.483363655535072</v>
      </c>
      <c r="T352" s="4">
        <f t="shared" si="49"/>
        <v>0.31597945205479455</v>
      </c>
      <c r="U352" s="4">
        <f t="shared" si="50"/>
        <v>12.312251505818908</v>
      </c>
    </row>
    <row r="353" spans="1:21" x14ac:dyDescent="0.25">
      <c r="A353" s="6" t="s">
        <v>1200</v>
      </c>
      <c r="B353" s="6" t="s">
        <v>5984</v>
      </c>
      <c r="C353" s="6" t="s">
        <v>6037</v>
      </c>
      <c r="D353" s="6" t="s">
        <v>195</v>
      </c>
      <c r="E353" s="6" t="s">
        <v>6169</v>
      </c>
      <c r="F353" s="6" t="s">
        <v>39</v>
      </c>
      <c r="G353" s="6" t="s">
        <v>316</v>
      </c>
      <c r="O353" s="2">
        <f t="shared" si="44"/>
        <v>42919.0625</v>
      </c>
      <c r="P353" s="3">
        <f t="shared" si="45"/>
        <v>5.413818359375</v>
      </c>
      <c r="Q353" s="3">
        <f t="shared" si="46"/>
        <v>5.43731689453125</v>
      </c>
      <c r="R353" s="3">
        <f t="shared" si="47"/>
        <v>24.858918018783356</v>
      </c>
      <c r="S353" s="3">
        <f t="shared" si="48"/>
        <v>21.490346253979851</v>
      </c>
      <c r="T353" s="4">
        <f t="shared" si="49"/>
        <v>0.31597945205479455</v>
      </c>
      <c r="U353" s="4">
        <f t="shared" si="50"/>
        <v>12.040607741165621</v>
      </c>
    </row>
    <row r="354" spans="1:21" x14ac:dyDescent="0.25">
      <c r="A354" s="6" t="s">
        <v>1202</v>
      </c>
      <c r="B354" s="6" t="s">
        <v>5984</v>
      </c>
      <c r="C354" s="6" t="s">
        <v>5994</v>
      </c>
      <c r="D354" s="6" t="s">
        <v>193</v>
      </c>
      <c r="E354" s="6" t="s">
        <v>6169</v>
      </c>
      <c r="F354" s="6" t="s">
        <v>39</v>
      </c>
      <c r="G354" s="6" t="s">
        <v>382</v>
      </c>
      <c r="O354" s="2">
        <f t="shared" si="44"/>
        <v>42919.069444444445</v>
      </c>
      <c r="P354" s="3">
        <f t="shared" si="45"/>
        <v>5.413818359375</v>
      </c>
      <c r="Q354" s="3">
        <f t="shared" si="46"/>
        <v>5.4400634765625</v>
      </c>
      <c r="R354" s="3">
        <f t="shared" si="47"/>
        <v>24.854780383819218</v>
      </c>
      <c r="S354" s="3">
        <f t="shared" si="48"/>
        <v>21.490346253979851</v>
      </c>
      <c r="T354" s="4">
        <f t="shared" si="49"/>
        <v>0.31597945205479455</v>
      </c>
      <c r="U354" s="4">
        <f t="shared" si="50"/>
        <v>12.312251505818908</v>
      </c>
    </row>
    <row r="355" spans="1:21" x14ac:dyDescent="0.25">
      <c r="A355" s="6" t="s">
        <v>1204</v>
      </c>
      <c r="B355" s="6" t="s">
        <v>5981</v>
      </c>
      <c r="C355" s="6" t="s">
        <v>5988</v>
      </c>
      <c r="D355" s="6" t="s">
        <v>195</v>
      </c>
      <c r="E355" s="6" t="s">
        <v>1198</v>
      </c>
      <c r="F355" s="6" t="s">
        <v>49</v>
      </c>
      <c r="G355" s="6" t="s">
        <v>382</v>
      </c>
      <c r="O355" s="2">
        <f t="shared" si="44"/>
        <v>42919.076388888891</v>
      </c>
      <c r="P355" s="3">
        <f t="shared" si="45"/>
        <v>5.4107666015625</v>
      </c>
      <c r="Q355" s="3">
        <f t="shared" si="46"/>
        <v>5.438232421875</v>
      </c>
      <c r="R355" s="3">
        <f t="shared" si="47"/>
        <v>24.858918018783356</v>
      </c>
      <c r="S355" s="3">
        <f t="shared" si="48"/>
        <v>21.493838483447803</v>
      </c>
      <c r="T355" s="4">
        <f t="shared" si="49"/>
        <v>0.25278356164383564</v>
      </c>
      <c r="U355" s="4">
        <f t="shared" si="50"/>
        <v>12.312251505818908</v>
      </c>
    </row>
    <row r="356" spans="1:21" x14ac:dyDescent="0.25">
      <c r="A356" s="6" t="s">
        <v>1205</v>
      </c>
      <c r="B356" s="6" t="s">
        <v>5981</v>
      </c>
      <c r="C356" s="6" t="s">
        <v>5986</v>
      </c>
      <c r="D356" s="6" t="s">
        <v>195</v>
      </c>
      <c r="E356" s="6" t="s">
        <v>5109</v>
      </c>
      <c r="F356" s="6" t="s">
        <v>39</v>
      </c>
      <c r="G356" s="6" t="s">
        <v>382</v>
      </c>
      <c r="O356" s="2">
        <f t="shared" si="44"/>
        <v>42919.083333333328</v>
      </c>
      <c r="P356" s="3">
        <f t="shared" si="45"/>
        <v>5.4107666015625</v>
      </c>
      <c r="Q356" s="3">
        <f t="shared" si="46"/>
        <v>5.43914794921875</v>
      </c>
      <c r="R356" s="3">
        <f t="shared" si="47"/>
        <v>24.858918018783356</v>
      </c>
      <c r="S356" s="3">
        <f t="shared" si="48"/>
        <v>21.511308941585241</v>
      </c>
      <c r="T356" s="4">
        <f t="shared" si="49"/>
        <v>0.31597945205479455</v>
      </c>
      <c r="U356" s="4">
        <f t="shared" si="50"/>
        <v>12.312251505818908</v>
      </c>
    </row>
    <row r="357" spans="1:21" x14ac:dyDescent="0.25">
      <c r="A357" s="6" t="s">
        <v>1207</v>
      </c>
      <c r="B357" s="6" t="s">
        <v>5981</v>
      </c>
      <c r="C357" s="6" t="s">
        <v>5986</v>
      </c>
      <c r="D357" s="6" t="s">
        <v>195</v>
      </c>
      <c r="E357" s="6" t="s">
        <v>6170</v>
      </c>
      <c r="F357" s="6" t="s">
        <v>39</v>
      </c>
      <c r="G357" s="6" t="s">
        <v>382</v>
      </c>
      <c r="O357" s="2">
        <f t="shared" si="44"/>
        <v>42919.090277777781</v>
      </c>
      <c r="P357" s="3">
        <f t="shared" si="45"/>
        <v>5.4107666015625</v>
      </c>
      <c r="Q357" s="3">
        <f t="shared" si="46"/>
        <v>5.43914794921875</v>
      </c>
      <c r="R357" s="3">
        <f t="shared" si="47"/>
        <v>24.858918018783356</v>
      </c>
      <c r="S357" s="3">
        <f t="shared" si="48"/>
        <v>21.514804896833937</v>
      </c>
      <c r="T357" s="4">
        <f t="shared" si="49"/>
        <v>0.31597945205479455</v>
      </c>
      <c r="U357" s="4">
        <f t="shared" si="50"/>
        <v>12.312251505818908</v>
      </c>
    </row>
    <row r="358" spans="1:21" x14ac:dyDescent="0.25">
      <c r="A358" s="6" t="s">
        <v>1209</v>
      </c>
      <c r="B358" s="6" t="s">
        <v>5984</v>
      </c>
      <c r="C358" s="6" t="s">
        <v>5986</v>
      </c>
      <c r="D358" s="6" t="s">
        <v>195</v>
      </c>
      <c r="E358" s="6" t="s">
        <v>6171</v>
      </c>
      <c r="F358" s="6" t="s">
        <v>39</v>
      </c>
      <c r="G358" s="6" t="s">
        <v>316</v>
      </c>
      <c r="O358" s="2">
        <f t="shared" si="44"/>
        <v>42919.097222222219</v>
      </c>
      <c r="P358" s="3">
        <f t="shared" si="45"/>
        <v>5.413818359375</v>
      </c>
      <c r="Q358" s="3">
        <f t="shared" si="46"/>
        <v>5.43914794921875</v>
      </c>
      <c r="R358" s="3">
        <f t="shared" si="47"/>
        <v>24.858918018783356</v>
      </c>
      <c r="S358" s="3">
        <f t="shared" si="48"/>
        <v>21.539294002752854</v>
      </c>
      <c r="T358" s="4">
        <f t="shared" si="49"/>
        <v>0.31597945205479455</v>
      </c>
      <c r="U358" s="4">
        <f t="shared" si="50"/>
        <v>12.040607741165621</v>
      </c>
    </row>
    <row r="359" spans="1:21" x14ac:dyDescent="0.25">
      <c r="A359" s="6" t="s">
        <v>1211</v>
      </c>
      <c r="B359" s="6" t="s">
        <v>5981</v>
      </c>
      <c r="C359" s="6" t="s">
        <v>5990</v>
      </c>
      <c r="D359" s="6" t="s">
        <v>195</v>
      </c>
      <c r="E359" s="6" t="s">
        <v>1216</v>
      </c>
      <c r="F359" s="6" t="s">
        <v>39</v>
      </c>
      <c r="G359" s="6" t="s">
        <v>332</v>
      </c>
      <c r="O359" s="2">
        <f t="shared" si="44"/>
        <v>42919.104166666672</v>
      </c>
      <c r="P359" s="3">
        <f t="shared" si="45"/>
        <v>5.4107666015625</v>
      </c>
      <c r="Q359" s="3">
        <f t="shared" si="46"/>
        <v>5.44189453125</v>
      </c>
      <c r="R359" s="3">
        <f t="shared" si="47"/>
        <v>24.858918018783356</v>
      </c>
      <c r="S359" s="3">
        <f t="shared" si="48"/>
        <v>21.535793691243327</v>
      </c>
      <c r="T359" s="4">
        <f t="shared" si="49"/>
        <v>0.31597945205479455</v>
      </c>
      <c r="U359" s="4">
        <f t="shared" si="50"/>
        <v>11.762787085494146</v>
      </c>
    </row>
    <row r="360" spans="1:21" x14ac:dyDescent="0.25">
      <c r="A360" s="6" t="s">
        <v>1213</v>
      </c>
      <c r="B360" s="6" t="s">
        <v>5984</v>
      </c>
      <c r="C360" s="6" t="s">
        <v>5987</v>
      </c>
      <c r="D360" s="6" t="s">
        <v>195</v>
      </c>
      <c r="E360" s="6" t="s">
        <v>1216</v>
      </c>
      <c r="F360" s="6" t="s">
        <v>39</v>
      </c>
      <c r="G360" s="6" t="s">
        <v>316</v>
      </c>
      <c r="O360" s="2">
        <f t="shared" si="44"/>
        <v>42919.111111111109</v>
      </c>
      <c r="P360" s="3">
        <f t="shared" si="45"/>
        <v>5.413818359375</v>
      </c>
      <c r="Q360" s="3">
        <f t="shared" si="46"/>
        <v>5.44097900390625</v>
      </c>
      <c r="R360" s="3">
        <f t="shared" si="47"/>
        <v>24.858918018783356</v>
      </c>
      <c r="S360" s="3">
        <f t="shared" si="48"/>
        <v>21.535793691243327</v>
      </c>
      <c r="T360" s="4">
        <f t="shared" si="49"/>
        <v>0.31597945205479455</v>
      </c>
      <c r="U360" s="4">
        <f t="shared" si="50"/>
        <v>12.040607741165621</v>
      </c>
    </row>
    <row r="361" spans="1:21" x14ac:dyDescent="0.25">
      <c r="A361" s="6" t="s">
        <v>1214</v>
      </c>
      <c r="B361" s="6" t="s">
        <v>5984</v>
      </c>
      <c r="C361" s="6" t="s">
        <v>5994</v>
      </c>
      <c r="D361" s="6" t="s">
        <v>195</v>
      </c>
      <c r="E361" s="6" t="s">
        <v>1216</v>
      </c>
      <c r="F361" s="6" t="s">
        <v>39</v>
      </c>
      <c r="G361" s="6" t="s">
        <v>316</v>
      </c>
      <c r="O361" s="2">
        <f t="shared" si="44"/>
        <v>42919.118055555555</v>
      </c>
      <c r="P361" s="3">
        <f t="shared" si="45"/>
        <v>5.413818359375</v>
      </c>
      <c r="Q361" s="3">
        <f t="shared" si="46"/>
        <v>5.4400634765625</v>
      </c>
      <c r="R361" s="3">
        <f t="shared" si="47"/>
        <v>24.858918018783356</v>
      </c>
      <c r="S361" s="3">
        <f t="shared" si="48"/>
        <v>21.535793691243327</v>
      </c>
      <c r="T361" s="4">
        <f t="shared" si="49"/>
        <v>0.31597945205479455</v>
      </c>
      <c r="U361" s="4">
        <f t="shared" si="50"/>
        <v>12.040607741165621</v>
      </c>
    </row>
    <row r="362" spans="1:21" x14ac:dyDescent="0.25">
      <c r="A362" s="6" t="s">
        <v>1215</v>
      </c>
      <c r="B362" s="6" t="s">
        <v>5984</v>
      </c>
      <c r="C362" s="6" t="s">
        <v>5986</v>
      </c>
      <c r="D362" s="6" t="s">
        <v>193</v>
      </c>
      <c r="E362" s="6" t="s">
        <v>1208</v>
      </c>
      <c r="F362" s="6" t="s">
        <v>49</v>
      </c>
      <c r="G362" s="6" t="s">
        <v>382</v>
      </c>
      <c r="O362" s="2">
        <f t="shared" si="44"/>
        <v>42919.125</v>
      </c>
      <c r="P362" s="3">
        <f t="shared" si="45"/>
        <v>5.413818359375</v>
      </c>
      <c r="Q362" s="3">
        <f t="shared" si="46"/>
        <v>5.43914794921875</v>
      </c>
      <c r="R362" s="3">
        <f t="shared" si="47"/>
        <v>24.854780383819218</v>
      </c>
      <c r="S362" s="3">
        <f t="shared" si="48"/>
        <v>21.525296493585927</v>
      </c>
      <c r="T362" s="4">
        <f t="shared" si="49"/>
        <v>0.25278356164383564</v>
      </c>
      <c r="U362" s="4">
        <f t="shared" si="50"/>
        <v>12.312251505818908</v>
      </c>
    </row>
    <row r="363" spans="1:21" x14ac:dyDescent="0.25">
      <c r="A363" s="6" t="s">
        <v>1217</v>
      </c>
      <c r="B363" s="6" t="s">
        <v>5984</v>
      </c>
      <c r="C363" s="6" t="s">
        <v>5987</v>
      </c>
      <c r="D363" s="6" t="s">
        <v>193</v>
      </c>
      <c r="E363" s="6" t="s">
        <v>6164</v>
      </c>
      <c r="F363" s="6" t="s">
        <v>49</v>
      </c>
      <c r="G363" s="6" t="s">
        <v>382</v>
      </c>
      <c r="O363" s="2">
        <f t="shared" si="44"/>
        <v>42919.131944444445</v>
      </c>
      <c r="P363" s="3">
        <f t="shared" si="45"/>
        <v>5.413818359375</v>
      </c>
      <c r="Q363" s="3">
        <f t="shared" si="46"/>
        <v>5.44097900390625</v>
      </c>
      <c r="R363" s="3">
        <f t="shared" si="47"/>
        <v>24.854780383819218</v>
      </c>
      <c r="S363" s="3">
        <f t="shared" si="48"/>
        <v>21.389340557540891</v>
      </c>
      <c r="T363" s="4">
        <f t="shared" si="49"/>
        <v>0.25278356164383564</v>
      </c>
      <c r="U363" s="4">
        <f t="shared" si="50"/>
        <v>12.312251505818908</v>
      </c>
    </row>
    <row r="364" spans="1:21" x14ac:dyDescent="0.25">
      <c r="A364" s="6" t="s">
        <v>1219</v>
      </c>
      <c r="B364" s="6" t="s">
        <v>5996</v>
      </c>
      <c r="C364" s="6" t="s">
        <v>5990</v>
      </c>
      <c r="D364" s="6" t="s">
        <v>193</v>
      </c>
      <c r="E364" s="6" t="s">
        <v>5114</v>
      </c>
      <c r="F364" s="6" t="s">
        <v>39</v>
      </c>
      <c r="G364" s="6" t="s">
        <v>316</v>
      </c>
      <c r="O364" s="2">
        <f t="shared" si="44"/>
        <v>42919.138888888891</v>
      </c>
      <c r="P364" s="3">
        <f t="shared" si="45"/>
        <v>5.419921875</v>
      </c>
      <c r="Q364" s="3">
        <f t="shared" si="46"/>
        <v>5.44189453125</v>
      </c>
      <c r="R364" s="3">
        <f t="shared" si="47"/>
        <v>24.854780383819218</v>
      </c>
      <c r="S364" s="3">
        <f t="shared" si="48"/>
        <v>21.313060402361657</v>
      </c>
      <c r="T364" s="4">
        <f t="shared" si="49"/>
        <v>0.31597945205479455</v>
      </c>
      <c r="U364" s="4">
        <f t="shared" si="50"/>
        <v>12.040607741165621</v>
      </c>
    </row>
    <row r="365" spans="1:21" x14ac:dyDescent="0.25">
      <c r="A365" s="6" t="s">
        <v>1221</v>
      </c>
      <c r="B365" s="6" t="s">
        <v>5984</v>
      </c>
      <c r="C365" s="6" t="s">
        <v>5990</v>
      </c>
      <c r="D365" s="6" t="s">
        <v>195</v>
      </c>
      <c r="E365" s="6" t="s">
        <v>326</v>
      </c>
      <c r="F365" s="6" t="s">
        <v>39</v>
      </c>
      <c r="G365" s="6" t="s">
        <v>316</v>
      </c>
      <c r="O365" s="2">
        <f t="shared" si="44"/>
        <v>42919.145833333328</v>
      </c>
      <c r="P365" s="3">
        <f t="shared" si="45"/>
        <v>5.413818359375</v>
      </c>
      <c r="Q365" s="3">
        <f t="shared" si="46"/>
        <v>5.44189453125</v>
      </c>
      <c r="R365" s="3">
        <f t="shared" si="47"/>
        <v>24.858918018783356</v>
      </c>
      <c r="S365" s="3">
        <f t="shared" si="48"/>
        <v>21.257769409794605</v>
      </c>
      <c r="T365" s="4">
        <f t="shared" si="49"/>
        <v>0.31597945205479455</v>
      </c>
      <c r="U365" s="4">
        <f t="shared" si="50"/>
        <v>12.040607741165621</v>
      </c>
    </row>
    <row r="366" spans="1:21" x14ac:dyDescent="0.25">
      <c r="A366" s="6" t="s">
        <v>1223</v>
      </c>
      <c r="B366" s="6" t="s">
        <v>5984</v>
      </c>
      <c r="C366" s="6" t="s">
        <v>5990</v>
      </c>
      <c r="D366" s="6" t="s">
        <v>195</v>
      </c>
      <c r="E366" s="6" t="s">
        <v>6172</v>
      </c>
      <c r="F366" s="6" t="s">
        <v>49</v>
      </c>
      <c r="G366" s="6" t="s">
        <v>382</v>
      </c>
      <c r="O366" s="2">
        <f t="shared" si="44"/>
        <v>42919.152777777781</v>
      </c>
      <c r="P366" s="3">
        <f t="shared" si="45"/>
        <v>5.413818359375</v>
      </c>
      <c r="Q366" s="3">
        <f t="shared" si="46"/>
        <v>5.44189453125</v>
      </c>
      <c r="R366" s="3">
        <f t="shared" si="47"/>
        <v>24.858918018783356</v>
      </c>
      <c r="S366" s="3">
        <f t="shared" si="48"/>
        <v>21.237075360724361</v>
      </c>
      <c r="T366" s="4">
        <f t="shared" si="49"/>
        <v>0.25278356164383564</v>
      </c>
      <c r="U366" s="4">
        <f t="shared" si="50"/>
        <v>12.312251505818908</v>
      </c>
    </row>
    <row r="367" spans="1:21" x14ac:dyDescent="0.25">
      <c r="A367" s="6" t="s">
        <v>1225</v>
      </c>
      <c r="B367" s="6" t="s">
        <v>5984</v>
      </c>
      <c r="C367" s="6" t="s">
        <v>5987</v>
      </c>
      <c r="D367" s="6" t="s">
        <v>193</v>
      </c>
      <c r="E367" s="6" t="s">
        <v>4894</v>
      </c>
      <c r="F367" s="6" t="s">
        <v>39</v>
      </c>
      <c r="G367" s="6" t="s">
        <v>1432</v>
      </c>
      <c r="O367" s="2">
        <f t="shared" si="44"/>
        <v>42919.159722222219</v>
      </c>
      <c r="P367" s="3">
        <f t="shared" si="45"/>
        <v>5.413818359375</v>
      </c>
      <c r="Q367" s="3">
        <f t="shared" si="46"/>
        <v>5.44097900390625</v>
      </c>
      <c r="R367" s="3">
        <f t="shared" si="47"/>
        <v>24.854780383819218</v>
      </c>
      <c r="S367" s="3">
        <f t="shared" si="48"/>
        <v>21.18199764258884</v>
      </c>
      <c r="T367" s="4">
        <f t="shared" si="49"/>
        <v>0.31597945205479455</v>
      </c>
      <c r="U367" s="4">
        <f t="shared" si="50"/>
        <v>12.578118655782585</v>
      </c>
    </row>
    <row r="368" spans="1:21" x14ac:dyDescent="0.25">
      <c r="A368" s="6" t="s">
        <v>1227</v>
      </c>
      <c r="B368" s="6" t="s">
        <v>5992</v>
      </c>
      <c r="C368" s="6" t="s">
        <v>6002</v>
      </c>
      <c r="D368" s="6" t="s">
        <v>195</v>
      </c>
      <c r="E368" s="6" t="s">
        <v>1160</v>
      </c>
      <c r="F368" s="6" t="s">
        <v>39</v>
      </c>
      <c r="G368" s="6" t="s">
        <v>316</v>
      </c>
      <c r="O368" s="2">
        <f t="shared" si="44"/>
        <v>42919.166666666672</v>
      </c>
      <c r="P368" s="3">
        <f t="shared" si="45"/>
        <v>5.4168701171875</v>
      </c>
      <c r="Q368" s="3">
        <f t="shared" si="46"/>
        <v>5.44281005859375</v>
      </c>
      <c r="R368" s="3">
        <f t="shared" si="47"/>
        <v>24.858918018783356</v>
      </c>
      <c r="S368" s="3">
        <f t="shared" si="48"/>
        <v>21.130502281655708</v>
      </c>
      <c r="T368" s="4">
        <f t="shared" si="49"/>
        <v>0.31597945205479455</v>
      </c>
      <c r="U368" s="4">
        <f t="shared" si="50"/>
        <v>12.040607741165621</v>
      </c>
    </row>
    <row r="369" spans="1:21" x14ac:dyDescent="0.25">
      <c r="A369" s="6" t="s">
        <v>1229</v>
      </c>
      <c r="B369" s="6" t="s">
        <v>5996</v>
      </c>
      <c r="C369" s="6" t="s">
        <v>5997</v>
      </c>
      <c r="D369" s="6" t="s">
        <v>193</v>
      </c>
      <c r="E369" s="6" t="s">
        <v>5969</v>
      </c>
      <c r="F369" s="6" t="s">
        <v>39</v>
      </c>
      <c r="G369" s="6" t="s">
        <v>316</v>
      </c>
      <c r="O369" s="2">
        <f t="shared" si="44"/>
        <v>42919.173611111109</v>
      </c>
      <c r="P369" s="3">
        <f t="shared" si="45"/>
        <v>5.419921875</v>
      </c>
      <c r="Q369" s="3">
        <f t="shared" si="46"/>
        <v>5.44464111328125</v>
      </c>
      <c r="R369" s="3">
        <f t="shared" si="47"/>
        <v>24.854780383819218</v>
      </c>
      <c r="S369" s="3">
        <f t="shared" si="48"/>
        <v>21.116792978826538</v>
      </c>
      <c r="T369" s="4">
        <f t="shared" si="49"/>
        <v>0.31597945205479455</v>
      </c>
      <c r="U369" s="4">
        <f t="shared" si="50"/>
        <v>12.040607741165621</v>
      </c>
    </row>
    <row r="370" spans="1:21" x14ac:dyDescent="0.25">
      <c r="A370" s="6" t="s">
        <v>1231</v>
      </c>
      <c r="B370" s="6" t="s">
        <v>5996</v>
      </c>
      <c r="C370" s="6" t="s">
        <v>6173</v>
      </c>
      <c r="D370" s="6" t="s">
        <v>195</v>
      </c>
      <c r="E370" s="6" t="s">
        <v>5974</v>
      </c>
      <c r="F370" s="6" t="s">
        <v>39</v>
      </c>
      <c r="G370" s="6" t="s">
        <v>382</v>
      </c>
      <c r="O370" s="2">
        <f t="shared" si="44"/>
        <v>42919.180555555555</v>
      </c>
      <c r="P370" s="3">
        <f t="shared" si="45"/>
        <v>5.419921875</v>
      </c>
      <c r="Q370" s="3">
        <f t="shared" si="46"/>
        <v>5.44647216796875</v>
      </c>
      <c r="R370" s="3">
        <f t="shared" si="47"/>
        <v>24.858918018783356</v>
      </c>
      <c r="S370" s="3">
        <f t="shared" si="48"/>
        <v>21.096246969858328</v>
      </c>
      <c r="T370" s="4">
        <f t="shared" si="49"/>
        <v>0.31597945205479455</v>
      </c>
      <c r="U370" s="4">
        <f t="shared" si="50"/>
        <v>12.312251505818908</v>
      </c>
    </row>
    <row r="371" spans="1:21" x14ac:dyDescent="0.25">
      <c r="A371" s="6" t="s">
        <v>1233</v>
      </c>
      <c r="B371" s="6" t="s">
        <v>5996</v>
      </c>
      <c r="C371" s="6" t="s">
        <v>5999</v>
      </c>
      <c r="D371" s="6" t="s">
        <v>195</v>
      </c>
      <c r="E371" s="6" t="s">
        <v>1236</v>
      </c>
      <c r="F371" s="6" t="s">
        <v>39</v>
      </c>
      <c r="G371" s="6" t="s">
        <v>316</v>
      </c>
      <c r="O371" s="2">
        <f t="shared" si="44"/>
        <v>42919.1875</v>
      </c>
      <c r="P371" s="3">
        <f t="shared" si="45"/>
        <v>5.419921875</v>
      </c>
      <c r="Q371" s="3">
        <f t="shared" si="46"/>
        <v>5.4437255859375</v>
      </c>
      <c r="R371" s="3">
        <f t="shared" si="47"/>
        <v>24.858918018783356</v>
      </c>
      <c r="S371" s="3">
        <f t="shared" si="48"/>
        <v>21.089403079290207</v>
      </c>
      <c r="T371" s="4">
        <f t="shared" si="49"/>
        <v>0.31597945205479455</v>
      </c>
      <c r="U371" s="4">
        <f t="shared" si="50"/>
        <v>12.040607741165621</v>
      </c>
    </row>
    <row r="372" spans="1:21" x14ac:dyDescent="0.25">
      <c r="A372" s="6" t="s">
        <v>1235</v>
      </c>
      <c r="B372" s="6" t="s">
        <v>5996</v>
      </c>
      <c r="C372" s="6" t="s">
        <v>5999</v>
      </c>
      <c r="D372" s="6" t="s">
        <v>195</v>
      </c>
      <c r="E372" s="6" t="s">
        <v>4218</v>
      </c>
      <c r="F372" s="6" t="s">
        <v>39</v>
      </c>
      <c r="G372" s="6" t="s">
        <v>382</v>
      </c>
      <c r="O372" s="2">
        <f t="shared" si="44"/>
        <v>42919.194444444445</v>
      </c>
      <c r="P372" s="3">
        <f t="shared" si="45"/>
        <v>5.419921875</v>
      </c>
      <c r="Q372" s="3">
        <f t="shared" si="46"/>
        <v>5.4437255859375</v>
      </c>
      <c r="R372" s="3">
        <f t="shared" si="47"/>
        <v>24.858918018783356</v>
      </c>
      <c r="S372" s="3">
        <f t="shared" si="48"/>
        <v>21.079141718412302</v>
      </c>
      <c r="T372" s="4">
        <f t="shared" si="49"/>
        <v>0.31597945205479455</v>
      </c>
      <c r="U372" s="4">
        <f t="shared" si="50"/>
        <v>12.312251505818908</v>
      </c>
    </row>
    <row r="373" spans="1:21" x14ac:dyDescent="0.25">
      <c r="A373" s="6" t="s">
        <v>1237</v>
      </c>
      <c r="B373" s="6" t="s">
        <v>5993</v>
      </c>
      <c r="C373" s="6" t="s">
        <v>6173</v>
      </c>
      <c r="D373" s="6" t="s">
        <v>195</v>
      </c>
      <c r="E373" s="6" t="s">
        <v>5972</v>
      </c>
      <c r="F373" s="6" t="s">
        <v>39</v>
      </c>
      <c r="G373" s="6" t="s">
        <v>316</v>
      </c>
      <c r="O373" s="2">
        <f t="shared" si="44"/>
        <v>42919.201388888891</v>
      </c>
      <c r="P373" s="3">
        <f t="shared" si="45"/>
        <v>5.4229736328125</v>
      </c>
      <c r="Q373" s="3">
        <f t="shared" si="46"/>
        <v>5.44647216796875</v>
      </c>
      <c r="R373" s="3">
        <f t="shared" si="47"/>
        <v>24.858918018783356</v>
      </c>
      <c r="S373" s="3">
        <f t="shared" si="48"/>
        <v>21.044975901366172</v>
      </c>
      <c r="T373" s="4">
        <f t="shared" si="49"/>
        <v>0.31597945205479455</v>
      </c>
      <c r="U373" s="4">
        <f t="shared" si="50"/>
        <v>12.040607741165621</v>
      </c>
    </row>
    <row r="374" spans="1:21" x14ac:dyDescent="0.25">
      <c r="A374" s="6" t="s">
        <v>1239</v>
      </c>
      <c r="B374" s="6" t="s">
        <v>5993</v>
      </c>
      <c r="C374" s="6" t="s">
        <v>6174</v>
      </c>
      <c r="D374" s="6" t="s">
        <v>195</v>
      </c>
      <c r="E374" s="6" t="s">
        <v>1897</v>
      </c>
      <c r="F374" s="6" t="s">
        <v>39</v>
      </c>
      <c r="G374" s="6" t="s">
        <v>316</v>
      </c>
      <c r="O374" s="2">
        <f t="shared" si="44"/>
        <v>42919.208333333328</v>
      </c>
      <c r="P374" s="3">
        <f t="shared" si="45"/>
        <v>5.4229736328125</v>
      </c>
      <c r="Q374" s="3">
        <f t="shared" si="46"/>
        <v>5.45013427734375</v>
      </c>
      <c r="R374" s="3">
        <f t="shared" si="47"/>
        <v>24.858918018783356</v>
      </c>
      <c r="S374" s="3">
        <f t="shared" si="48"/>
        <v>20.953024434832059</v>
      </c>
      <c r="T374" s="4">
        <f t="shared" si="49"/>
        <v>0.31597945205479455</v>
      </c>
      <c r="U374" s="4">
        <f t="shared" si="50"/>
        <v>12.040607741165621</v>
      </c>
    </row>
    <row r="375" spans="1:21" x14ac:dyDescent="0.25">
      <c r="A375" s="6" t="s">
        <v>1241</v>
      </c>
      <c r="B375" s="6" t="s">
        <v>5993</v>
      </c>
      <c r="C375" s="6" t="s">
        <v>6175</v>
      </c>
      <c r="D375" s="6" t="s">
        <v>195</v>
      </c>
      <c r="E375" s="6" t="s">
        <v>1833</v>
      </c>
      <c r="F375" s="6" t="s">
        <v>33</v>
      </c>
      <c r="G375" s="6" t="s">
        <v>382</v>
      </c>
      <c r="O375" s="2">
        <f t="shared" si="44"/>
        <v>42919.215277777781</v>
      </c>
      <c r="P375" s="3">
        <f t="shared" si="45"/>
        <v>5.4229736328125</v>
      </c>
      <c r="Q375" s="3">
        <f t="shared" si="46"/>
        <v>5.44921875</v>
      </c>
      <c r="R375" s="3">
        <f t="shared" si="47"/>
        <v>24.858918018783356</v>
      </c>
      <c r="S375" s="3">
        <f t="shared" si="48"/>
        <v>20.898737512887351</v>
      </c>
      <c r="T375" s="4">
        <f t="shared" si="49"/>
        <v>0.44237123287671237</v>
      </c>
      <c r="U375" s="4">
        <f t="shared" si="50"/>
        <v>12.312251505818908</v>
      </c>
    </row>
    <row r="376" spans="1:21" x14ac:dyDescent="0.25">
      <c r="A376" s="6" t="s">
        <v>1245</v>
      </c>
      <c r="B376" s="6" t="s">
        <v>6176</v>
      </c>
      <c r="C376" s="6" t="s">
        <v>6177</v>
      </c>
      <c r="D376" s="6" t="s">
        <v>195</v>
      </c>
      <c r="E376" s="6" t="s">
        <v>1794</v>
      </c>
      <c r="F376" s="6" t="s">
        <v>1811</v>
      </c>
      <c r="G376" s="6" t="s">
        <v>382</v>
      </c>
      <c r="O376" s="2">
        <f t="shared" si="44"/>
        <v>42919.222222222219</v>
      </c>
      <c r="P376" s="3">
        <f t="shared" si="45"/>
        <v>5.426025390625</v>
      </c>
      <c r="Q376" s="3">
        <f t="shared" si="46"/>
        <v>5.45196533203125</v>
      </c>
      <c r="R376" s="3">
        <f t="shared" si="47"/>
        <v>24.858918018783356</v>
      </c>
      <c r="S376" s="3">
        <f t="shared" si="48"/>
        <v>20.858120787121152</v>
      </c>
      <c r="T376" s="4">
        <f t="shared" si="49"/>
        <v>0.6319589041095891</v>
      </c>
      <c r="U376" s="4">
        <f t="shared" si="50"/>
        <v>12.312251505818908</v>
      </c>
    </row>
    <row r="377" spans="1:21" x14ac:dyDescent="0.25">
      <c r="A377" s="6" t="s">
        <v>1248</v>
      </c>
      <c r="B377" s="6" t="s">
        <v>5993</v>
      </c>
      <c r="C377" s="6" t="s">
        <v>6004</v>
      </c>
      <c r="D377" s="6" t="s">
        <v>195</v>
      </c>
      <c r="E377" s="6" t="s">
        <v>1751</v>
      </c>
      <c r="F377" s="6" t="s">
        <v>111</v>
      </c>
      <c r="G377" s="6" t="s">
        <v>382</v>
      </c>
      <c r="O377" s="2">
        <f t="shared" si="44"/>
        <v>42919.229166666672</v>
      </c>
      <c r="P377" s="3">
        <f t="shared" si="45"/>
        <v>5.4229736328125</v>
      </c>
      <c r="Q377" s="3">
        <f t="shared" si="46"/>
        <v>5.4473876953125</v>
      </c>
      <c r="R377" s="3">
        <f t="shared" si="47"/>
        <v>24.858918018783356</v>
      </c>
      <c r="S377" s="3">
        <f t="shared" si="48"/>
        <v>20.817588093363383</v>
      </c>
      <c r="T377" s="4">
        <f t="shared" si="49"/>
        <v>0.88474246575342474</v>
      </c>
      <c r="U377" s="4">
        <f t="shared" si="50"/>
        <v>12.312251505818908</v>
      </c>
    </row>
    <row r="378" spans="1:21" x14ac:dyDescent="0.25">
      <c r="A378" s="6" t="s">
        <v>1250</v>
      </c>
      <c r="B378" s="6" t="s">
        <v>5993</v>
      </c>
      <c r="C378" s="6" t="s">
        <v>6178</v>
      </c>
      <c r="D378" s="6" t="s">
        <v>195</v>
      </c>
      <c r="E378" s="6" t="s">
        <v>1258</v>
      </c>
      <c r="F378" s="6" t="s">
        <v>224</v>
      </c>
      <c r="G378" s="6" t="s">
        <v>316</v>
      </c>
      <c r="O378" s="2">
        <f t="shared" si="44"/>
        <v>42919.236111111109</v>
      </c>
      <c r="P378" s="3">
        <f t="shared" si="45"/>
        <v>5.4229736328125</v>
      </c>
      <c r="Q378" s="3">
        <f t="shared" si="46"/>
        <v>5.44830322265625</v>
      </c>
      <c r="R378" s="3">
        <f t="shared" si="47"/>
        <v>24.858918018783356</v>
      </c>
      <c r="S378" s="3">
        <f t="shared" si="48"/>
        <v>20.783874802712717</v>
      </c>
      <c r="T378" s="4">
        <f t="shared" si="49"/>
        <v>1.2007219178082194</v>
      </c>
      <c r="U378" s="4">
        <f t="shared" si="50"/>
        <v>12.040607741165621</v>
      </c>
    </row>
    <row r="379" spans="1:21" x14ac:dyDescent="0.25">
      <c r="A379" s="6" t="s">
        <v>1252</v>
      </c>
      <c r="B379" s="6" t="s">
        <v>6179</v>
      </c>
      <c r="C379" s="6" t="s">
        <v>6180</v>
      </c>
      <c r="D379" s="6" t="s">
        <v>195</v>
      </c>
      <c r="E379" s="6" t="s">
        <v>1251</v>
      </c>
      <c r="F379" s="6" t="s">
        <v>88</v>
      </c>
      <c r="G379" s="6" t="s">
        <v>382</v>
      </c>
      <c r="O379" s="2">
        <f t="shared" si="44"/>
        <v>42919.243055555555</v>
      </c>
      <c r="P379" s="3">
        <f t="shared" si="45"/>
        <v>5.4290771484375</v>
      </c>
      <c r="Q379" s="3">
        <f t="shared" si="46"/>
        <v>5.4510498046875</v>
      </c>
      <c r="R379" s="3">
        <f t="shared" si="47"/>
        <v>24.858918018783356</v>
      </c>
      <c r="S379" s="3">
        <f t="shared" si="48"/>
        <v>20.793982697787442</v>
      </c>
      <c r="T379" s="4">
        <f t="shared" si="49"/>
        <v>1.6430931506849313</v>
      </c>
      <c r="U379" s="4">
        <f t="shared" si="50"/>
        <v>12.312251505818908</v>
      </c>
    </row>
    <row r="380" spans="1:21" x14ac:dyDescent="0.25">
      <c r="A380" s="6" t="s">
        <v>1254</v>
      </c>
      <c r="B380" s="6" t="s">
        <v>6179</v>
      </c>
      <c r="C380" s="6" t="s">
        <v>6177</v>
      </c>
      <c r="D380" s="6" t="s">
        <v>195</v>
      </c>
      <c r="E380" s="6" t="s">
        <v>1258</v>
      </c>
      <c r="F380" s="6" t="s">
        <v>225</v>
      </c>
      <c r="G380" s="6" t="s">
        <v>382</v>
      </c>
      <c r="O380" s="2">
        <f t="shared" si="44"/>
        <v>42919.25</v>
      </c>
      <c r="P380" s="3">
        <f t="shared" si="45"/>
        <v>5.4290771484375</v>
      </c>
      <c r="Q380" s="3">
        <f t="shared" si="46"/>
        <v>5.45196533203125</v>
      </c>
      <c r="R380" s="3">
        <f t="shared" si="47"/>
        <v>24.858918018783356</v>
      </c>
      <c r="S380" s="3">
        <f t="shared" si="48"/>
        <v>20.783874802712717</v>
      </c>
      <c r="T380" s="4">
        <f t="shared" si="49"/>
        <v>1.7062890410958906</v>
      </c>
      <c r="U380" s="4">
        <f t="shared" si="50"/>
        <v>12.312251505818908</v>
      </c>
    </row>
    <row r="381" spans="1:21" x14ac:dyDescent="0.25">
      <c r="A381" s="6" t="s">
        <v>1257</v>
      </c>
      <c r="B381" s="6" t="s">
        <v>6179</v>
      </c>
      <c r="C381" s="6" t="s">
        <v>6180</v>
      </c>
      <c r="D381" s="6" t="s">
        <v>195</v>
      </c>
      <c r="E381" s="6" t="s">
        <v>5401</v>
      </c>
      <c r="F381" s="6" t="s">
        <v>121</v>
      </c>
      <c r="G381" s="6" t="s">
        <v>316</v>
      </c>
      <c r="O381" s="2">
        <f t="shared" si="44"/>
        <v>42919.256944444445</v>
      </c>
      <c r="P381" s="3">
        <f t="shared" si="45"/>
        <v>5.4290771484375</v>
      </c>
      <c r="Q381" s="3">
        <f t="shared" si="46"/>
        <v>5.4510498046875</v>
      </c>
      <c r="R381" s="3">
        <f t="shared" si="47"/>
        <v>24.858918018783356</v>
      </c>
      <c r="S381" s="3">
        <f t="shared" si="48"/>
        <v>20.777139103229331</v>
      </c>
      <c r="T381" s="4">
        <f t="shared" si="49"/>
        <v>2.3382479452054792</v>
      </c>
      <c r="U381" s="4">
        <f t="shared" si="50"/>
        <v>12.040607741165621</v>
      </c>
    </row>
    <row r="382" spans="1:21" x14ac:dyDescent="0.25">
      <c r="A382" s="6" t="s">
        <v>1259</v>
      </c>
      <c r="B382" s="6" t="s">
        <v>6179</v>
      </c>
      <c r="C382" s="6" t="s">
        <v>6177</v>
      </c>
      <c r="D382" s="6" t="s">
        <v>195</v>
      </c>
      <c r="E382" s="6" t="s">
        <v>1285</v>
      </c>
      <c r="F382" s="6" t="s">
        <v>228</v>
      </c>
      <c r="G382" s="6" t="s">
        <v>382</v>
      </c>
      <c r="O382" s="2">
        <f t="shared" si="44"/>
        <v>42919.263888888891</v>
      </c>
      <c r="P382" s="3">
        <f t="shared" si="45"/>
        <v>5.4290771484375</v>
      </c>
      <c r="Q382" s="3">
        <f t="shared" si="46"/>
        <v>5.45196533203125</v>
      </c>
      <c r="R382" s="3">
        <f t="shared" si="47"/>
        <v>24.858918018783356</v>
      </c>
      <c r="S382" s="3">
        <f t="shared" si="48"/>
        <v>20.753582383866615</v>
      </c>
      <c r="T382" s="4">
        <f t="shared" si="49"/>
        <v>3.6653616438356167</v>
      </c>
      <c r="U382" s="4">
        <f t="shared" si="50"/>
        <v>12.312251505818908</v>
      </c>
    </row>
    <row r="383" spans="1:21" x14ac:dyDescent="0.25">
      <c r="A383" s="6" t="s">
        <v>1261</v>
      </c>
      <c r="B383" s="6" t="s">
        <v>6176</v>
      </c>
      <c r="C383" s="6" t="s">
        <v>6177</v>
      </c>
      <c r="D383" s="6" t="s">
        <v>195</v>
      </c>
      <c r="E383" s="6" t="s">
        <v>576</v>
      </c>
      <c r="F383" s="6" t="s">
        <v>92</v>
      </c>
      <c r="G383" s="6" t="s">
        <v>316</v>
      </c>
      <c r="O383" s="2">
        <f t="shared" si="44"/>
        <v>42919.270833333328</v>
      </c>
      <c r="P383" s="3">
        <f t="shared" si="45"/>
        <v>5.426025390625</v>
      </c>
      <c r="Q383" s="3">
        <f t="shared" si="46"/>
        <v>5.45196533203125</v>
      </c>
      <c r="R383" s="3">
        <f t="shared" si="47"/>
        <v>24.858918018783356</v>
      </c>
      <c r="S383" s="3">
        <f t="shared" si="48"/>
        <v>20.719979015380034</v>
      </c>
      <c r="T383" s="4">
        <f t="shared" si="49"/>
        <v>4.1709287671232875</v>
      </c>
      <c r="U383" s="4">
        <f t="shared" si="50"/>
        <v>12.040607741165621</v>
      </c>
    </row>
    <row r="384" spans="1:21" x14ac:dyDescent="0.25">
      <c r="A384" s="6" t="s">
        <v>1263</v>
      </c>
      <c r="B384" s="6" t="s">
        <v>5726</v>
      </c>
      <c r="C384" s="6" t="s">
        <v>6181</v>
      </c>
      <c r="D384" s="6" t="s">
        <v>195</v>
      </c>
      <c r="E384" s="6" t="s">
        <v>573</v>
      </c>
      <c r="F384" s="6" t="s">
        <v>228</v>
      </c>
      <c r="G384" s="6" t="s">
        <v>1432</v>
      </c>
      <c r="O384" s="2">
        <f t="shared" si="44"/>
        <v>42919.277777777781</v>
      </c>
      <c r="P384" s="3">
        <f t="shared" si="45"/>
        <v>5.43212890625</v>
      </c>
      <c r="Q384" s="3">
        <f t="shared" si="46"/>
        <v>5.45379638671875</v>
      </c>
      <c r="R384" s="3">
        <f t="shared" si="47"/>
        <v>24.858918018783356</v>
      </c>
      <c r="S384" s="3">
        <f t="shared" si="48"/>
        <v>20.709909241776131</v>
      </c>
      <c r="T384" s="4">
        <f t="shared" si="49"/>
        <v>3.6653616438356167</v>
      </c>
      <c r="U384" s="4">
        <f t="shared" si="50"/>
        <v>12.578118655782585</v>
      </c>
    </row>
    <row r="385" spans="1:21" x14ac:dyDescent="0.25">
      <c r="A385" s="6" t="s">
        <v>1265</v>
      </c>
      <c r="B385" s="6" t="s">
        <v>6182</v>
      </c>
      <c r="C385" s="6" t="s">
        <v>6183</v>
      </c>
      <c r="D385" s="6" t="s">
        <v>193</v>
      </c>
      <c r="E385" s="6" t="s">
        <v>576</v>
      </c>
      <c r="F385" s="6" t="s">
        <v>8</v>
      </c>
      <c r="G385" s="6" t="s">
        <v>1432</v>
      </c>
      <c r="O385" s="2">
        <f t="shared" si="44"/>
        <v>42919.284722222219</v>
      </c>
      <c r="P385" s="3">
        <f t="shared" si="45"/>
        <v>5.4351806640625</v>
      </c>
      <c r="Q385" s="3">
        <f t="shared" si="46"/>
        <v>5.45745849609375</v>
      </c>
      <c r="R385" s="3">
        <f t="shared" si="47"/>
        <v>24.854780383819218</v>
      </c>
      <c r="S385" s="3">
        <f t="shared" si="48"/>
        <v>20.719979015380034</v>
      </c>
      <c r="T385" s="4">
        <f t="shared" si="49"/>
        <v>3.4125780821917813</v>
      </c>
      <c r="U385" s="4">
        <f t="shared" si="50"/>
        <v>12.578118655782585</v>
      </c>
    </row>
    <row r="386" spans="1:21" x14ac:dyDescent="0.25">
      <c r="A386" s="6" t="s">
        <v>1269</v>
      </c>
      <c r="B386" s="6" t="s">
        <v>6182</v>
      </c>
      <c r="C386" s="6" t="s">
        <v>3762</v>
      </c>
      <c r="D386" s="6" t="s">
        <v>193</v>
      </c>
      <c r="E386" s="6" t="s">
        <v>1262</v>
      </c>
      <c r="F386" s="6" t="s">
        <v>232</v>
      </c>
      <c r="G386" s="6" t="s">
        <v>316</v>
      </c>
      <c r="O386" s="2">
        <f t="shared" si="44"/>
        <v>42919.291666666672</v>
      </c>
      <c r="P386" s="3">
        <f t="shared" si="45"/>
        <v>5.4351806640625</v>
      </c>
      <c r="Q386" s="3">
        <f t="shared" si="46"/>
        <v>5.45654296875</v>
      </c>
      <c r="R386" s="3">
        <f t="shared" si="47"/>
        <v>24.854780383819218</v>
      </c>
      <c r="S386" s="3">
        <f t="shared" si="48"/>
        <v>20.726695076555416</v>
      </c>
      <c r="T386" s="4">
        <f t="shared" si="49"/>
        <v>4.0445369863013703</v>
      </c>
      <c r="U386" s="4">
        <f t="shared" si="50"/>
        <v>12.040607741165621</v>
      </c>
    </row>
    <row r="387" spans="1:21" x14ac:dyDescent="0.25">
      <c r="A387" s="6" t="s">
        <v>1273</v>
      </c>
      <c r="B387" s="6" t="s">
        <v>5726</v>
      </c>
      <c r="C387" s="6" t="s">
        <v>6184</v>
      </c>
      <c r="D387" s="6" t="s">
        <v>195</v>
      </c>
      <c r="E387" s="6" t="s">
        <v>5376</v>
      </c>
      <c r="F387" s="6" t="s">
        <v>144</v>
      </c>
      <c r="G387" s="6" t="s">
        <v>316</v>
      </c>
      <c r="O387" s="2">
        <f t="shared" si="44"/>
        <v>42919.298611111109</v>
      </c>
      <c r="P387" s="3">
        <f t="shared" si="45"/>
        <v>5.43212890625</v>
      </c>
      <c r="Q387" s="3">
        <f t="shared" si="46"/>
        <v>5.4547119140625</v>
      </c>
      <c r="R387" s="3">
        <f t="shared" si="47"/>
        <v>24.858918018783356</v>
      </c>
      <c r="S387" s="3">
        <f t="shared" si="48"/>
        <v>20.716621848611055</v>
      </c>
      <c r="T387" s="4">
        <f t="shared" si="49"/>
        <v>4.4237123287671229</v>
      </c>
      <c r="U387" s="4">
        <f t="shared" si="50"/>
        <v>12.040607741165621</v>
      </c>
    </row>
    <row r="388" spans="1:21" x14ac:dyDescent="0.25">
      <c r="A388" s="6" t="s">
        <v>1276</v>
      </c>
      <c r="B388" s="6" t="s">
        <v>6182</v>
      </c>
      <c r="C388" s="6" t="s">
        <v>3762</v>
      </c>
      <c r="D388" s="6" t="s">
        <v>195</v>
      </c>
      <c r="E388" s="6" t="s">
        <v>1262</v>
      </c>
      <c r="F388" s="6" t="s">
        <v>12</v>
      </c>
      <c r="G388" s="6" t="s">
        <v>382</v>
      </c>
      <c r="O388" s="2">
        <f t="shared" si="44"/>
        <v>42919.305555555555</v>
      </c>
      <c r="P388" s="3">
        <f t="shared" si="45"/>
        <v>5.4351806640625</v>
      </c>
      <c r="Q388" s="3">
        <f t="shared" si="46"/>
        <v>5.45654296875</v>
      </c>
      <c r="R388" s="3">
        <f t="shared" si="47"/>
        <v>24.858918018783356</v>
      </c>
      <c r="S388" s="3">
        <f t="shared" si="48"/>
        <v>20.726695076555416</v>
      </c>
      <c r="T388" s="4">
        <f t="shared" si="49"/>
        <v>5.1188671232876715</v>
      </c>
      <c r="U388" s="4">
        <f t="shared" si="50"/>
        <v>12.312251505818908</v>
      </c>
    </row>
    <row r="389" spans="1:21" x14ac:dyDescent="0.25">
      <c r="A389" s="6" t="s">
        <v>1277</v>
      </c>
      <c r="B389" s="6" t="s">
        <v>6185</v>
      </c>
      <c r="C389" s="6" t="s">
        <v>6183</v>
      </c>
      <c r="D389" s="6" t="s">
        <v>195</v>
      </c>
      <c r="E389" s="6" t="s">
        <v>1262</v>
      </c>
      <c r="F389" s="6" t="s">
        <v>241</v>
      </c>
      <c r="G389" s="6" t="s">
        <v>382</v>
      </c>
      <c r="O389" s="2">
        <f t="shared" si="44"/>
        <v>42919.3125</v>
      </c>
      <c r="P389" s="3">
        <f t="shared" si="45"/>
        <v>5.438232421875</v>
      </c>
      <c r="Q389" s="3">
        <f t="shared" si="46"/>
        <v>5.45745849609375</v>
      </c>
      <c r="R389" s="3">
        <f t="shared" si="47"/>
        <v>24.858918018783356</v>
      </c>
      <c r="S389" s="3">
        <f t="shared" si="48"/>
        <v>20.726695076555416</v>
      </c>
      <c r="T389" s="4">
        <f t="shared" si="49"/>
        <v>5.8140219178082191</v>
      </c>
      <c r="U389" s="4">
        <f t="shared" si="50"/>
        <v>12.312251505818908</v>
      </c>
    </row>
    <row r="390" spans="1:21" x14ac:dyDescent="0.25">
      <c r="A390" s="6" t="s">
        <v>1278</v>
      </c>
      <c r="B390" s="6" t="s">
        <v>6186</v>
      </c>
      <c r="C390" s="6" t="s">
        <v>6187</v>
      </c>
      <c r="D390" s="6" t="s">
        <v>195</v>
      </c>
      <c r="E390" s="6" t="s">
        <v>1714</v>
      </c>
      <c r="F390" s="6" t="s">
        <v>177</v>
      </c>
      <c r="G390" s="6" t="s">
        <v>1432</v>
      </c>
      <c r="O390" s="2">
        <f t="shared" si="44"/>
        <v>42919.319444444445</v>
      </c>
      <c r="P390" s="3">
        <f t="shared" si="45"/>
        <v>5.4412841796875</v>
      </c>
      <c r="Q390" s="3">
        <f t="shared" si="46"/>
        <v>5.46295166015625</v>
      </c>
      <c r="R390" s="3">
        <f t="shared" si="47"/>
        <v>24.858918018783356</v>
      </c>
      <c r="S390" s="3">
        <f t="shared" si="48"/>
        <v>20.733413442493827</v>
      </c>
      <c r="T390" s="4">
        <f t="shared" si="49"/>
        <v>6.6987643835616444</v>
      </c>
      <c r="U390" s="4">
        <f t="shared" si="50"/>
        <v>12.578118655782585</v>
      </c>
    </row>
    <row r="391" spans="1:21" x14ac:dyDescent="0.25">
      <c r="A391" s="6" t="s">
        <v>1283</v>
      </c>
      <c r="B391" s="6" t="s">
        <v>6185</v>
      </c>
      <c r="C391" s="6" t="s">
        <v>6188</v>
      </c>
      <c r="D391" s="6" t="s">
        <v>193</v>
      </c>
      <c r="E391" s="6" t="s">
        <v>1275</v>
      </c>
      <c r="F391" s="6" t="s">
        <v>164</v>
      </c>
      <c r="G391" s="6" t="s">
        <v>316</v>
      </c>
      <c r="O391" s="2">
        <f t="shared" si="44"/>
        <v>42919.326388888891</v>
      </c>
      <c r="P391" s="3">
        <f t="shared" si="45"/>
        <v>5.438232421875</v>
      </c>
      <c r="Q391" s="3">
        <f t="shared" si="46"/>
        <v>5.4620361328125</v>
      </c>
      <c r="R391" s="3">
        <f t="shared" si="47"/>
        <v>24.854780383819218</v>
      </c>
      <c r="S391" s="3">
        <f t="shared" si="48"/>
        <v>20.736773490217047</v>
      </c>
      <c r="T391" s="4">
        <f t="shared" si="49"/>
        <v>7.2043315068493152</v>
      </c>
      <c r="U391" s="4">
        <f t="shared" si="50"/>
        <v>12.040607741165621</v>
      </c>
    </row>
    <row r="392" spans="1:21" x14ac:dyDescent="0.25">
      <c r="A392" s="6" t="s">
        <v>1286</v>
      </c>
      <c r="B392" s="6" t="s">
        <v>6185</v>
      </c>
      <c r="C392" s="6" t="s">
        <v>6188</v>
      </c>
      <c r="D392" s="6" t="s">
        <v>195</v>
      </c>
      <c r="E392" s="6" t="s">
        <v>1275</v>
      </c>
      <c r="F392" s="6" t="s">
        <v>157</v>
      </c>
      <c r="G392" s="6" t="s">
        <v>316</v>
      </c>
      <c r="O392" s="2">
        <f t="shared" si="44"/>
        <v>42919.333333333328</v>
      </c>
      <c r="P392" s="3">
        <f t="shared" si="45"/>
        <v>5.438232421875</v>
      </c>
      <c r="Q392" s="3">
        <f t="shared" si="46"/>
        <v>5.4620361328125</v>
      </c>
      <c r="R392" s="3">
        <f t="shared" si="47"/>
        <v>24.858918018783356</v>
      </c>
      <c r="S392" s="3">
        <f t="shared" si="48"/>
        <v>20.736773490217047</v>
      </c>
      <c r="T392" s="4">
        <f t="shared" si="49"/>
        <v>7.7730945205479456</v>
      </c>
      <c r="U392" s="4">
        <f t="shared" si="50"/>
        <v>12.040607741165621</v>
      </c>
    </row>
    <row r="393" spans="1:21" x14ac:dyDescent="0.25">
      <c r="A393" s="6" t="s">
        <v>1289</v>
      </c>
      <c r="B393" s="6" t="s">
        <v>6185</v>
      </c>
      <c r="C393" s="6" t="s">
        <v>6187</v>
      </c>
      <c r="D393" s="6" t="s">
        <v>195</v>
      </c>
      <c r="E393" s="6" t="s">
        <v>1275</v>
      </c>
      <c r="F393" s="6" t="s">
        <v>143</v>
      </c>
      <c r="G393" s="6" t="s">
        <v>382</v>
      </c>
      <c r="O393" s="2">
        <f t="shared" si="44"/>
        <v>42919.340277777781</v>
      </c>
      <c r="P393" s="3">
        <f t="shared" si="45"/>
        <v>5.438232421875</v>
      </c>
      <c r="Q393" s="3">
        <f t="shared" si="46"/>
        <v>5.46295166015625</v>
      </c>
      <c r="R393" s="3">
        <f t="shared" si="47"/>
        <v>24.858918018783356</v>
      </c>
      <c r="S393" s="3">
        <f t="shared" si="48"/>
        <v>20.736773490217047</v>
      </c>
      <c r="T393" s="4">
        <f t="shared" si="49"/>
        <v>9.2266000000000012</v>
      </c>
      <c r="U393" s="4">
        <f t="shared" si="50"/>
        <v>12.312251505818908</v>
      </c>
    </row>
    <row r="394" spans="1:21" x14ac:dyDescent="0.25">
      <c r="A394" s="6" t="s">
        <v>1291</v>
      </c>
      <c r="B394" s="6" t="s">
        <v>6185</v>
      </c>
      <c r="C394" s="6" t="s">
        <v>6189</v>
      </c>
      <c r="D394" s="6" t="s">
        <v>195</v>
      </c>
      <c r="E394" s="6" t="s">
        <v>1275</v>
      </c>
      <c r="F394" s="6" t="s">
        <v>1282</v>
      </c>
      <c r="G394" s="6" t="s">
        <v>382</v>
      </c>
      <c r="O394" s="2">
        <f t="shared" si="44"/>
        <v>42919.347222222219</v>
      </c>
      <c r="P394" s="3">
        <f t="shared" si="45"/>
        <v>5.438232421875</v>
      </c>
      <c r="Q394" s="3">
        <f t="shared" si="46"/>
        <v>5.46112060546875</v>
      </c>
      <c r="R394" s="3">
        <f t="shared" si="47"/>
        <v>24.858918018783356</v>
      </c>
      <c r="S394" s="3">
        <f t="shared" si="48"/>
        <v>20.736773490217047</v>
      </c>
      <c r="T394" s="4">
        <f t="shared" si="49"/>
        <v>9.8585589041095893</v>
      </c>
      <c r="U394" s="4">
        <f t="shared" si="50"/>
        <v>12.312251505818908</v>
      </c>
    </row>
    <row r="395" spans="1:21" x14ac:dyDescent="0.25">
      <c r="A395" s="6" t="s">
        <v>1293</v>
      </c>
      <c r="B395" s="6" t="s">
        <v>6186</v>
      </c>
      <c r="C395" s="6" t="s">
        <v>6190</v>
      </c>
      <c r="D395" s="6" t="s">
        <v>195</v>
      </c>
      <c r="E395" s="6" t="s">
        <v>1714</v>
      </c>
      <c r="F395" s="6" t="s">
        <v>5358</v>
      </c>
      <c r="G395" s="6" t="s">
        <v>316</v>
      </c>
      <c r="O395" s="2">
        <f t="shared" si="44"/>
        <v>42919.354166666672</v>
      </c>
      <c r="P395" s="3">
        <f t="shared" si="45"/>
        <v>5.4412841796875</v>
      </c>
      <c r="Q395" s="3">
        <f t="shared" si="46"/>
        <v>5.4638671875</v>
      </c>
      <c r="R395" s="3">
        <f t="shared" si="47"/>
        <v>24.858918018783356</v>
      </c>
      <c r="S395" s="3">
        <f t="shared" si="48"/>
        <v>20.733413442493827</v>
      </c>
      <c r="T395" s="4">
        <f t="shared" si="49"/>
        <v>11.880827397260274</v>
      </c>
      <c r="U395" s="4">
        <f t="shared" si="50"/>
        <v>12.040607741165621</v>
      </c>
    </row>
    <row r="396" spans="1:21" x14ac:dyDescent="0.25">
      <c r="A396" s="6" t="s">
        <v>1297</v>
      </c>
      <c r="B396" s="6" t="s">
        <v>6191</v>
      </c>
      <c r="C396" s="6" t="s">
        <v>6192</v>
      </c>
      <c r="D396" s="6" t="s">
        <v>195</v>
      </c>
      <c r="E396" s="6" t="s">
        <v>5376</v>
      </c>
      <c r="F396" s="6" t="s">
        <v>4920</v>
      </c>
      <c r="G396" s="6" t="s">
        <v>382</v>
      </c>
      <c r="O396" s="2">
        <f t="shared" si="44"/>
        <v>42919.361111111109</v>
      </c>
      <c r="P396" s="3">
        <f t="shared" si="45"/>
        <v>5.4443359375</v>
      </c>
      <c r="Q396" s="3">
        <f t="shared" si="46"/>
        <v>5.4656982421875</v>
      </c>
      <c r="R396" s="3">
        <f t="shared" si="47"/>
        <v>24.858918018783356</v>
      </c>
      <c r="S396" s="3">
        <f t="shared" si="48"/>
        <v>20.716621848611055</v>
      </c>
      <c r="T396" s="4">
        <f t="shared" si="49"/>
        <v>15.672580821917808</v>
      </c>
      <c r="U396" s="4">
        <f t="shared" si="50"/>
        <v>12.312251505818908</v>
      </c>
    </row>
    <row r="397" spans="1:21" x14ac:dyDescent="0.25">
      <c r="A397" s="6" t="s">
        <v>1302</v>
      </c>
      <c r="B397" s="6" t="s">
        <v>6191</v>
      </c>
      <c r="C397" s="6" t="s">
        <v>6193</v>
      </c>
      <c r="D397" s="6" t="s">
        <v>193</v>
      </c>
      <c r="E397" s="6" t="s">
        <v>1672</v>
      </c>
      <c r="F397" s="6" t="s">
        <v>6194</v>
      </c>
      <c r="G397" s="6" t="s">
        <v>382</v>
      </c>
      <c r="O397" s="2">
        <f t="shared" si="44"/>
        <v>42919.368055555555</v>
      </c>
      <c r="P397" s="3">
        <f t="shared" si="45"/>
        <v>5.4443359375</v>
      </c>
      <c r="Q397" s="3">
        <f t="shared" si="46"/>
        <v>5.46478271484375</v>
      </c>
      <c r="R397" s="3">
        <f t="shared" si="47"/>
        <v>24.854780383819218</v>
      </c>
      <c r="S397" s="3">
        <f t="shared" si="48"/>
        <v>20.693137788415356</v>
      </c>
      <c r="T397" s="4">
        <f t="shared" si="49"/>
        <v>12.575982191780822</v>
      </c>
      <c r="U397" s="4">
        <f t="shared" si="50"/>
        <v>12.312251505818908</v>
      </c>
    </row>
    <row r="398" spans="1:21" x14ac:dyDescent="0.25">
      <c r="A398" s="6" t="s">
        <v>1305</v>
      </c>
      <c r="B398" s="6" t="s">
        <v>6191</v>
      </c>
      <c r="C398" s="6" t="s">
        <v>6195</v>
      </c>
      <c r="D398" s="6" t="s">
        <v>195</v>
      </c>
      <c r="E398" s="6" t="s">
        <v>1329</v>
      </c>
      <c r="F398" s="6" t="s">
        <v>5123</v>
      </c>
      <c r="G398" s="6" t="s">
        <v>382</v>
      </c>
      <c r="O398" s="2">
        <f t="shared" si="44"/>
        <v>42919.375</v>
      </c>
      <c r="P398" s="3">
        <f t="shared" si="45"/>
        <v>5.4443359375</v>
      </c>
      <c r="Q398" s="3">
        <f t="shared" si="46"/>
        <v>5.460205078125</v>
      </c>
      <c r="R398" s="3">
        <f t="shared" si="47"/>
        <v>24.858918018783356</v>
      </c>
      <c r="S398" s="3">
        <f t="shared" si="48"/>
        <v>20.673030995053637</v>
      </c>
      <c r="T398" s="4">
        <f t="shared" si="49"/>
        <v>17.126086301369863</v>
      </c>
      <c r="U398" s="4">
        <f t="shared" si="50"/>
        <v>12.312251505818908</v>
      </c>
    </row>
    <row r="399" spans="1:21" x14ac:dyDescent="0.25">
      <c r="A399" s="6" t="s">
        <v>1309</v>
      </c>
      <c r="B399" s="6" t="s">
        <v>6186</v>
      </c>
      <c r="C399" s="6" t="s">
        <v>6190</v>
      </c>
      <c r="D399" s="6" t="s">
        <v>195</v>
      </c>
      <c r="E399" s="6" t="s">
        <v>1347</v>
      </c>
      <c r="F399" s="6" t="s">
        <v>3312</v>
      </c>
      <c r="G399" s="6" t="s">
        <v>316</v>
      </c>
      <c r="O399" s="2">
        <f t="shared" si="44"/>
        <v>42919.381944444445</v>
      </c>
      <c r="P399" s="3">
        <f t="shared" si="45"/>
        <v>5.4412841796875</v>
      </c>
      <c r="Q399" s="3">
        <f t="shared" si="46"/>
        <v>5.4638671875</v>
      </c>
      <c r="R399" s="3">
        <f t="shared" si="47"/>
        <v>24.858918018783356</v>
      </c>
      <c r="S399" s="3">
        <f t="shared" si="48"/>
        <v>20.679730964689156</v>
      </c>
      <c r="T399" s="4">
        <f t="shared" si="49"/>
        <v>24.962376712328769</v>
      </c>
      <c r="U399" s="4">
        <f t="shared" si="50"/>
        <v>12.040607741165621</v>
      </c>
    </row>
    <row r="400" spans="1:21" x14ac:dyDescent="0.25">
      <c r="A400" s="6" t="s">
        <v>1312</v>
      </c>
      <c r="B400" s="6" t="s">
        <v>6186</v>
      </c>
      <c r="C400" s="6" t="s">
        <v>6196</v>
      </c>
      <c r="D400" s="6" t="s">
        <v>195</v>
      </c>
      <c r="E400" s="6" t="s">
        <v>561</v>
      </c>
      <c r="F400" s="6" t="s">
        <v>953</v>
      </c>
      <c r="G400" s="6" t="s">
        <v>316</v>
      </c>
      <c r="O400" s="2">
        <f t="shared" si="44"/>
        <v>42919.388888888891</v>
      </c>
      <c r="P400" s="3">
        <f t="shared" si="45"/>
        <v>5.4412841796875</v>
      </c>
      <c r="Q400" s="3">
        <f t="shared" si="46"/>
        <v>5.46661376953125</v>
      </c>
      <c r="R400" s="3">
        <f t="shared" si="47"/>
        <v>24.858918018783356</v>
      </c>
      <c r="S400" s="3">
        <f t="shared" si="48"/>
        <v>20.683081809785051</v>
      </c>
      <c r="T400" s="4">
        <f t="shared" si="49"/>
        <v>20.159489041095892</v>
      </c>
      <c r="U400" s="4">
        <f t="shared" si="50"/>
        <v>12.040607741165621</v>
      </c>
    </row>
    <row r="401" spans="1:21" x14ac:dyDescent="0.25">
      <c r="A401" s="6" t="s">
        <v>1315</v>
      </c>
      <c r="B401" s="6" t="s">
        <v>6197</v>
      </c>
      <c r="C401" s="6" t="s">
        <v>6198</v>
      </c>
      <c r="D401" s="6" t="s">
        <v>195</v>
      </c>
      <c r="E401" s="6" t="s">
        <v>561</v>
      </c>
      <c r="F401" s="6" t="s">
        <v>3653</v>
      </c>
      <c r="G401" s="6" t="s">
        <v>382</v>
      </c>
      <c r="O401" s="2">
        <f t="shared" si="44"/>
        <v>42919.395833333328</v>
      </c>
      <c r="P401" s="3">
        <f t="shared" si="45"/>
        <v>5.4473876953125</v>
      </c>
      <c r="Q401" s="3">
        <f t="shared" si="46"/>
        <v>5.467529296875</v>
      </c>
      <c r="R401" s="3">
        <f t="shared" si="47"/>
        <v>24.858918018783356</v>
      </c>
      <c r="S401" s="3">
        <f t="shared" si="48"/>
        <v>20.683081809785051</v>
      </c>
      <c r="T401" s="4">
        <f t="shared" si="49"/>
        <v>21.992169863013697</v>
      </c>
      <c r="U401" s="4">
        <f t="shared" si="50"/>
        <v>12.312251505818908</v>
      </c>
    </row>
    <row r="402" spans="1:21" x14ac:dyDescent="0.25">
      <c r="A402" s="6" t="s">
        <v>1317</v>
      </c>
      <c r="B402" s="6" t="s">
        <v>6191</v>
      </c>
      <c r="C402" s="6" t="s">
        <v>6192</v>
      </c>
      <c r="D402" s="6" t="s">
        <v>193</v>
      </c>
      <c r="E402" s="6" t="s">
        <v>558</v>
      </c>
      <c r="F402" s="6" t="s">
        <v>4920</v>
      </c>
      <c r="G402" s="6" t="s">
        <v>382</v>
      </c>
      <c r="O402" s="2">
        <f t="shared" si="44"/>
        <v>42919.402777777781</v>
      </c>
      <c r="P402" s="3">
        <f t="shared" si="45"/>
        <v>5.4443359375</v>
      </c>
      <c r="Q402" s="3">
        <f t="shared" si="46"/>
        <v>5.4656982421875</v>
      </c>
      <c r="R402" s="3">
        <f t="shared" si="47"/>
        <v>24.854780383819218</v>
      </c>
      <c r="S402" s="3">
        <f t="shared" si="48"/>
        <v>20.67638069317394</v>
      </c>
      <c r="T402" s="4">
        <f t="shared" si="49"/>
        <v>15.672580821917808</v>
      </c>
      <c r="U402" s="4">
        <f t="shared" si="50"/>
        <v>12.312251505818908</v>
      </c>
    </row>
    <row r="403" spans="1:21" x14ac:dyDescent="0.25">
      <c r="A403" s="6" t="s">
        <v>1320</v>
      </c>
      <c r="B403" s="6" t="s">
        <v>6186</v>
      </c>
      <c r="C403" s="6" t="s">
        <v>6192</v>
      </c>
      <c r="D403" s="6" t="s">
        <v>193</v>
      </c>
      <c r="E403" s="6" t="s">
        <v>558</v>
      </c>
      <c r="F403" s="6" t="s">
        <v>4654</v>
      </c>
      <c r="G403" s="6" t="s">
        <v>316</v>
      </c>
      <c r="O403" s="2">
        <f t="shared" si="44"/>
        <v>42919.409722222219</v>
      </c>
      <c r="P403" s="3">
        <f t="shared" si="45"/>
        <v>5.4412841796875</v>
      </c>
      <c r="Q403" s="3">
        <f t="shared" si="46"/>
        <v>5.4656982421875</v>
      </c>
      <c r="R403" s="3">
        <f t="shared" si="47"/>
        <v>24.854780383819218</v>
      </c>
      <c r="S403" s="3">
        <f t="shared" si="48"/>
        <v>20.67638069317394</v>
      </c>
      <c r="T403" s="4">
        <f t="shared" si="49"/>
        <v>19.843509589041094</v>
      </c>
      <c r="U403" s="4">
        <f t="shared" si="50"/>
        <v>12.040607741165621</v>
      </c>
    </row>
    <row r="404" spans="1:21" x14ac:dyDescent="0.25">
      <c r="A404" s="6" t="s">
        <v>1322</v>
      </c>
      <c r="B404" s="6" t="s">
        <v>6186</v>
      </c>
      <c r="C404" s="6" t="s">
        <v>6187</v>
      </c>
      <c r="D404" s="6" t="s">
        <v>195</v>
      </c>
      <c r="E404" s="6" t="s">
        <v>561</v>
      </c>
      <c r="F404" s="6" t="s">
        <v>1621</v>
      </c>
      <c r="G404" s="6" t="s">
        <v>382</v>
      </c>
      <c r="O404" s="2">
        <f t="shared" si="44"/>
        <v>42919.416666666672</v>
      </c>
      <c r="P404" s="3">
        <f t="shared" si="45"/>
        <v>5.4412841796875</v>
      </c>
      <c r="Q404" s="3">
        <f t="shared" si="46"/>
        <v>5.46295166015625</v>
      </c>
      <c r="R404" s="3">
        <f t="shared" si="47"/>
        <v>24.858918018783356</v>
      </c>
      <c r="S404" s="3">
        <f t="shared" si="48"/>
        <v>20.683081809785051</v>
      </c>
      <c r="T404" s="4">
        <f t="shared" si="49"/>
        <v>22.43454109589041</v>
      </c>
      <c r="U404" s="4">
        <f t="shared" si="50"/>
        <v>12.312251505818908</v>
      </c>
    </row>
    <row r="405" spans="1:21" x14ac:dyDescent="0.25">
      <c r="A405" s="6" t="s">
        <v>1323</v>
      </c>
      <c r="B405" s="6" t="s">
        <v>6186</v>
      </c>
      <c r="C405" s="6" t="s">
        <v>6193</v>
      </c>
      <c r="D405" s="6" t="s">
        <v>193</v>
      </c>
      <c r="E405" s="6" t="s">
        <v>551</v>
      </c>
      <c r="F405" s="6" t="s">
        <v>6199</v>
      </c>
      <c r="G405" s="6" t="s">
        <v>1432</v>
      </c>
      <c r="O405" s="2">
        <f t="shared" si="44"/>
        <v>42919.423611111109</v>
      </c>
      <c r="P405" s="3">
        <f t="shared" si="45"/>
        <v>5.4412841796875</v>
      </c>
      <c r="Q405" s="3">
        <f t="shared" si="46"/>
        <v>5.46478271484375</v>
      </c>
      <c r="R405" s="3">
        <f t="shared" si="47"/>
        <v>24.854780383819218</v>
      </c>
      <c r="S405" s="3">
        <f t="shared" si="48"/>
        <v>20.65629109887891</v>
      </c>
      <c r="T405" s="4">
        <f t="shared" si="49"/>
        <v>30.460419178082191</v>
      </c>
      <c r="U405" s="4">
        <f t="shared" si="50"/>
        <v>12.578118655782585</v>
      </c>
    </row>
    <row r="406" spans="1:21" x14ac:dyDescent="0.25">
      <c r="A406" s="6" t="s">
        <v>1326</v>
      </c>
      <c r="B406" s="6" t="s">
        <v>6186</v>
      </c>
      <c r="C406" s="6" t="s">
        <v>6193</v>
      </c>
      <c r="D406" s="6" t="s">
        <v>195</v>
      </c>
      <c r="E406" s="6" t="s">
        <v>548</v>
      </c>
      <c r="F406" s="6" t="s">
        <v>6200</v>
      </c>
      <c r="G406" s="6" t="s">
        <v>316</v>
      </c>
      <c r="O406" s="2">
        <f t="shared" si="44"/>
        <v>42919.430555555555</v>
      </c>
      <c r="P406" s="3">
        <f t="shared" si="45"/>
        <v>5.4412841796875</v>
      </c>
      <c r="Q406" s="3">
        <f t="shared" si="46"/>
        <v>5.46478271484375</v>
      </c>
      <c r="R406" s="3">
        <f t="shared" si="47"/>
        <v>24.858918018783356</v>
      </c>
      <c r="S406" s="3">
        <f t="shared" si="48"/>
        <v>20.686433228647388</v>
      </c>
      <c r="T406" s="4">
        <f t="shared" si="49"/>
        <v>32.419491780821922</v>
      </c>
      <c r="U406" s="4">
        <f t="shared" si="50"/>
        <v>12.040607741165621</v>
      </c>
    </row>
    <row r="407" spans="1:21" x14ac:dyDescent="0.25">
      <c r="A407" s="6" t="s">
        <v>1328</v>
      </c>
      <c r="B407" s="6" t="s">
        <v>6191</v>
      </c>
      <c r="C407" s="6" t="s">
        <v>6198</v>
      </c>
      <c r="D407" s="6" t="s">
        <v>195</v>
      </c>
      <c r="E407" s="6" t="s">
        <v>1303</v>
      </c>
      <c r="F407" s="6" t="s">
        <v>5005</v>
      </c>
      <c r="G407" s="6" t="s">
        <v>316</v>
      </c>
      <c r="O407" s="2">
        <f t="shared" si="44"/>
        <v>42919.4375</v>
      </c>
      <c r="P407" s="3">
        <f t="shared" si="45"/>
        <v>5.4443359375</v>
      </c>
      <c r="Q407" s="3">
        <f t="shared" si="46"/>
        <v>5.467529296875</v>
      </c>
      <c r="R407" s="3">
        <f t="shared" si="47"/>
        <v>24.858918018783356</v>
      </c>
      <c r="S407" s="3">
        <f t="shared" si="48"/>
        <v>20.689785221462103</v>
      </c>
      <c r="T407" s="4">
        <f t="shared" si="49"/>
        <v>37.348771232876715</v>
      </c>
      <c r="U407" s="4">
        <f t="shared" si="50"/>
        <v>12.040607741165621</v>
      </c>
    </row>
    <row r="408" spans="1:21" x14ac:dyDescent="0.25">
      <c r="A408" s="6" t="s">
        <v>1331</v>
      </c>
      <c r="B408" s="6" t="s">
        <v>6191</v>
      </c>
      <c r="C408" s="6" t="s">
        <v>6192</v>
      </c>
      <c r="D408" s="6" t="s">
        <v>195</v>
      </c>
      <c r="E408" s="6" t="s">
        <v>1303</v>
      </c>
      <c r="F408" s="6" t="s">
        <v>6201</v>
      </c>
      <c r="G408" s="6" t="s">
        <v>382</v>
      </c>
      <c r="O408" s="2">
        <f t="shared" ref="O408:O415" si="51">(HEX2DEC(A408)/86400)+25569</f>
        <v>42919.444444444445</v>
      </c>
      <c r="P408" s="3">
        <f t="shared" ref="P408:P415" si="52">HEX2DEC(B408)/32768*100</f>
        <v>5.4443359375</v>
      </c>
      <c r="Q408" s="3">
        <f t="shared" ref="Q408:Q415" si="53">HEX2DEC(C408)/32768*30</f>
        <v>5.4656982421875</v>
      </c>
      <c r="R408" s="3">
        <f t="shared" ref="R408:R415" si="54">1/($X$2+$X$3*LOG10(5600-HEX2DEC(D408))+$X$4*LOG10(5600-HEX2DEC(D408))^3)-273.15</f>
        <v>24.858918018783356</v>
      </c>
      <c r="S408" s="3">
        <f t="shared" ref="S408:S415" si="55">1/($X$2+$X$3*LOG10(21000-HEX2DEC(E408))+$X$4*LOG10(21000-HEX2DEC(E408))^3)-273.15</f>
        <v>20.689785221462103</v>
      </c>
      <c r="T408" s="4">
        <f t="shared" ref="T408:T415" si="56">((HEX2DEC(F408)+4700)-4842)*0.046133/0.73</f>
        <v>35.89526575342466</v>
      </c>
      <c r="U408" s="4">
        <f t="shared" ref="U408:U415" si="57">DEGREES(ACOS((1000-G408)/1000))</f>
        <v>12.312251505818908</v>
      </c>
    </row>
    <row r="409" spans="1:21" x14ac:dyDescent="0.25">
      <c r="A409" s="6" t="s">
        <v>1334</v>
      </c>
      <c r="B409" s="6" t="s">
        <v>6191</v>
      </c>
      <c r="C409" s="6" t="s">
        <v>6193</v>
      </c>
      <c r="D409" s="6" t="s">
        <v>193</v>
      </c>
      <c r="E409" s="6" t="s">
        <v>1347</v>
      </c>
      <c r="F409" s="6" t="s">
        <v>6202</v>
      </c>
      <c r="G409" s="6" t="s">
        <v>382</v>
      </c>
      <c r="O409" s="2">
        <f t="shared" si="51"/>
        <v>42919.451388888891</v>
      </c>
      <c r="P409" s="3">
        <f t="shared" si="52"/>
        <v>5.4443359375</v>
      </c>
      <c r="Q409" s="3">
        <f t="shared" si="53"/>
        <v>5.46478271484375</v>
      </c>
      <c r="R409" s="3">
        <f t="shared" si="54"/>
        <v>24.854780383819218</v>
      </c>
      <c r="S409" s="3">
        <f t="shared" si="55"/>
        <v>20.679730964689156</v>
      </c>
      <c r="T409" s="4">
        <f t="shared" si="56"/>
        <v>37.285575342465755</v>
      </c>
      <c r="U409" s="4">
        <f t="shared" si="57"/>
        <v>12.312251505818908</v>
      </c>
    </row>
    <row r="410" spans="1:21" x14ac:dyDescent="0.25">
      <c r="A410" s="6" t="s">
        <v>1336</v>
      </c>
      <c r="B410" s="6" t="s">
        <v>6186</v>
      </c>
      <c r="C410" s="6" t="s">
        <v>6188</v>
      </c>
      <c r="D410" s="6" t="s">
        <v>195</v>
      </c>
      <c r="E410" s="6" t="s">
        <v>561</v>
      </c>
      <c r="F410" s="6" t="s">
        <v>6203</v>
      </c>
      <c r="G410" s="6" t="s">
        <v>332</v>
      </c>
      <c r="O410" s="2">
        <f t="shared" si="51"/>
        <v>42919.458333333328</v>
      </c>
      <c r="P410" s="3">
        <f t="shared" si="52"/>
        <v>5.4412841796875</v>
      </c>
      <c r="Q410" s="3">
        <f t="shared" si="53"/>
        <v>5.4620361328125</v>
      </c>
      <c r="R410" s="3">
        <f t="shared" si="54"/>
        <v>24.858918018783356</v>
      </c>
      <c r="S410" s="3">
        <f t="shared" si="55"/>
        <v>20.683081809785051</v>
      </c>
      <c r="T410" s="4">
        <f t="shared" si="56"/>
        <v>41.5197</v>
      </c>
      <c r="U410" s="4">
        <f t="shared" si="57"/>
        <v>11.762787085494146</v>
      </c>
    </row>
    <row r="411" spans="1:21" x14ac:dyDescent="0.25">
      <c r="A411" s="6" t="s">
        <v>1338</v>
      </c>
      <c r="B411" s="6" t="s">
        <v>6191</v>
      </c>
      <c r="C411" s="6" t="s">
        <v>6196</v>
      </c>
      <c r="D411" s="6" t="s">
        <v>193</v>
      </c>
      <c r="E411" s="6" t="s">
        <v>1303</v>
      </c>
      <c r="F411" s="6" t="s">
        <v>1665</v>
      </c>
      <c r="G411" s="6" t="s">
        <v>316</v>
      </c>
      <c r="O411" s="2">
        <f t="shared" si="51"/>
        <v>42919.465277777781</v>
      </c>
      <c r="P411" s="3">
        <f t="shared" si="52"/>
        <v>5.4443359375</v>
      </c>
      <c r="Q411" s="3">
        <f t="shared" si="53"/>
        <v>5.46661376953125</v>
      </c>
      <c r="R411" s="3">
        <f t="shared" si="54"/>
        <v>24.854780383819218</v>
      </c>
      <c r="S411" s="3">
        <f t="shared" si="55"/>
        <v>20.689785221462103</v>
      </c>
      <c r="T411" s="4">
        <f t="shared" si="56"/>
        <v>44.36351506849315</v>
      </c>
      <c r="U411" s="4">
        <f t="shared" si="57"/>
        <v>12.040607741165621</v>
      </c>
    </row>
    <row r="412" spans="1:21" x14ac:dyDescent="0.25">
      <c r="A412" s="6" t="s">
        <v>1341</v>
      </c>
      <c r="B412" s="6" t="s">
        <v>6186</v>
      </c>
      <c r="C412" s="6" t="s">
        <v>4851</v>
      </c>
      <c r="D412" s="6" t="s">
        <v>195</v>
      </c>
      <c r="E412" s="6" t="s">
        <v>548</v>
      </c>
      <c r="F412" s="6" t="s">
        <v>1668</v>
      </c>
      <c r="G412" s="6" t="s">
        <v>316</v>
      </c>
      <c r="O412" s="2">
        <f t="shared" si="51"/>
        <v>42919.472222222219</v>
      </c>
      <c r="P412" s="3">
        <f t="shared" si="52"/>
        <v>5.4412841796875</v>
      </c>
      <c r="Q412" s="3">
        <f t="shared" si="53"/>
        <v>5.4693603515625</v>
      </c>
      <c r="R412" s="3">
        <f t="shared" si="54"/>
        <v>24.858918018783356</v>
      </c>
      <c r="S412" s="3">
        <f t="shared" si="55"/>
        <v>20.686433228647388</v>
      </c>
      <c r="T412" s="4">
        <f t="shared" si="56"/>
        <v>42.846813698630136</v>
      </c>
      <c r="U412" s="4">
        <f t="shared" si="57"/>
        <v>12.040607741165621</v>
      </c>
    </row>
    <row r="413" spans="1:21" x14ac:dyDescent="0.25">
      <c r="A413" s="6" t="s">
        <v>1344</v>
      </c>
      <c r="B413" s="6" t="s">
        <v>6197</v>
      </c>
      <c r="C413" s="6" t="s">
        <v>6196</v>
      </c>
      <c r="D413" s="6" t="s">
        <v>193</v>
      </c>
      <c r="E413" s="6" t="s">
        <v>1329</v>
      </c>
      <c r="F413" s="6" t="s">
        <v>4882</v>
      </c>
      <c r="G413" s="6" t="s">
        <v>316</v>
      </c>
      <c r="O413" s="2">
        <f t="shared" si="51"/>
        <v>42919.479166666672</v>
      </c>
      <c r="P413" s="3">
        <f t="shared" si="52"/>
        <v>5.4473876953125</v>
      </c>
      <c r="Q413" s="3">
        <f t="shared" si="53"/>
        <v>5.46661376953125</v>
      </c>
      <c r="R413" s="3">
        <f t="shared" si="54"/>
        <v>24.854780383819218</v>
      </c>
      <c r="S413" s="3">
        <f t="shared" si="55"/>
        <v>20.673030995053637</v>
      </c>
      <c r="T413" s="4">
        <f t="shared" si="56"/>
        <v>47.839289041095888</v>
      </c>
      <c r="U413" s="4">
        <f t="shared" si="57"/>
        <v>12.040607741165621</v>
      </c>
    </row>
    <row r="414" spans="1:21" x14ac:dyDescent="0.25">
      <c r="A414" s="6" t="s">
        <v>1346</v>
      </c>
      <c r="B414" s="6" t="s">
        <v>6191</v>
      </c>
      <c r="C414" s="6" t="s">
        <v>6193</v>
      </c>
      <c r="D414" s="6" t="s">
        <v>193</v>
      </c>
      <c r="E414" s="6" t="s">
        <v>1590</v>
      </c>
      <c r="F414" s="6" t="s">
        <v>5148</v>
      </c>
      <c r="G414" s="6" t="s">
        <v>382</v>
      </c>
      <c r="O414" s="2">
        <f t="shared" si="51"/>
        <v>42919.486111111109</v>
      </c>
      <c r="P414" s="3">
        <f t="shared" si="52"/>
        <v>5.4443359375</v>
      </c>
      <c r="Q414" s="3">
        <f t="shared" si="53"/>
        <v>5.46478271484375</v>
      </c>
      <c r="R414" s="3">
        <f t="shared" si="54"/>
        <v>24.854780383819218</v>
      </c>
      <c r="S414" s="3">
        <f t="shared" si="55"/>
        <v>20.659637932808437</v>
      </c>
      <c r="T414" s="4">
        <f t="shared" si="56"/>
        <v>51.441454794520546</v>
      </c>
      <c r="U414" s="4">
        <f t="shared" si="57"/>
        <v>12.312251505818908</v>
      </c>
    </row>
    <row r="415" spans="1:21" x14ac:dyDescent="0.25">
      <c r="A415" s="6" t="s">
        <v>1349</v>
      </c>
      <c r="B415" s="6" t="s">
        <v>6186</v>
      </c>
      <c r="C415" s="6" t="s">
        <v>6190</v>
      </c>
      <c r="D415" s="6" t="s">
        <v>193</v>
      </c>
      <c r="E415" s="6" t="s">
        <v>5979</v>
      </c>
      <c r="F415" s="6" t="s">
        <v>6204</v>
      </c>
      <c r="G415" s="6" t="s">
        <v>382</v>
      </c>
      <c r="O415" s="2">
        <f t="shared" si="51"/>
        <v>42919.493055555555</v>
      </c>
      <c r="P415" s="3">
        <f t="shared" si="52"/>
        <v>5.4412841796875</v>
      </c>
      <c r="Q415" s="3">
        <f t="shared" si="53"/>
        <v>5.4638671875</v>
      </c>
      <c r="R415" s="3">
        <f t="shared" si="54"/>
        <v>24.854780383819218</v>
      </c>
      <c r="S415" s="3">
        <f t="shared" si="55"/>
        <v>20.606157160259613</v>
      </c>
      <c r="T415" s="4">
        <f t="shared" si="56"/>
        <v>51.188671232876715</v>
      </c>
      <c r="U415" s="4">
        <f t="shared" si="57"/>
        <v>12.312251505818908</v>
      </c>
    </row>
    <row r="416" spans="1:21" x14ac:dyDescent="0.25">
      <c r="A416" s="6" t="s">
        <v>1352</v>
      </c>
      <c r="B416" s="6" t="s">
        <v>6186</v>
      </c>
      <c r="C416" s="6" t="s">
        <v>6187</v>
      </c>
      <c r="D416" s="6" t="s">
        <v>195</v>
      </c>
      <c r="E416" s="6" t="s">
        <v>587</v>
      </c>
      <c r="F416" s="6" t="s">
        <v>637</v>
      </c>
      <c r="G416" s="6" t="s">
        <v>382</v>
      </c>
      <c r="O416" s="2">
        <f t="shared" ref="O416:O420" si="58">(HEX2DEC(A416)/86400)+25569</f>
        <v>42919.496527777781</v>
      </c>
      <c r="P416" s="3">
        <f t="shared" ref="P416:P420" si="59">HEX2DEC(B416)/32768*100</f>
        <v>5.4412841796875</v>
      </c>
      <c r="Q416" s="3">
        <f t="shared" ref="Q416:Q420" si="60">HEX2DEC(C416)/32768*30</f>
        <v>5.46295166015625</v>
      </c>
      <c r="R416" s="3">
        <f t="shared" ref="R416:R420" si="61">1/($X$2+$X$3*LOG10(5600-HEX2DEC(D416))+$X$4*LOG10(5600-HEX2DEC(D416))^3)-273.15</f>
        <v>24.858918018783356</v>
      </c>
      <c r="S416" s="3">
        <f t="shared" ref="S416:S420" si="62">1/($X$2+$X$3*LOG10(21000-HEX2DEC(E416))+$X$4*LOG10(21000-HEX2DEC(E416))^3)-273.15</f>
        <v>20.599482330418823</v>
      </c>
      <c r="T416" s="4">
        <f t="shared" ref="T416:T420" si="63">((HEX2DEC(F416)+4700)-4842)*0.046133/0.73</f>
        <v>54.158878082191784</v>
      </c>
      <c r="U416" s="4">
        <f t="shared" ref="U416:U420" si="64">DEGREES(ACOS((1000-G416)/1000))</f>
        <v>12.312251505818908</v>
      </c>
    </row>
    <row r="417" spans="1:21" x14ac:dyDescent="0.25">
      <c r="A417" s="6" t="s">
        <v>1899</v>
      </c>
      <c r="B417" s="6" t="s">
        <v>1849</v>
      </c>
      <c r="C417" s="6" t="s">
        <v>6205</v>
      </c>
      <c r="D417" s="6" t="s">
        <v>193</v>
      </c>
      <c r="E417" s="6" t="s">
        <v>6206</v>
      </c>
      <c r="F417" s="6" t="s">
        <v>6207</v>
      </c>
      <c r="G417" s="6" t="s">
        <v>1915</v>
      </c>
      <c r="O417" s="2">
        <f t="shared" si="58"/>
        <v>42919.510416666672</v>
      </c>
      <c r="P417" s="3">
        <f t="shared" si="59"/>
        <v>0.29296875</v>
      </c>
      <c r="Q417" s="3">
        <f t="shared" si="60"/>
        <v>0.31951904296875</v>
      </c>
      <c r="R417" s="3">
        <f t="shared" si="61"/>
        <v>24.854780383819218</v>
      </c>
      <c r="S417" s="3">
        <f t="shared" si="62"/>
        <v>28.039531015655484</v>
      </c>
      <c r="T417" s="4">
        <f t="shared" si="63"/>
        <v>1764.4924561643836</v>
      </c>
      <c r="U417" s="4">
        <f t="shared" si="64"/>
        <v>3.62430749400795</v>
      </c>
    </row>
    <row r="418" spans="1:21" x14ac:dyDescent="0.25">
      <c r="A418" s="6" t="s">
        <v>1902</v>
      </c>
      <c r="B418" s="6" t="s">
        <v>6208</v>
      </c>
      <c r="C418" s="6" t="s">
        <v>3786</v>
      </c>
      <c r="D418" s="6" t="s">
        <v>195</v>
      </c>
      <c r="E418" s="6" t="s">
        <v>6209</v>
      </c>
      <c r="F418" s="6" t="s">
        <v>6207</v>
      </c>
      <c r="G418" s="6" t="s">
        <v>1915</v>
      </c>
      <c r="O418" s="2">
        <f t="shared" si="58"/>
        <v>42919.517361111109</v>
      </c>
      <c r="P418" s="3">
        <f t="shared" si="59"/>
        <v>0.2777099609375</v>
      </c>
      <c r="Q418" s="3">
        <f t="shared" si="60"/>
        <v>0.311279296875</v>
      </c>
      <c r="R418" s="3">
        <f t="shared" si="61"/>
        <v>24.858918018783356</v>
      </c>
      <c r="S418" s="3">
        <f t="shared" si="62"/>
        <v>33.286125983239174</v>
      </c>
      <c r="T418" s="4">
        <f t="shared" si="63"/>
        <v>1764.4924561643836</v>
      </c>
      <c r="U418" s="4">
        <f t="shared" si="64"/>
        <v>3.62430749400795</v>
      </c>
    </row>
    <row r="419" spans="1:21" x14ac:dyDescent="0.25">
      <c r="A419" s="6" t="s">
        <v>1905</v>
      </c>
      <c r="B419" s="6" t="s">
        <v>6210</v>
      </c>
      <c r="C419" s="6" t="s">
        <v>585</v>
      </c>
      <c r="D419" s="6" t="s">
        <v>195</v>
      </c>
      <c r="E419" s="6" t="s">
        <v>6211</v>
      </c>
      <c r="F419" s="6" t="s">
        <v>6207</v>
      </c>
      <c r="G419" s="6" t="s">
        <v>1915</v>
      </c>
      <c r="O419" s="2">
        <f t="shared" si="58"/>
        <v>42919.524305555555</v>
      </c>
      <c r="P419" s="3">
        <f t="shared" si="59"/>
        <v>0.2655029296875</v>
      </c>
      <c r="Q419" s="3">
        <f t="shared" si="60"/>
        <v>0.29296875</v>
      </c>
      <c r="R419" s="3">
        <f t="shared" si="61"/>
        <v>24.858918018783356</v>
      </c>
      <c r="S419" s="3">
        <f t="shared" si="62"/>
        <v>36.309107844754692</v>
      </c>
      <c r="T419" s="4">
        <f t="shared" si="63"/>
        <v>1764.4924561643836</v>
      </c>
      <c r="U419" s="4">
        <f t="shared" si="64"/>
        <v>3.62430749400795</v>
      </c>
    </row>
    <row r="420" spans="1:21" x14ac:dyDescent="0.25">
      <c r="A420" s="6" t="s">
        <v>1908</v>
      </c>
      <c r="B420" s="6" t="s">
        <v>1874</v>
      </c>
      <c r="C420" s="6" t="s">
        <v>2981</v>
      </c>
      <c r="D420" s="6" t="s">
        <v>195</v>
      </c>
      <c r="E420" s="6" t="s">
        <v>6212</v>
      </c>
      <c r="F420" s="6" t="s">
        <v>6213</v>
      </c>
      <c r="G420" s="6" t="s">
        <v>2074</v>
      </c>
      <c r="O420" s="2">
        <f t="shared" si="58"/>
        <v>42919.53125</v>
      </c>
      <c r="P420" s="3">
        <f t="shared" si="59"/>
        <v>0.2593994140625</v>
      </c>
      <c r="Q420" s="3">
        <f t="shared" si="60"/>
        <v>0.2801513671875</v>
      </c>
      <c r="R420" s="3">
        <f t="shared" si="61"/>
        <v>24.858918018783356</v>
      </c>
      <c r="S420" s="3">
        <f t="shared" si="62"/>
        <v>37.662399432555674</v>
      </c>
      <c r="T420" s="4">
        <f t="shared" si="63"/>
        <v>1222.6508917808219</v>
      </c>
      <c r="U420" s="4">
        <f t="shared" si="64"/>
        <v>4.4392222748428809</v>
      </c>
    </row>
    <row r="421" spans="1:21" x14ac:dyDescent="0.25">
      <c r="A421" s="6" t="s">
        <v>1911</v>
      </c>
      <c r="B421" s="6" t="s">
        <v>1874</v>
      </c>
      <c r="C421" s="6" t="s">
        <v>2963</v>
      </c>
      <c r="D421" s="6" t="s">
        <v>195</v>
      </c>
      <c r="E421" s="6" t="s">
        <v>6214</v>
      </c>
      <c r="F421" s="6" t="s">
        <v>6207</v>
      </c>
      <c r="G421" s="6" t="s">
        <v>1915</v>
      </c>
      <c r="O421" s="2">
        <f t="shared" ref="O421:O443" si="65">(HEX2DEC(A421)/86400)+25569</f>
        <v>42919.538194444445</v>
      </c>
      <c r="P421" s="3">
        <f t="shared" ref="P421:P443" si="66">HEX2DEC(B421)/32768*100</f>
        <v>0.2593994140625</v>
      </c>
      <c r="Q421" s="3">
        <f t="shared" ref="Q421:Q443" si="67">HEX2DEC(C421)/32768*30</f>
        <v>0.2764892578125</v>
      </c>
      <c r="R421" s="3">
        <f t="shared" ref="R421:R443" si="68">1/($X$2+$X$3*LOG10(5600-HEX2DEC(D421))+$X$4*LOG10(5600-HEX2DEC(D421))^3)-273.15</f>
        <v>24.858918018783356</v>
      </c>
      <c r="S421" s="3">
        <f t="shared" ref="S421:S443" si="69">1/($X$2+$X$3*LOG10(21000-HEX2DEC(E421))+$X$4*LOG10(21000-HEX2DEC(E421))^3)-273.15</f>
        <v>39.841558916278473</v>
      </c>
      <c r="T421" s="4">
        <f t="shared" ref="T421:T443" si="70">((HEX2DEC(F421)+4700)-4842)*0.046133/0.73</f>
        <v>1764.4924561643836</v>
      </c>
      <c r="U421" s="4">
        <f t="shared" ref="U421:U443" si="71">DEGREES(ACOS((1000-G421)/1000))</f>
        <v>3.62430749400795</v>
      </c>
    </row>
    <row r="422" spans="1:21" x14ac:dyDescent="0.25">
      <c r="A422" s="6" t="s">
        <v>1913</v>
      </c>
      <c r="B422" s="6" t="s">
        <v>287</v>
      </c>
      <c r="C422" s="6" t="s">
        <v>2735</v>
      </c>
      <c r="D422" s="6" t="s">
        <v>195</v>
      </c>
      <c r="E422" s="6" t="s">
        <v>6215</v>
      </c>
      <c r="F422" s="6" t="s">
        <v>6207</v>
      </c>
      <c r="G422" s="6" t="s">
        <v>2074</v>
      </c>
      <c r="O422" s="2">
        <f t="shared" si="65"/>
        <v>42919.545138888891</v>
      </c>
      <c r="P422" s="3">
        <f t="shared" si="66"/>
        <v>0.2532958984375</v>
      </c>
      <c r="Q422" s="3">
        <f t="shared" si="67"/>
        <v>0.27557373046875</v>
      </c>
      <c r="R422" s="3">
        <f t="shared" si="68"/>
        <v>24.858918018783356</v>
      </c>
      <c r="S422" s="3">
        <f t="shared" si="69"/>
        <v>42.179023776498411</v>
      </c>
      <c r="T422" s="4">
        <f t="shared" si="70"/>
        <v>1764.4924561643836</v>
      </c>
      <c r="U422" s="4">
        <f t="shared" si="71"/>
        <v>4.4392222748428809</v>
      </c>
    </row>
    <row r="423" spans="1:21" x14ac:dyDescent="0.25">
      <c r="A423" s="6" t="s">
        <v>1916</v>
      </c>
      <c r="B423" s="6" t="s">
        <v>252</v>
      </c>
      <c r="C423" s="6" t="s">
        <v>2100</v>
      </c>
      <c r="D423" s="6" t="s">
        <v>195</v>
      </c>
      <c r="E423" s="6" t="s">
        <v>2362</v>
      </c>
      <c r="F423" s="6" t="s">
        <v>6216</v>
      </c>
      <c r="G423" s="6" t="s">
        <v>1915</v>
      </c>
      <c r="O423" s="2">
        <f t="shared" si="65"/>
        <v>42919.552083333328</v>
      </c>
      <c r="P423" s="3">
        <f t="shared" si="66"/>
        <v>0.250244140625</v>
      </c>
      <c r="Q423" s="3">
        <f t="shared" si="67"/>
        <v>0.27099609375</v>
      </c>
      <c r="R423" s="3">
        <f t="shared" si="68"/>
        <v>24.858918018783356</v>
      </c>
      <c r="S423" s="3">
        <f t="shared" si="69"/>
        <v>39.943702496237222</v>
      </c>
      <c r="T423" s="4">
        <f t="shared" si="70"/>
        <v>865.40452328767128</v>
      </c>
      <c r="U423" s="4">
        <f t="shared" si="71"/>
        <v>3.62430749400795</v>
      </c>
    </row>
    <row r="424" spans="1:21" x14ac:dyDescent="0.25">
      <c r="A424" s="6" t="s">
        <v>1919</v>
      </c>
      <c r="B424" s="6" t="s">
        <v>96</v>
      </c>
      <c r="C424" s="6" t="s">
        <v>254</v>
      </c>
      <c r="D424" s="6" t="s">
        <v>195</v>
      </c>
      <c r="E424" s="6" t="s">
        <v>4155</v>
      </c>
      <c r="F424" s="6" t="s">
        <v>6207</v>
      </c>
      <c r="G424" s="6" t="s">
        <v>2056</v>
      </c>
      <c r="O424" s="2">
        <f t="shared" si="65"/>
        <v>42919.559027777781</v>
      </c>
      <c r="P424" s="3">
        <f t="shared" si="66"/>
        <v>0.2471923828125</v>
      </c>
      <c r="Q424" s="3">
        <f t="shared" si="67"/>
        <v>0.2655029296875</v>
      </c>
      <c r="R424" s="3">
        <f t="shared" si="68"/>
        <v>24.858918018783356</v>
      </c>
      <c r="S424" s="3">
        <f t="shared" si="69"/>
        <v>39.074056849727356</v>
      </c>
      <c r="T424" s="4">
        <f t="shared" si="70"/>
        <v>1764.4924561643836</v>
      </c>
      <c r="U424" s="4">
        <f t="shared" si="71"/>
        <v>5.1264000819477049</v>
      </c>
    </row>
    <row r="425" spans="1:21" x14ac:dyDescent="0.25">
      <c r="A425" s="6" t="s">
        <v>1922</v>
      </c>
      <c r="B425" s="6" t="s">
        <v>96</v>
      </c>
      <c r="C425" s="6" t="s">
        <v>254</v>
      </c>
      <c r="D425" s="6" t="s">
        <v>195</v>
      </c>
      <c r="E425" s="6" t="s">
        <v>6217</v>
      </c>
      <c r="F425" s="6" t="s">
        <v>1268</v>
      </c>
      <c r="G425" s="6" t="s">
        <v>2056</v>
      </c>
      <c r="O425" s="2">
        <f t="shared" si="65"/>
        <v>42919.565972222219</v>
      </c>
      <c r="P425" s="3">
        <f t="shared" si="66"/>
        <v>0.2471923828125</v>
      </c>
      <c r="Q425" s="3">
        <f t="shared" si="67"/>
        <v>0.2655029296875</v>
      </c>
      <c r="R425" s="3">
        <f t="shared" si="68"/>
        <v>24.858918018783356</v>
      </c>
      <c r="S425" s="3">
        <f t="shared" si="69"/>
        <v>38.112283087152321</v>
      </c>
      <c r="T425" s="4">
        <f t="shared" si="70"/>
        <v>901.86855205479458</v>
      </c>
      <c r="U425" s="4">
        <f t="shared" si="71"/>
        <v>5.1264000819477049</v>
      </c>
    </row>
    <row r="426" spans="1:21" x14ac:dyDescent="0.25">
      <c r="A426" s="6" t="s">
        <v>1924</v>
      </c>
      <c r="B426" s="6" t="s">
        <v>96</v>
      </c>
      <c r="C426" s="6" t="s">
        <v>256</v>
      </c>
      <c r="D426" s="6" t="s">
        <v>195</v>
      </c>
      <c r="E426" s="6" t="s">
        <v>6218</v>
      </c>
      <c r="F426" s="6" t="s">
        <v>6219</v>
      </c>
      <c r="G426" s="6" t="s">
        <v>2074</v>
      </c>
      <c r="O426" s="2">
        <f t="shared" si="65"/>
        <v>42919.572916666672</v>
      </c>
      <c r="P426" s="3">
        <f t="shared" si="66"/>
        <v>0.2471923828125</v>
      </c>
      <c r="Q426" s="3">
        <f t="shared" si="67"/>
        <v>0.26275634765625</v>
      </c>
      <c r="R426" s="3">
        <f t="shared" si="68"/>
        <v>24.858918018783356</v>
      </c>
      <c r="S426" s="3">
        <f t="shared" si="69"/>
        <v>36.352380797576529</v>
      </c>
      <c r="T426" s="4">
        <f t="shared" si="70"/>
        <v>528.06486027397261</v>
      </c>
      <c r="U426" s="4">
        <f t="shared" si="71"/>
        <v>4.4392222748428809</v>
      </c>
    </row>
    <row r="427" spans="1:21" x14ac:dyDescent="0.25">
      <c r="A427" s="6" t="s">
        <v>1927</v>
      </c>
      <c r="B427" s="6" t="s">
        <v>96</v>
      </c>
      <c r="C427" s="6" t="s">
        <v>143</v>
      </c>
      <c r="D427" s="6" t="s">
        <v>195</v>
      </c>
      <c r="E427" s="6" t="s">
        <v>1839</v>
      </c>
      <c r="F427" s="6" t="s">
        <v>6220</v>
      </c>
      <c r="G427" s="6" t="s">
        <v>2056</v>
      </c>
      <c r="O427" s="2">
        <f t="shared" si="65"/>
        <v>42919.579861111109</v>
      </c>
      <c r="P427" s="3">
        <f t="shared" si="66"/>
        <v>0.2471923828125</v>
      </c>
      <c r="Q427" s="3">
        <f t="shared" si="67"/>
        <v>0.263671875</v>
      </c>
      <c r="R427" s="3">
        <f t="shared" si="68"/>
        <v>24.858918018783356</v>
      </c>
      <c r="S427" s="3">
        <f t="shared" si="69"/>
        <v>34.996030252427317</v>
      </c>
      <c r="T427" s="4">
        <f t="shared" si="70"/>
        <v>618.18220000000008</v>
      </c>
      <c r="U427" s="4">
        <f t="shared" si="71"/>
        <v>5.1264000819477049</v>
      </c>
    </row>
    <row r="428" spans="1:21" x14ac:dyDescent="0.25">
      <c r="A428" s="6" t="s">
        <v>1930</v>
      </c>
      <c r="B428" s="6" t="s">
        <v>96</v>
      </c>
      <c r="C428" s="6" t="s">
        <v>256</v>
      </c>
      <c r="D428" s="6" t="s">
        <v>195</v>
      </c>
      <c r="E428" s="6" t="s">
        <v>6221</v>
      </c>
      <c r="F428" s="6" t="s">
        <v>6222</v>
      </c>
      <c r="G428" s="6" t="s">
        <v>2056</v>
      </c>
      <c r="O428" s="2">
        <f t="shared" si="65"/>
        <v>42919.586805555555</v>
      </c>
      <c r="P428" s="3">
        <f t="shared" si="66"/>
        <v>0.2471923828125</v>
      </c>
      <c r="Q428" s="3">
        <f t="shared" si="67"/>
        <v>0.26275634765625</v>
      </c>
      <c r="R428" s="3">
        <f t="shared" si="68"/>
        <v>24.858918018783356</v>
      </c>
      <c r="S428" s="3">
        <f t="shared" si="69"/>
        <v>34.653425493906241</v>
      </c>
      <c r="T428" s="4">
        <f t="shared" si="70"/>
        <v>928.66360958904113</v>
      </c>
      <c r="U428" s="4">
        <f t="shared" si="71"/>
        <v>5.1264000819477049</v>
      </c>
    </row>
    <row r="429" spans="1:21" x14ac:dyDescent="0.25">
      <c r="A429" s="6" t="s">
        <v>1933</v>
      </c>
      <c r="B429" s="6" t="s">
        <v>96</v>
      </c>
      <c r="C429" s="6" t="s">
        <v>256</v>
      </c>
      <c r="D429" s="6" t="s">
        <v>195</v>
      </c>
      <c r="E429" s="6" t="s">
        <v>6223</v>
      </c>
      <c r="F429" s="6" t="s">
        <v>6224</v>
      </c>
      <c r="G429" s="6" t="s">
        <v>2056</v>
      </c>
      <c r="O429" s="2">
        <f t="shared" si="65"/>
        <v>42919.59375</v>
      </c>
      <c r="P429" s="3">
        <f t="shared" si="66"/>
        <v>0.2471923828125</v>
      </c>
      <c r="Q429" s="3">
        <f t="shared" si="67"/>
        <v>0.26275634765625</v>
      </c>
      <c r="R429" s="3">
        <f t="shared" si="68"/>
        <v>24.858918018783356</v>
      </c>
      <c r="S429" s="3">
        <f t="shared" si="69"/>
        <v>33.562682022969057</v>
      </c>
      <c r="T429" s="4">
        <f t="shared" si="70"/>
        <v>667.66458219178082</v>
      </c>
      <c r="U429" s="4">
        <f t="shared" si="71"/>
        <v>5.1264000819477049</v>
      </c>
    </row>
    <row r="430" spans="1:21" x14ac:dyDescent="0.25">
      <c r="A430" s="6" t="s">
        <v>1936</v>
      </c>
      <c r="B430" s="6" t="s">
        <v>96</v>
      </c>
      <c r="C430" s="6" t="s">
        <v>254</v>
      </c>
      <c r="D430" s="6" t="s">
        <v>195</v>
      </c>
      <c r="E430" s="6" t="s">
        <v>6225</v>
      </c>
      <c r="F430" s="6" t="s">
        <v>6226</v>
      </c>
      <c r="G430" s="6" t="s">
        <v>2056</v>
      </c>
      <c r="O430" s="2">
        <f t="shared" si="65"/>
        <v>42919.600694444445</v>
      </c>
      <c r="P430" s="3">
        <f t="shared" si="66"/>
        <v>0.2471923828125</v>
      </c>
      <c r="Q430" s="3">
        <f t="shared" si="67"/>
        <v>0.2655029296875</v>
      </c>
      <c r="R430" s="3">
        <f t="shared" si="68"/>
        <v>24.858918018783356</v>
      </c>
      <c r="S430" s="3">
        <f t="shared" si="69"/>
        <v>31.897173970157894</v>
      </c>
      <c r="T430" s="4">
        <f t="shared" si="70"/>
        <v>572.80755068493158</v>
      </c>
      <c r="U430" s="4">
        <f t="shared" si="71"/>
        <v>5.1264000819477049</v>
      </c>
    </row>
    <row r="431" spans="1:21" x14ac:dyDescent="0.25">
      <c r="A431" s="6" t="s">
        <v>1939</v>
      </c>
      <c r="B431" s="6" t="s">
        <v>287</v>
      </c>
      <c r="C431" s="6" t="s">
        <v>254</v>
      </c>
      <c r="D431" s="6" t="s">
        <v>195</v>
      </c>
      <c r="E431" s="6" t="s">
        <v>6227</v>
      </c>
      <c r="F431" s="6" t="s">
        <v>6228</v>
      </c>
      <c r="G431" s="6" t="s">
        <v>1745</v>
      </c>
      <c r="O431" s="2">
        <f t="shared" si="65"/>
        <v>42919.607638888891</v>
      </c>
      <c r="P431" s="3">
        <f t="shared" si="66"/>
        <v>0.2532958984375</v>
      </c>
      <c r="Q431" s="3">
        <f t="shared" si="67"/>
        <v>0.2655029296875</v>
      </c>
      <c r="R431" s="3">
        <f t="shared" si="68"/>
        <v>24.858918018783356</v>
      </c>
      <c r="S431" s="3">
        <f t="shared" si="69"/>
        <v>31.298302581500081</v>
      </c>
      <c r="T431" s="4">
        <f t="shared" si="70"/>
        <v>773.45450273972608</v>
      </c>
      <c r="U431" s="4">
        <f t="shared" si="71"/>
        <v>5.7319679651977298</v>
      </c>
    </row>
    <row r="432" spans="1:21" x14ac:dyDescent="0.25">
      <c r="A432" s="6" t="s">
        <v>1942</v>
      </c>
      <c r="B432" s="6" t="s">
        <v>96</v>
      </c>
      <c r="C432" s="6" t="s">
        <v>254</v>
      </c>
      <c r="D432" s="6" t="s">
        <v>195</v>
      </c>
      <c r="E432" s="6" t="s">
        <v>2598</v>
      </c>
      <c r="F432" s="6" t="s">
        <v>6229</v>
      </c>
      <c r="G432" s="6" t="s">
        <v>2074</v>
      </c>
      <c r="O432" s="2">
        <f t="shared" si="65"/>
        <v>42919.614583333328</v>
      </c>
      <c r="P432" s="3">
        <f t="shared" si="66"/>
        <v>0.2471923828125</v>
      </c>
      <c r="Q432" s="3">
        <f t="shared" si="67"/>
        <v>0.2655029296875</v>
      </c>
      <c r="R432" s="3">
        <f t="shared" si="68"/>
        <v>24.858918018783356</v>
      </c>
      <c r="S432" s="3">
        <f t="shared" si="69"/>
        <v>33.379997225539398</v>
      </c>
      <c r="T432" s="4">
        <f t="shared" si="70"/>
        <v>835.63925890410962</v>
      </c>
      <c r="U432" s="4">
        <f t="shared" si="71"/>
        <v>4.4392222748428809</v>
      </c>
    </row>
    <row r="433" spans="1:21" x14ac:dyDescent="0.25">
      <c r="A433" s="6" t="s">
        <v>1945</v>
      </c>
      <c r="B433" s="6" t="s">
        <v>96</v>
      </c>
      <c r="C433" s="6" t="s">
        <v>254</v>
      </c>
      <c r="D433" s="6" t="s">
        <v>195</v>
      </c>
      <c r="E433" s="6" t="s">
        <v>6230</v>
      </c>
      <c r="F433" s="6" t="s">
        <v>6231</v>
      </c>
      <c r="G433" s="6" t="s">
        <v>1915</v>
      </c>
      <c r="O433" s="2">
        <f t="shared" si="65"/>
        <v>42919.621527777781</v>
      </c>
      <c r="P433" s="3">
        <f t="shared" si="66"/>
        <v>0.2471923828125</v>
      </c>
      <c r="Q433" s="3">
        <f t="shared" si="67"/>
        <v>0.2655029296875</v>
      </c>
      <c r="R433" s="3">
        <f t="shared" si="68"/>
        <v>24.858918018783356</v>
      </c>
      <c r="S433" s="3">
        <f t="shared" si="69"/>
        <v>31.774848866062655</v>
      </c>
      <c r="T433" s="4">
        <f t="shared" si="70"/>
        <v>866.7316369863014</v>
      </c>
      <c r="U433" s="4">
        <f t="shared" si="71"/>
        <v>3.62430749400795</v>
      </c>
    </row>
    <row r="434" spans="1:21" x14ac:dyDescent="0.25">
      <c r="A434" s="6" t="s">
        <v>1948</v>
      </c>
      <c r="B434" s="6" t="s">
        <v>96</v>
      </c>
      <c r="C434" s="6" t="s">
        <v>256</v>
      </c>
      <c r="D434" s="6" t="s">
        <v>195</v>
      </c>
      <c r="E434" s="6" t="s">
        <v>6232</v>
      </c>
      <c r="F434" s="6" t="s">
        <v>6233</v>
      </c>
      <c r="G434" s="6" t="s">
        <v>1947</v>
      </c>
      <c r="H434" s="6" t="s">
        <v>6234</v>
      </c>
      <c r="I434" s="6" t="s">
        <v>6235</v>
      </c>
      <c r="J434" s="6" t="s">
        <v>5518</v>
      </c>
      <c r="K434" s="6" t="s">
        <v>6236</v>
      </c>
      <c r="L434" s="6" t="s">
        <v>1766</v>
      </c>
      <c r="M434" s="6" t="s">
        <v>5063</v>
      </c>
      <c r="N434" s="6" t="s">
        <v>5512</v>
      </c>
      <c r="O434" s="2">
        <f t="shared" si="65"/>
        <v>42919.628472222219</v>
      </c>
      <c r="P434" s="3">
        <f t="shared" si="66"/>
        <v>0.2471923828125</v>
      </c>
      <c r="Q434" s="3">
        <f t="shared" si="67"/>
        <v>0.26275634765625</v>
      </c>
      <c r="R434" s="3">
        <f t="shared" si="68"/>
        <v>24.858918018783356</v>
      </c>
      <c r="S434" s="3">
        <f t="shared" si="69"/>
        <v>32.173583704134785</v>
      </c>
      <c r="T434" s="4">
        <f t="shared" si="70"/>
        <v>1026.8068273972603</v>
      </c>
      <c r="U434" s="4">
        <f t="shared" si="71"/>
        <v>2.5625587331231401</v>
      </c>
    </row>
    <row r="435" spans="1:21" x14ac:dyDescent="0.25">
      <c r="A435" s="6" t="s">
        <v>6237</v>
      </c>
      <c r="B435" s="6" t="s">
        <v>252</v>
      </c>
      <c r="C435" s="6" t="s">
        <v>148</v>
      </c>
      <c r="D435" s="6" t="s">
        <v>195</v>
      </c>
      <c r="E435" s="6" t="s">
        <v>6238</v>
      </c>
      <c r="F435" s="6" t="s">
        <v>6239</v>
      </c>
      <c r="G435" s="6" t="s">
        <v>2056</v>
      </c>
      <c r="H435" s="6" t="s">
        <v>6240</v>
      </c>
      <c r="I435" s="6" t="s">
        <v>6235</v>
      </c>
      <c r="J435" s="6" t="s">
        <v>5518</v>
      </c>
      <c r="K435" s="6" t="s">
        <v>6241</v>
      </c>
      <c r="L435" s="6" t="s">
        <v>1372</v>
      </c>
      <c r="M435" s="6" t="s">
        <v>3038</v>
      </c>
      <c r="N435" s="6" t="s">
        <v>6242</v>
      </c>
      <c r="O435" s="2">
        <f t="shared" si="65"/>
        <v>42919.636655092589</v>
      </c>
      <c r="P435" s="3">
        <f t="shared" si="66"/>
        <v>0.250244140625</v>
      </c>
      <c r="Q435" s="3">
        <f t="shared" si="67"/>
        <v>0.267333984375</v>
      </c>
      <c r="R435" s="3">
        <f t="shared" si="68"/>
        <v>24.858918018783356</v>
      </c>
      <c r="S435" s="3">
        <f t="shared" si="69"/>
        <v>32.951630944414603</v>
      </c>
      <c r="T435" s="4">
        <f t="shared" si="70"/>
        <v>612.81054931506844</v>
      </c>
      <c r="U435" s="4">
        <f t="shared" si="71"/>
        <v>5.1264000819477049</v>
      </c>
    </row>
    <row r="436" spans="1:21" x14ac:dyDescent="0.25">
      <c r="A436" s="6" t="s">
        <v>6243</v>
      </c>
      <c r="B436" s="6" t="s">
        <v>96</v>
      </c>
      <c r="C436" s="6" t="s">
        <v>143</v>
      </c>
      <c r="D436" s="6" t="s">
        <v>195</v>
      </c>
      <c r="E436" s="6" t="s">
        <v>6244</v>
      </c>
      <c r="F436" s="6" t="s">
        <v>6245</v>
      </c>
      <c r="G436" s="6" t="s">
        <v>1915</v>
      </c>
      <c r="H436" s="6" t="s">
        <v>5507</v>
      </c>
      <c r="I436" s="6" t="s">
        <v>5539</v>
      </c>
      <c r="J436" s="6" t="s">
        <v>5518</v>
      </c>
      <c r="K436" s="6" t="s">
        <v>6246</v>
      </c>
      <c r="L436" s="6" t="s">
        <v>1380</v>
      </c>
      <c r="M436" s="6" t="s">
        <v>6247</v>
      </c>
      <c r="N436" s="6" t="s">
        <v>6248</v>
      </c>
      <c r="O436" s="2">
        <f t="shared" si="65"/>
        <v>42919.641469907408</v>
      </c>
      <c r="P436" s="3">
        <f t="shared" si="66"/>
        <v>0.2471923828125</v>
      </c>
      <c r="Q436" s="3">
        <f t="shared" si="67"/>
        <v>0.263671875</v>
      </c>
      <c r="R436" s="3">
        <f t="shared" si="68"/>
        <v>24.858918018783356</v>
      </c>
      <c r="S436" s="3">
        <f t="shared" si="69"/>
        <v>33.02550259820805</v>
      </c>
      <c r="T436" s="4">
        <f t="shared" si="70"/>
        <v>524.27310684931513</v>
      </c>
      <c r="U436" s="4">
        <f t="shared" si="71"/>
        <v>3.62430749400795</v>
      </c>
    </row>
    <row r="437" spans="1:21" x14ac:dyDescent="0.25">
      <c r="A437" s="6" t="s">
        <v>6249</v>
      </c>
      <c r="B437" s="6" t="s">
        <v>287</v>
      </c>
      <c r="C437" s="6" t="s">
        <v>286</v>
      </c>
      <c r="D437" s="6" t="s">
        <v>195</v>
      </c>
      <c r="E437" s="6" t="s">
        <v>5553</v>
      </c>
      <c r="F437" s="6" t="s">
        <v>6250</v>
      </c>
      <c r="G437" s="6" t="s">
        <v>1947</v>
      </c>
      <c r="H437" s="6" t="s">
        <v>6234</v>
      </c>
      <c r="I437" s="6" t="s">
        <v>5532</v>
      </c>
      <c r="J437" s="6" t="s">
        <v>5518</v>
      </c>
      <c r="K437" s="6" t="s">
        <v>6251</v>
      </c>
      <c r="L437" s="6" t="s">
        <v>3783</v>
      </c>
      <c r="M437" s="6" t="s">
        <v>6051</v>
      </c>
      <c r="N437" s="6" t="s">
        <v>6252</v>
      </c>
      <c r="O437" s="2">
        <f t="shared" si="65"/>
        <v>42919.651909722219</v>
      </c>
      <c r="P437" s="3">
        <f t="shared" si="66"/>
        <v>0.2532958984375</v>
      </c>
      <c r="Q437" s="3">
        <f t="shared" si="67"/>
        <v>0.26641845703125</v>
      </c>
      <c r="R437" s="3">
        <f t="shared" si="68"/>
        <v>24.858918018783356</v>
      </c>
      <c r="S437" s="3">
        <f t="shared" si="69"/>
        <v>31.32670249184855</v>
      </c>
      <c r="T437" s="4">
        <f t="shared" si="70"/>
        <v>377.91142465753427</v>
      </c>
      <c r="U437" s="4">
        <f t="shared" si="71"/>
        <v>2.5625587331231401</v>
      </c>
    </row>
    <row r="438" spans="1:21" x14ac:dyDescent="0.25">
      <c r="A438" s="6" t="s">
        <v>6253</v>
      </c>
      <c r="B438" s="6" t="s">
        <v>138</v>
      </c>
      <c r="C438" s="6" t="s">
        <v>147</v>
      </c>
      <c r="D438" s="6" t="s">
        <v>195</v>
      </c>
      <c r="E438" s="6" t="s">
        <v>6254</v>
      </c>
      <c r="F438" s="6" t="s">
        <v>6255</v>
      </c>
      <c r="G438" s="6" t="s">
        <v>2074</v>
      </c>
      <c r="H438" s="6" t="s">
        <v>5507</v>
      </c>
      <c r="I438" s="6" t="s">
        <v>5539</v>
      </c>
      <c r="J438" s="6" t="s">
        <v>5850</v>
      </c>
      <c r="K438" s="6" t="s">
        <v>6256</v>
      </c>
      <c r="L438" s="6" t="s">
        <v>76</v>
      </c>
      <c r="M438" s="6" t="s">
        <v>6257</v>
      </c>
      <c r="N438" s="6" t="s">
        <v>6258</v>
      </c>
      <c r="O438" s="2">
        <f t="shared" si="65"/>
        <v>42920.656053240746</v>
      </c>
      <c r="P438" s="3">
        <f t="shared" si="66"/>
        <v>0.177001953125</v>
      </c>
      <c r="Q438" s="3">
        <f t="shared" si="67"/>
        <v>0.2032470703125</v>
      </c>
      <c r="R438" s="3">
        <f t="shared" si="68"/>
        <v>24.858918018783356</v>
      </c>
      <c r="S438" s="3">
        <f t="shared" si="69"/>
        <v>36.687092329256757</v>
      </c>
      <c r="T438" s="4">
        <f t="shared" si="70"/>
        <v>621.91075753424661</v>
      </c>
      <c r="U438" s="4">
        <f t="shared" si="71"/>
        <v>4.4392222748428809</v>
      </c>
    </row>
    <row r="439" spans="1:21" x14ac:dyDescent="0.25">
      <c r="A439" s="6" t="s">
        <v>6259</v>
      </c>
      <c r="B439" s="6" t="s">
        <v>16</v>
      </c>
      <c r="C439" s="6" t="s">
        <v>105</v>
      </c>
      <c r="D439" s="6" t="s">
        <v>195</v>
      </c>
      <c r="E439" s="6" t="s">
        <v>5481</v>
      </c>
      <c r="F439" s="6" t="s">
        <v>6207</v>
      </c>
      <c r="G439" s="6" t="s">
        <v>2074</v>
      </c>
      <c r="H439" s="6" t="s">
        <v>5507</v>
      </c>
      <c r="I439" s="6" t="s">
        <v>5539</v>
      </c>
      <c r="J439" s="6" t="s">
        <v>5856</v>
      </c>
      <c r="K439" s="6" t="s">
        <v>6260</v>
      </c>
      <c r="L439" s="6" t="s">
        <v>35</v>
      </c>
      <c r="M439" s="6" t="s">
        <v>6261</v>
      </c>
      <c r="N439" s="6" t="s">
        <v>6262</v>
      </c>
      <c r="O439" s="2">
        <f t="shared" si="65"/>
        <v>42921.658148148148</v>
      </c>
      <c r="P439" s="3">
        <f t="shared" si="66"/>
        <v>0.189208984375</v>
      </c>
      <c r="Q439" s="3">
        <f t="shared" si="67"/>
        <v>0.2508544921875</v>
      </c>
      <c r="R439" s="3">
        <f t="shared" si="68"/>
        <v>24.858918018783356</v>
      </c>
      <c r="S439" s="3">
        <f t="shared" si="69"/>
        <v>54.149556820291252</v>
      </c>
      <c r="T439" s="4">
        <f t="shared" si="70"/>
        <v>1764.4924561643836</v>
      </c>
      <c r="U439" s="4">
        <f t="shared" si="71"/>
        <v>4.4392222748428809</v>
      </c>
    </row>
    <row r="440" spans="1:21" x14ac:dyDescent="0.25">
      <c r="A440" s="6" t="s">
        <v>6263</v>
      </c>
      <c r="B440" s="6" t="s">
        <v>267</v>
      </c>
      <c r="C440" s="6" t="s">
        <v>1906</v>
      </c>
      <c r="D440" s="6" t="s">
        <v>195</v>
      </c>
      <c r="E440" s="6" t="s">
        <v>6264</v>
      </c>
      <c r="F440" s="6" t="s">
        <v>6207</v>
      </c>
      <c r="G440" s="6" t="s">
        <v>1681</v>
      </c>
      <c r="H440" s="6" t="s">
        <v>5507</v>
      </c>
      <c r="I440" s="6" t="s">
        <v>5539</v>
      </c>
      <c r="J440" s="6" t="s">
        <v>5864</v>
      </c>
      <c r="K440" s="6" t="s">
        <v>6265</v>
      </c>
      <c r="L440" s="6" t="s">
        <v>47</v>
      </c>
      <c r="M440" s="6" t="s">
        <v>6266</v>
      </c>
      <c r="N440" s="6" t="s">
        <v>6267</v>
      </c>
      <c r="O440" s="2">
        <f t="shared" si="65"/>
        <v>42922.662476851852</v>
      </c>
      <c r="P440" s="3">
        <f t="shared" si="66"/>
        <v>0.2227783203125</v>
      </c>
      <c r="Q440" s="3">
        <f t="shared" si="67"/>
        <v>0.28106689453125</v>
      </c>
      <c r="R440" s="3">
        <f t="shared" si="68"/>
        <v>24.858918018783356</v>
      </c>
      <c r="S440" s="3">
        <f t="shared" si="69"/>
        <v>54.053533701900449</v>
      </c>
      <c r="T440" s="4">
        <f t="shared" si="70"/>
        <v>1764.4924561643836</v>
      </c>
      <c r="U440" s="4">
        <f t="shared" si="71"/>
        <v>8.5061469534770708</v>
      </c>
    </row>
    <row r="441" spans="1:21" x14ac:dyDescent="0.25">
      <c r="A441" s="6" t="s">
        <v>6268</v>
      </c>
      <c r="B441" s="6" t="s">
        <v>287</v>
      </c>
      <c r="C441" s="6" t="s">
        <v>2940</v>
      </c>
      <c r="D441" s="6" t="s">
        <v>195</v>
      </c>
      <c r="E441" s="6" t="s">
        <v>2284</v>
      </c>
      <c r="F441" s="6" t="s">
        <v>6207</v>
      </c>
      <c r="G441" s="6" t="s">
        <v>1358</v>
      </c>
      <c r="H441" s="6" t="s">
        <v>5507</v>
      </c>
      <c r="I441" s="6" t="s">
        <v>5539</v>
      </c>
      <c r="J441" s="6" t="s">
        <v>5869</v>
      </c>
      <c r="K441" s="6" t="s">
        <v>6269</v>
      </c>
      <c r="L441" s="6" t="s">
        <v>1390</v>
      </c>
      <c r="M441" s="6" t="s">
        <v>6270</v>
      </c>
      <c r="N441" s="6" t="s">
        <v>6271</v>
      </c>
      <c r="O441" s="2">
        <f t="shared" si="65"/>
        <v>42923.666689814811</v>
      </c>
      <c r="P441" s="3">
        <f t="shared" si="66"/>
        <v>0.2532958984375</v>
      </c>
      <c r="Q441" s="3">
        <f t="shared" si="67"/>
        <v>0.27191162109375</v>
      </c>
      <c r="R441" s="3">
        <f t="shared" si="68"/>
        <v>24.858918018783356</v>
      </c>
      <c r="S441" s="3">
        <f t="shared" si="69"/>
        <v>43.513599382850373</v>
      </c>
      <c r="T441" s="4">
        <f t="shared" si="70"/>
        <v>1764.4924561643836</v>
      </c>
      <c r="U441" s="4">
        <f t="shared" si="71"/>
        <v>0</v>
      </c>
    </row>
    <row r="442" spans="1:21" x14ac:dyDescent="0.25">
      <c r="A442" s="6" t="s">
        <v>6272</v>
      </c>
      <c r="B442" s="6" t="s">
        <v>34</v>
      </c>
      <c r="C442" s="6" t="s">
        <v>172</v>
      </c>
      <c r="D442" s="6" t="s">
        <v>195</v>
      </c>
      <c r="E442" s="6" t="s">
        <v>6273</v>
      </c>
      <c r="F442" s="6" t="s">
        <v>6207</v>
      </c>
      <c r="G442" s="6" t="s">
        <v>1745</v>
      </c>
      <c r="H442" s="6" t="s">
        <v>5507</v>
      </c>
      <c r="I442" s="6" t="s">
        <v>5532</v>
      </c>
      <c r="J442" s="6" t="s">
        <v>5874</v>
      </c>
      <c r="K442" s="6" t="s">
        <v>6274</v>
      </c>
      <c r="L442" s="6" t="s">
        <v>316</v>
      </c>
      <c r="M442" s="6" t="s">
        <v>6275</v>
      </c>
      <c r="N442" s="6" t="s">
        <v>6276</v>
      </c>
      <c r="O442" s="2">
        <f t="shared" si="65"/>
        <v>42924.670914351853</v>
      </c>
      <c r="P442" s="3">
        <f t="shared" si="66"/>
        <v>0.1983642578125</v>
      </c>
      <c r="Q442" s="3">
        <f t="shared" si="67"/>
        <v>0.2325439453125</v>
      </c>
      <c r="R442" s="3">
        <f t="shared" si="68"/>
        <v>24.858918018783356</v>
      </c>
      <c r="S442" s="3">
        <f t="shared" si="69"/>
        <v>48.944123043626178</v>
      </c>
      <c r="T442" s="4">
        <f t="shared" si="70"/>
        <v>1764.4924561643836</v>
      </c>
      <c r="U442" s="4">
        <f t="shared" si="71"/>
        <v>5.7319679651977298</v>
      </c>
    </row>
    <row r="443" spans="1:21" x14ac:dyDescent="0.25">
      <c r="A443" s="6" t="s">
        <v>6277</v>
      </c>
      <c r="B443" s="6" t="s">
        <v>34</v>
      </c>
      <c r="C443" s="6" t="s">
        <v>179</v>
      </c>
      <c r="D443" s="6" t="s">
        <v>195</v>
      </c>
      <c r="E443" s="6" t="s">
        <v>3617</v>
      </c>
      <c r="F443" s="6" t="s">
        <v>6278</v>
      </c>
      <c r="G443" s="6" t="s">
        <v>2074</v>
      </c>
      <c r="H443" s="6" t="s">
        <v>5507</v>
      </c>
      <c r="I443" s="6" t="s">
        <v>5539</v>
      </c>
      <c r="J443" s="6" t="s">
        <v>5881</v>
      </c>
      <c r="K443" s="6" t="s">
        <v>6279</v>
      </c>
      <c r="L443" s="6" t="s">
        <v>1432</v>
      </c>
      <c r="M443" s="6" t="s">
        <v>1279</v>
      </c>
      <c r="N443" s="6" t="s">
        <v>6280</v>
      </c>
      <c r="O443" s="2">
        <f t="shared" si="65"/>
        <v>42925.675069444449</v>
      </c>
      <c r="P443" s="3">
        <f t="shared" si="66"/>
        <v>0.1983642578125</v>
      </c>
      <c r="Q443" s="3">
        <f t="shared" si="67"/>
        <v>0.223388671875</v>
      </c>
      <c r="R443" s="3">
        <f t="shared" si="68"/>
        <v>24.858918018783356</v>
      </c>
      <c r="S443" s="3">
        <f t="shared" si="69"/>
        <v>45.751666543537965</v>
      </c>
      <c r="T443" s="4">
        <f t="shared" si="70"/>
        <v>1764.5556520547946</v>
      </c>
      <c r="U443" s="4">
        <f t="shared" si="71"/>
        <v>4.4392222748428809</v>
      </c>
    </row>
    <row r="444" spans="1:2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/>
      <c r="P444" s="3"/>
      <c r="Q444" s="3"/>
      <c r="R444" s="3"/>
      <c r="S444" s="3"/>
      <c r="T444" s="4"/>
      <c r="U444" s="4"/>
    </row>
    <row r="445" spans="1:2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/>
      <c r="P445" s="3"/>
      <c r="Q445" s="3"/>
      <c r="R445" s="3"/>
      <c r="S445" s="3"/>
      <c r="T445" s="4"/>
      <c r="U445" s="4"/>
    </row>
    <row r="446" spans="1:2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/>
      <c r="P446" s="3"/>
      <c r="Q446" s="3"/>
      <c r="R446" s="3"/>
      <c r="S446" s="3"/>
      <c r="T446" s="4"/>
      <c r="U446" s="4"/>
    </row>
    <row r="447" spans="1:2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/>
      <c r="P447" s="3"/>
      <c r="Q447" s="3"/>
      <c r="R447" s="3"/>
      <c r="S447" s="3"/>
      <c r="T447" s="4"/>
      <c r="U447" s="4"/>
    </row>
    <row r="448" spans="1:2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/>
      <c r="P448" s="3"/>
      <c r="Q448" s="3"/>
      <c r="R448" s="3"/>
      <c r="S448" s="3"/>
      <c r="T448" s="4"/>
      <c r="U448" s="4"/>
    </row>
    <row r="449" spans="1:2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/>
      <c r="P449" s="3"/>
      <c r="Q449" s="3"/>
      <c r="R449" s="3"/>
      <c r="S449" s="3"/>
      <c r="T449" s="4"/>
      <c r="U449" s="4"/>
    </row>
    <row r="450" spans="1:2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/>
      <c r="P450" s="3"/>
      <c r="Q450" s="3"/>
      <c r="R450" s="3"/>
      <c r="S450" s="3"/>
      <c r="T450" s="4"/>
      <c r="U450" s="4"/>
    </row>
    <row r="451" spans="1:2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/>
      <c r="P451" s="3"/>
      <c r="Q451" s="3"/>
      <c r="R451" s="3"/>
      <c r="S451" s="3"/>
      <c r="T451" s="4"/>
      <c r="U451" s="4"/>
    </row>
    <row r="452" spans="1:2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/>
      <c r="P452" s="3"/>
      <c r="Q452" s="3"/>
      <c r="R452" s="3"/>
      <c r="S452" s="3"/>
      <c r="T452" s="4"/>
      <c r="U452" s="4"/>
    </row>
    <row r="453" spans="1:2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/>
      <c r="P453" s="3"/>
      <c r="Q453" s="3"/>
      <c r="R453" s="3"/>
      <c r="S453" s="3"/>
      <c r="T453" s="4"/>
      <c r="U453" s="4"/>
    </row>
    <row r="454" spans="1:2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/>
      <c r="P454" s="3"/>
      <c r="Q454" s="3"/>
      <c r="R454" s="3"/>
      <c r="S454" s="3"/>
      <c r="T454" s="4"/>
      <c r="U454" s="4"/>
    </row>
    <row r="455" spans="1:2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/>
      <c r="P455" s="3"/>
      <c r="Q455" s="3"/>
      <c r="R455" s="3"/>
      <c r="S455" s="3"/>
      <c r="T455" s="4"/>
      <c r="U455" s="4"/>
    </row>
    <row r="456" spans="1:2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/>
      <c r="P456" s="3"/>
      <c r="Q456" s="3"/>
      <c r="R456" s="3"/>
      <c r="S456" s="3"/>
      <c r="T456" s="4"/>
      <c r="U456" s="4"/>
    </row>
    <row r="457" spans="1:2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/>
      <c r="P457" s="3"/>
      <c r="Q457" s="3"/>
      <c r="R457" s="3"/>
      <c r="S457" s="3"/>
      <c r="T457" s="4"/>
      <c r="U457" s="4"/>
    </row>
    <row r="458" spans="1:2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/>
      <c r="P458" s="3"/>
      <c r="Q458" s="3"/>
      <c r="R458" s="3"/>
      <c r="S458" s="3"/>
      <c r="T458" s="4"/>
      <c r="U458" s="4"/>
    </row>
    <row r="459" spans="1:2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/>
      <c r="P459" s="3"/>
      <c r="Q459" s="3"/>
      <c r="R459" s="3"/>
      <c r="S459" s="3"/>
      <c r="T459" s="4"/>
      <c r="U459" s="4"/>
    </row>
    <row r="460" spans="1:2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/>
      <c r="P460" s="3"/>
      <c r="Q460" s="3"/>
      <c r="R460" s="3"/>
      <c r="S460" s="3"/>
      <c r="T460" s="4"/>
      <c r="U460" s="4"/>
    </row>
    <row r="461" spans="1:2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/>
      <c r="P461" s="3"/>
      <c r="Q461" s="3"/>
      <c r="R461" s="3"/>
      <c r="S461" s="3"/>
      <c r="T461" s="4"/>
      <c r="U461" s="4"/>
    </row>
    <row r="462" spans="1:2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/>
      <c r="P462" s="3"/>
      <c r="Q462" s="3"/>
      <c r="R462" s="3"/>
      <c r="S462" s="3"/>
      <c r="T462" s="4"/>
      <c r="U462" s="4"/>
    </row>
    <row r="463" spans="1:2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/>
      <c r="P463" s="3"/>
      <c r="Q463" s="3"/>
      <c r="R463" s="3"/>
      <c r="S463" s="3"/>
      <c r="T463" s="4"/>
      <c r="U463" s="4"/>
    </row>
    <row r="464" spans="1:2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/>
      <c r="P464" s="3"/>
      <c r="Q464" s="3"/>
      <c r="R464" s="3"/>
      <c r="S464" s="3"/>
      <c r="T464" s="4"/>
      <c r="U464" s="4"/>
    </row>
    <row r="465" spans="1:2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/>
      <c r="P465" s="3"/>
      <c r="Q465" s="3"/>
      <c r="R465" s="3"/>
      <c r="S465" s="3"/>
      <c r="T465" s="4"/>
      <c r="U465" s="4"/>
    </row>
    <row r="466" spans="1:2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/>
      <c r="P466" s="3"/>
      <c r="Q466" s="3"/>
      <c r="R466" s="3"/>
      <c r="S466" s="3"/>
      <c r="T466" s="4"/>
      <c r="U466" s="4"/>
    </row>
    <row r="467" spans="1:2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/>
      <c r="P467" s="3"/>
      <c r="Q467" s="3"/>
      <c r="R467" s="3"/>
      <c r="S467" s="3"/>
      <c r="T467" s="4"/>
      <c r="U467" s="4"/>
    </row>
    <row r="468" spans="1:2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/>
      <c r="P468" s="3"/>
      <c r="Q468" s="3"/>
      <c r="R468" s="3"/>
      <c r="S468" s="3"/>
      <c r="T468" s="4"/>
      <c r="U468" s="4"/>
    </row>
    <row r="469" spans="1:2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/>
      <c r="P469" s="3"/>
      <c r="Q469" s="3"/>
      <c r="R469" s="3"/>
      <c r="S469" s="3"/>
      <c r="T469" s="4"/>
      <c r="U469" s="4"/>
    </row>
    <row r="470" spans="1:2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3"/>
      <c r="Q470" s="3"/>
      <c r="R470" s="3"/>
      <c r="S470" s="3"/>
      <c r="T470" s="4"/>
      <c r="U470" s="4"/>
    </row>
    <row r="471" spans="1:2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/>
      <c r="P471" s="3"/>
      <c r="Q471" s="3"/>
      <c r="R471" s="3"/>
      <c r="S471" s="3"/>
      <c r="T471" s="4"/>
      <c r="U471" s="4"/>
    </row>
    <row r="472" spans="1:2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/>
      <c r="P472" s="3"/>
      <c r="Q472" s="3"/>
      <c r="R472" s="3"/>
      <c r="S472" s="3"/>
      <c r="T472" s="4"/>
      <c r="U472" s="4"/>
    </row>
    <row r="473" spans="1:2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3"/>
      <c r="Q473" s="3"/>
      <c r="R473" s="3"/>
      <c r="S473" s="3"/>
      <c r="T473" s="4"/>
      <c r="U473" s="4"/>
    </row>
    <row r="474" spans="1:2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/>
      <c r="P474" s="3"/>
      <c r="Q474" s="3"/>
      <c r="R474" s="3"/>
      <c r="S474" s="3"/>
      <c r="T474" s="4"/>
      <c r="U474" s="4"/>
    </row>
    <row r="475" spans="1:2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/>
      <c r="P475" s="3"/>
      <c r="Q475" s="3"/>
      <c r="R475" s="3"/>
      <c r="S475" s="3"/>
      <c r="T475" s="4"/>
      <c r="U475" s="4"/>
    </row>
    <row r="476" spans="1:2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/>
      <c r="P476" s="3"/>
      <c r="Q476" s="3"/>
      <c r="R476" s="3"/>
      <c r="S476" s="3"/>
      <c r="T476" s="4"/>
      <c r="U476" s="4"/>
    </row>
    <row r="477" spans="1:2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/>
      <c r="P477" s="3"/>
      <c r="Q477" s="3"/>
      <c r="R477" s="3"/>
      <c r="S477" s="3"/>
      <c r="T477" s="4"/>
      <c r="U477" s="4"/>
    </row>
    <row r="478" spans="1:2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/>
      <c r="P478" s="3"/>
      <c r="Q478" s="3"/>
      <c r="R478" s="3"/>
      <c r="S478" s="3"/>
      <c r="T478" s="4"/>
      <c r="U478" s="4"/>
    </row>
    <row r="479" spans="1:2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3"/>
      <c r="Q479" s="3"/>
      <c r="R479" s="3"/>
      <c r="S479" s="3"/>
      <c r="T479" s="4"/>
      <c r="U479" s="4"/>
    </row>
    <row r="480" spans="1:2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3"/>
      <c r="Q480" s="3"/>
      <c r="R480" s="3"/>
      <c r="S480" s="3"/>
      <c r="T480" s="4"/>
      <c r="U480" s="4"/>
    </row>
    <row r="481" spans="1:2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3"/>
      <c r="Q481" s="3"/>
      <c r="R481" s="3"/>
      <c r="S481" s="3"/>
      <c r="T481" s="4"/>
      <c r="U481" s="4"/>
    </row>
    <row r="482" spans="1:2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3"/>
      <c r="Q482" s="3"/>
      <c r="R482" s="3"/>
      <c r="S482" s="3"/>
      <c r="T482" s="4"/>
      <c r="U482" s="4"/>
    </row>
    <row r="483" spans="1:2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3"/>
      <c r="Q483" s="3"/>
      <c r="R483" s="3"/>
      <c r="S483" s="3"/>
      <c r="T483" s="4"/>
      <c r="U483" s="4"/>
    </row>
    <row r="484" spans="1:2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/>
      <c r="P484" s="3"/>
      <c r="Q484" s="3"/>
      <c r="R484" s="3"/>
      <c r="S484" s="3"/>
      <c r="T484" s="4"/>
      <c r="U484" s="4"/>
    </row>
    <row r="485" spans="1:2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3"/>
      <c r="Q485" s="3"/>
      <c r="R485" s="3"/>
      <c r="S485" s="3"/>
      <c r="T485" s="4"/>
      <c r="U485" s="4"/>
    </row>
    <row r="486" spans="1:2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3"/>
      <c r="Q486" s="3"/>
      <c r="R486" s="3"/>
      <c r="S486" s="3"/>
      <c r="T486" s="4"/>
      <c r="U486" s="4"/>
    </row>
    <row r="487" spans="1:2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3"/>
      <c r="Q487" s="3"/>
      <c r="R487" s="3"/>
      <c r="S487" s="3"/>
      <c r="T487" s="4"/>
      <c r="U487" s="4"/>
    </row>
    <row r="488" spans="1:2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3"/>
      <c r="Q488" s="3"/>
      <c r="R488" s="3"/>
      <c r="S488" s="3"/>
      <c r="T488" s="4"/>
      <c r="U488" s="4"/>
    </row>
    <row r="489" spans="1:2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3"/>
      <c r="Q489" s="3"/>
      <c r="R489" s="3"/>
      <c r="S489" s="3"/>
      <c r="T489" s="4"/>
      <c r="U489" s="4"/>
    </row>
    <row r="490" spans="1:2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3"/>
      <c r="Q490" s="3"/>
      <c r="R490" s="3"/>
      <c r="S490" s="3"/>
      <c r="T490" s="4"/>
      <c r="U490" s="4"/>
    </row>
    <row r="491" spans="1:2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/>
      <c r="P491" s="3"/>
      <c r="Q491" s="3"/>
      <c r="R491" s="3"/>
      <c r="S491" s="3"/>
      <c r="T491" s="4"/>
      <c r="U491" s="4"/>
    </row>
    <row r="492" spans="1:2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/>
      <c r="P492" s="3"/>
      <c r="Q492" s="3"/>
      <c r="R492" s="3"/>
      <c r="S492" s="3"/>
      <c r="T492" s="4"/>
      <c r="U492" s="4"/>
    </row>
    <row r="493" spans="1:2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/>
      <c r="P493" s="3"/>
      <c r="Q493" s="3"/>
      <c r="R493" s="3"/>
      <c r="S493" s="3"/>
      <c r="T493" s="4"/>
      <c r="U493" s="4"/>
    </row>
    <row r="494" spans="1:2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/>
      <c r="P494" s="3"/>
      <c r="Q494" s="3"/>
      <c r="R494" s="3"/>
      <c r="S494" s="3"/>
      <c r="T494" s="4"/>
      <c r="U494" s="4"/>
    </row>
    <row r="495" spans="1:2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/>
      <c r="P495" s="3"/>
      <c r="Q495" s="3"/>
      <c r="R495" s="3"/>
      <c r="S495" s="3"/>
      <c r="T495" s="4"/>
      <c r="U495" s="4"/>
    </row>
    <row r="496" spans="1:2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/>
      <c r="P496" s="3"/>
      <c r="Q496" s="3"/>
      <c r="R496" s="3"/>
      <c r="S496" s="3"/>
      <c r="T496" s="4"/>
      <c r="U496" s="4"/>
    </row>
    <row r="497" spans="1:2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/>
      <c r="P497" s="3"/>
      <c r="Q497" s="3"/>
      <c r="R497" s="3"/>
      <c r="S497" s="3"/>
      <c r="T497" s="4"/>
      <c r="U497" s="4"/>
    </row>
    <row r="498" spans="1:2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/>
      <c r="P498" s="3"/>
      <c r="Q498" s="3"/>
      <c r="R498" s="3"/>
      <c r="S498" s="3"/>
      <c r="T498" s="4"/>
      <c r="U498" s="4"/>
    </row>
    <row r="499" spans="1:2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/>
      <c r="P499" s="3"/>
      <c r="Q499" s="3"/>
      <c r="R499" s="3"/>
      <c r="S499" s="3"/>
      <c r="T499" s="4"/>
      <c r="U499" s="4"/>
    </row>
    <row r="500" spans="1:2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/>
      <c r="P500" s="3"/>
      <c r="Q500" s="3"/>
      <c r="R500" s="3"/>
      <c r="S500" s="3"/>
      <c r="T500" s="4"/>
      <c r="U500" s="4"/>
    </row>
    <row r="501" spans="1:2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"/>
      <c r="P501" s="3"/>
      <c r="Q501" s="3"/>
      <c r="R501" s="3"/>
      <c r="S501" s="3"/>
      <c r="T501" s="4"/>
      <c r="U501" s="4"/>
    </row>
    <row r="502" spans="1:2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"/>
      <c r="P502" s="3"/>
      <c r="Q502" s="3"/>
      <c r="R502" s="3"/>
      <c r="S502" s="3"/>
      <c r="T502" s="4"/>
      <c r="U502" s="4"/>
    </row>
    <row r="503" spans="1:2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"/>
      <c r="P503" s="3"/>
      <c r="Q503" s="3"/>
      <c r="R503" s="3"/>
      <c r="S503" s="3"/>
      <c r="T503" s="4"/>
      <c r="U503" s="4"/>
    </row>
    <row r="504" spans="1:2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"/>
      <c r="P504" s="3"/>
      <c r="Q504" s="3"/>
      <c r="R504" s="3"/>
      <c r="S504" s="3"/>
      <c r="T504" s="4"/>
      <c r="U504" s="4"/>
    </row>
    <row r="505" spans="1:2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"/>
      <c r="P505" s="3"/>
      <c r="Q505" s="3"/>
      <c r="R505" s="3"/>
      <c r="S505" s="3"/>
      <c r="T505" s="4"/>
      <c r="U505" s="4"/>
    </row>
    <row r="506" spans="1:2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"/>
      <c r="P506" s="3"/>
      <c r="Q506" s="3"/>
      <c r="R506" s="3"/>
      <c r="S506" s="3"/>
      <c r="T506" s="4"/>
      <c r="U506" s="4"/>
    </row>
    <row r="507" spans="1:2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"/>
      <c r="P507" s="3"/>
      <c r="Q507" s="3"/>
      <c r="R507" s="3"/>
      <c r="S507" s="3"/>
      <c r="T507" s="4"/>
      <c r="U507" s="4"/>
    </row>
    <row r="508" spans="1:2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"/>
      <c r="P508" s="3"/>
      <c r="Q508" s="3"/>
      <c r="R508" s="3"/>
      <c r="S508" s="3"/>
      <c r="T508" s="4"/>
      <c r="U508" s="4"/>
    </row>
    <row r="509" spans="1:2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"/>
      <c r="P509" s="3"/>
      <c r="Q509" s="3"/>
      <c r="R509" s="3"/>
      <c r="S509" s="3"/>
      <c r="T509" s="4"/>
      <c r="U509" s="4"/>
    </row>
    <row r="510" spans="1:2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"/>
      <c r="P510" s="3"/>
      <c r="Q510" s="3"/>
      <c r="R510" s="3"/>
      <c r="S510" s="3"/>
      <c r="T510" s="4"/>
      <c r="U510" s="4"/>
    </row>
    <row r="511" spans="1:2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"/>
      <c r="P511" s="3"/>
      <c r="Q511" s="3"/>
      <c r="R511" s="3"/>
      <c r="S511" s="3"/>
      <c r="T511" s="4"/>
      <c r="U511" s="4"/>
    </row>
    <row r="512" spans="1:2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"/>
      <c r="P512" s="3"/>
      <c r="Q512" s="3"/>
      <c r="R512" s="3"/>
      <c r="S512" s="3"/>
      <c r="T512" s="4"/>
      <c r="U512" s="4"/>
    </row>
    <row r="513" spans="1:2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"/>
      <c r="P513" s="3"/>
      <c r="Q513" s="3"/>
      <c r="R513" s="3"/>
      <c r="S513" s="3"/>
      <c r="T513" s="4"/>
      <c r="U513" s="4"/>
    </row>
    <row r="514" spans="1:2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"/>
      <c r="P514" s="3"/>
      <c r="Q514" s="3"/>
      <c r="R514" s="3"/>
      <c r="S514" s="3"/>
      <c r="T514" s="4"/>
      <c r="U514" s="4"/>
    </row>
    <row r="515" spans="1:2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"/>
      <c r="P515" s="3"/>
      <c r="Q515" s="3"/>
      <c r="R515" s="3"/>
      <c r="S515" s="3"/>
      <c r="T515" s="4"/>
      <c r="U515" s="4"/>
    </row>
    <row r="516" spans="1:2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"/>
      <c r="P516" s="3"/>
      <c r="Q516" s="3"/>
      <c r="R516" s="3"/>
      <c r="S516" s="3"/>
      <c r="T516" s="4"/>
      <c r="U516" s="4"/>
    </row>
    <row r="517" spans="1:2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"/>
      <c r="P517" s="3"/>
      <c r="Q517" s="3"/>
      <c r="R517" s="3"/>
      <c r="S517" s="3"/>
      <c r="T517" s="4"/>
      <c r="U517" s="4"/>
    </row>
    <row r="518" spans="1:2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"/>
      <c r="P518" s="3"/>
      <c r="Q518" s="3"/>
      <c r="R518" s="3"/>
      <c r="S518" s="3"/>
      <c r="T518" s="4"/>
      <c r="U518" s="4"/>
    </row>
    <row r="519" spans="1:2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"/>
      <c r="P519" s="3"/>
      <c r="Q519" s="3"/>
      <c r="R519" s="3"/>
      <c r="S519" s="3"/>
      <c r="T519" s="4"/>
      <c r="U519" s="4"/>
    </row>
    <row r="520" spans="1:2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"/>
      <c r="P520" s="3"/>
      <c r="Q520" s="3"/>
      <c r="R520" s="3"/>
      <c r="S520" s="3"/>
      <c r="T520" s="4"/>
      <c r="U520" s="4"/>
    </row>
    <row r="521" spans="1:2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"/>
      <c r="P521" s="3"/>
      <c r="Q521" s="3"/>
      <c r="R521" s="3"/>
      <c r="S521" s="3"/>
      <c r="T521" s="4"/>
      <c r="U521" s="4"/>
    </row>
    <row r="522" spans="1:2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"/>
      <c r="P522" s="3"/>
      <c r="Q522" s="3"/>
      <c r="R522" s="3"/>
      <c r="S522" s="3"/>
      <c r="T522" s="4"/>
      <c r="U522" s="4"/>
    </row>
    <row r="523" spans="1:2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"/>
      <c r="P523" s="3"/>
      <c r="Q523" s="3"/>
      <c r="R523" s="3"/>
      <c r="S523" s="3"/>
      <c r="T523" s="4"/>
      <c r="U523" s="4"/>
    </row>
    <row r="524" spans="1:2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"/>
      <c r="P524" s="3"/>
      <c r="Q524" s="3"/>
      <c r="R524" s="3"/>
      <c r="S524" s="3"/>
      <c r="T524" s="4"/>
      <c r="U524" s="4"/>
    </row>
    <row r="525" spans="1:2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"/>
      <c r="P525" s="3"/>
      <c r="Q525" s="3"/>
      <c r="R525" s="3"/>
      <c r="S525" s="3"/>
      <c r="T525" s="4"/>
      <c r="U525" s="4"/>
    </row>
    <row r="526" spans="1:2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"/>
      <c r="P526" s="3"/>
      <c r="Q526" s="3"/>
      <c r="R526" s="3"/>
      <c r="S526" s="3"/>
      <c r="T526" s="4"/>
      <c r="U526" s="4"/>
    </row>
    <row r="527" spans="1:2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"/>
      <c r="P527" s="3"/>
      <c r="Q527" s="3"/>
      <c r="R527" s="3"/>
      <c r="S527" s="3"/>
      <c r="T527" s="4"/>
      <c r="U527" s="4"/>
    </row>
    <row r="528" spans="1:2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"/>
      <c r="P528" s="3"/>
      <c r="Q528" s="3"/>
      <c r="R528" s="3"/>
      <c r="S528" s="3"/>
      <c r="T528" s="4"/>
      <c r="U528" s="4"/>
    </row>
    <row r="529" spans="1:2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"/>
      <c r="P529" s="3"/>
      <c r="Q529" s="3"/>
      <c r="R529" s="3"/>
      <c r="S529" s="3"/>
      <c r="T529" s="4"/>
      <c r="U529" s="4"/>
    </row>
    <row r="530" spans="1:2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"/>
      <c r="P530" s="3"/>
      <c r="Q530" s="3"/>
      <c r="R530" s="3"/>
      <c r="S530" s="3"/>
      <c r="T530" s="4"/>
      <c r="U530" s="4"/>
    </row>
    <row r="531" spans="1:2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"/>
      <c r="P531" s="3"/>
      <c r="Q531" s="3"/>
      <c r="R531" s="3"/>
      <c r="S531" s="3"/>
      <c r="T531" s="4"/>
      <c r="U531" s="4"/>
    </row>
    <row r="532" spans="1:2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"/>
      <c r="P532" s="3"/>
      <c r="Q532" s="3"/>
      <c r="R532" s="3"/>
      <c r="S532" s="3"/>
      <c r="T532" s="4"/>
      <c r="U532" s="4"/>
    </row>
    <row r="533" spans="1:2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"/>
      <c r="P533" s="3"/>
      <c r="Q533" s="3"/>
      <c r="R533" s="3"/>
      <c r="S533" s="3"/>
      <c r="T533" s="4"/>
      <c r="U533" s="4"/>
    </row>
    <row r="534" spans="1:2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"/>
      <c r="P534" s="3"/>
      <c r="Q534" s="3"/>
      <c r="R534" s="3"/>
      <c r="S534" s="3"/>
      <c r="T534" s="4"/>
      <c r="U534" s="4"/>
    </row>
    <row r="535" spans="1:2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"/>
      <c r="P535" s="3"/>
      <c r="Q535" s="3"/>
      <c r="R535" s="3"/>
      <c r="S535" s="3"/>
      <c r="T535" s="4"/>
      <c r="U535" s="4"/>
    </row>
    <row r="536" spans="1:2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"/>
      <c r="P536" s="3"/>
      <c r="Q536" s="3"/>
      <c r="R536" s="3"/>
      <c r="S536" s="3"/>
      <c r="T536" s="4"/>
      <c r="U536" s="4"/>
    </row>
    <row r="537" spans="1:2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"/>
      <c r="P537" s="3"/>
      <c r="Q537" s="3"/>
      <c r="R537" s="3"/>
      <c r="S537" s="3"/>
      <c r="T537" s="4"/>
      <c r="U537" s="4"/>
    </row>
    <row r="538" spans="1:2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"/>
      <c r="P538" s="3"/>
      <c r="Q538" s="3"/>
      <c r="R538" s="3"/>
      <c r="S538" s="3"/>
      <c r="T538" s="4"/>
      <c r="U538" s="4"/>
    </row>
    <row r="539" spans="1:2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"/>
      <c r="P539" s="3"/>
      <c r="Q539" s="3"/>
      <c r="R539" s="3"/>
      <c r="S539" s="3"/>
      <c r="T539" s="4"/>
      <c r="U539" s="4"/>
    </row>
    <row r="540" spans="1:2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"/>
      <c r="P540" s="3"/>
      <c r="Q540" s="3"/>
      <c r="R540" s="3"/>
      <c r="S540" s="3"/>
      <c r="T540" s="4"/>
      <c r="U540" s="4"/>
    </row>
    <row r="541" spans="1:2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"/>
      <c r="P541" s="3"/>
      <c r="Q541" s="3"/>
      <c r="R541" s="3"/>
      <c r="S541" s="3"/>
      <c r="T541" s="4"/>
      <c r="U541" s="4"/>
    </row>
    <row r="542" spans="1:2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"/>
      <c r="P542" s="3"/>
      <c r="Q542" s="3"/>
      <c r="R542" s="3"/>
      <c r="S542" s="3"/>
      <c r="T542" s="4"/>
      <c r="U542" s="4"/>
    </row>
    <row r="543" spans="1:2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"/>
      <c r="P543" s="3"/>
      <c r="Q543" s="3"/>
      <c r="R543" s="3"/>
      <c r="S543" s="3"/>
      <c r="T543" s="4"/>
      <c r="U543" s="4"/>
    </row>
    <row r="544" spans="1:2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"/>
      <c r="P544" s="3"/>
      <c r="Q544" s="3"/>
      <c r="R544" s="3"/>
      <c r="S544" s="3"/>
      <c r="T544" s="4"/>
      <c r="U544" s="4"/>
    </row>
    <row r="545" spans="1:2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"/>
      <c r="P545" s="3"/>
      <c r="Q545" s="3"/>
      <c r="R545" s="3"/>
      <c r="S545" s="3"/>
      <c r="T545" s="4"/>
      <c r="U545" s="4"/>
    </row>
    <row r="546" spans="1:2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"/>
      <c r="P546" s="3"/>
      <c r="Q546" s="3"/>
      <c r="R546" s="3"/>
      <c r="S546" s="3"/>
      <c r="T546" s="4"/>
      <c r="U546" s="4"/>
    </row>
    <row r="547" spans="1:2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"/>
      <c r="P547" s="3"/>
      <c r="Q547" s="3"/>
      <c r="R547" s="3"/>
      <c r="S547" s="3"/>
      <c r="T547" s="4"/>
      <c r="U547" s="4"/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"/>
      <c r="P548" s="3"/>
      <c r="Q548" s="3"/>
      <c r="R548" s="3"/>
      <c r="S548" s="3"/>
      <c r="T548" s="4"/>
      <c r="U548" s="4"/>
    </row>
    <row r="549" spans="1:2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"/>
      <c r="P549" s="3"/>
      <c r="Q549" s="3"/>
      <c r="R549" s="3"/>
      <c r="S549" s="3"/>
      <c r="T549" s="4"/>
      <c r="U549" s="4"/>
    </row>
    <row r="550" spans="1:2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"/>
      <c r="P550" s="3"/>
      <c r="Q550" s="3"/>
      <c r="R550" s="3"/>
      <c r="S550" s="3"/>
      <c r="T550" s="4"/>
      <c r="U550" s="4"/>
    </row>
    <row r="551" spans="1:2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"/>
      <c r="P551" s="3"/>
      <c r="Q551" s="3"/>
      <c r="R551" s="3"/>
      <c r="S551" s="3"/>
      <c r="T551" s="4"/>
      <c r="U551" s="4"/>
    </row>
    <row r="552" spans="1:2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"/>
      <c r="P552" s="3"/>
      <c r="Q552" s="3"/>
      <c r="R552" s="3"/>
      <c r="S552" s="3"/>
      <c r="T552" s="4"/>
      <c r="U552" s="4"/>
    </row>
    <row r="553" spans="1:2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"/>
      <c r="P553" s="3"/>
      <c r="Q553" s="3"/>
      <c r="R553" s="3"/>
      <c r="S553" s="3"/>
      <c r="T553" s="4"/>
      <c r="U553" s="4"/>
    </row>
    <row r="554" spans="1:2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"/>
      <c r="P554" s="3"/>
      <c r="Q554" s="3"/>
      <c r="R554" s="3"/>
      <c r="S554" s="3"/>
      <c r="T554" s="4"/>
      <c r="U554" s="4"/>
    </row>
    <row r="555" spans="1:2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"/>
      <c r="P555" s="3"/>
      <c r="Q555" s="3"/>
      <c r="R555" s="3"/>
      <c r="S555" s="3"/>
      <c r="T555" s="4"/>
      <c r="U555" s="4"/>
    </row>
    <row r="556" spans="1:2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"/>
      <c r="P556" s="3"/>
      <c r="Q556" s="3"/>
      <c r="R556" s="3"/>
      <c r="S556" s="3"/>
      <c r="T556" s="4"/>
      <c r="U556" s="4"/>
    </row>
    <row r="557" spans="1:2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"/>
      <c r="P557" s="3"/>
      <c r="Q557" s="3"/>
      <c r="R557" s="3"/>
      <c r="S557" s="3"/>
      <c r="T557" s="4"/>
      <c r="U557" s="4"/>
    </row>
    <row r="558" spans="1:2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"/>
      <c r="P558" s="3"/>
      <c r="Q558" s="3"/>
      <c r="R558" s="3"/>
      <c r="S558" s="3"/>
      <c r="T558" s="4"/>
      <c r="U558" s="4"/>
    </row>
    <row r="559" spans="1:2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"/>
      <c r="P559" s="3"/>
      <c r="Q559" s="3"/>
      <c r="R559" s="3"/>
      <c r="S559" s="3"/>
      <c r="T559" s="4"/>
      <c r="U559" s="4"/>
    </row>
    <row r="560" spans="1:2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"/>
      <c r="P560" s="3"/>
      <c r="Q560" s="3"/>
      <c r="R560" s="3"/>
      <c r="S560" s="3"/>
      <c r="T560" s="4"/>
      <c r="U560" s="4"/>
    </row>
    <row r="561" spans="1:2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"/>
      <c r="P561" s="3"/>
      <c r="Q561" s="3"/>
      <c r="R561" s="3"/>
      <c r="S561" s="3"/>
      <c r="T561" s="4"/>
      <c r="U561" s="4"/>
    </row>
    <row r="562" spans="1:2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"/>
      <c r="P562" s="3"/>
      <c r="Q562" s="3"/>
      <c r="R562" s="3"/>
      <c r="S562" s="3"/>
      <c r="T562" s="4"/>
      <c r="U562" s="4"/>
    </row>
    <row r="563" spans="1:2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"/>
      <c r="P563" s="3"/>
      <c r="Q563" s="3"/>
      <c r="R563" s="3"/>
      <c r="S563" s="3"/>
      <c r="T563" s="4"/>
      <c r="U563" s="4"/>
    </row>
    <row r="564" spans="1:2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"/>
      <c r="P564" s="3"/>
      <c r="Q564" s="3"/>
      <c r="R564" s="3"/>
      <c r="S564" s="3"/>
      <c r="T564" s="4"/>
      <c r="U564" s="4"/>
    </row>
    <row r="565" spans="1:2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"/>
      <c r="P565" s="3"/>
      <c r="Q565" s="3"/>
      <c r="R565" s="3"/>
      <c r="S565" s="3"/>
      <c r="T565" s="4"/>
      <c r="U565" s="4"/>
    </row>
    <row r="566" spans="1:2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"/>
      <c r="P566" s="3"/>
      <c r="Q566" s="3"/>
      <c r="R566" s="3"/>
      <c r="S566" s="3"/>
      <c r="T566" s="4"/>
      <c r="U566" s="4"/>
    </row>
    <row r="567" spans="1:2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"/>
      <c r="P567" s="3"/>
      <c r="Q567" s="3"/>
      <c r="R567" s="3"/>
      <c r="S567" s="3"/>
      <c r="T567" s="4"/>
      <c r="U567" s="4"/>
    </row>
    <row r="568" spans="1:2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"/>
      <c r="P568" s="3"/>
      <c r="Q568" s="3"/>
      <c r="R568" s="3"/>
      <c r="S568" s="3"/>
      <c r="T568" s="4"/>
      <c r="U568" s="4"/>
    </row>
    <row r="569" spans="1:2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"/>
      <c r="P569" s="3"/>
      <c r="Q569" s="3"/>
      <c r="R569" s="3"/>
      <c r="S569" s="3"/>
      <c r="T569" s="4"/>
      <c r="U569" s="4"/>
    </row>
    <row r="570" spans="1:2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"/>
      <c r="P570" s="3"/>
      <c r="Q570" s="3"/>
      <c r="R570" s="3"/>
      <c r="S570" s="3"/>
      <c r="T570" s="4"/>
      <c r="U570" s="4"/>
    </row>
    <row r="571" spans="1:2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"/>
      <c r="P571" s="3"/>
      <c r="Q571" s="3"/>
      <c r="R571" s="3"/>
      <c r="S571" s="3"/>
      <c r="T571" s="4"/>
      <c r="U571" s="4"/>
    </row>
    <row r="572" spans="1:2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"/>
      <c r="P572" s="3"/>
      <c r="Q572" s="3"/>
      <c r="R572" s="3"/>
      <c r="S572" s="3"/>
      <c r="T572" s="4"/>
      <c r="U572" s="4"/>
    </row>
    <row r="573" spans="1:2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"/>
      <c r="P573" s="3"/>
      <c r="Q573" s="3"/>
      <c r="R573" s="3"/>
      <c r="S573" s="3"/>
      <c r="T573" s="4"/>
      <c r="U573" s="4"/>
    </row>
    <row r="574" spans="1:2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"/>
      <c r="P574" s="3"/>
      <c r="Q574" s="3"/>
      <c r="R574" s="3"/>
      <c r="S574" s="3"/>
      <c r="T574" s="4"/>
      <c r="U574" s="4"/>
    </row>
    <row r="575" spans="1:2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"/>
      <c r="P575" s="3"/>
      <c r="Q575" s="3"/>
      <c r="R575" s="3"/>
      <c r="S575" s="3"/>
      <c r="T575" s="4"/>
      <c r="U575" s="4"/>
    </row>
    <row r="576" spans="1:2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"/>
      <c r="P576" s="3"/>
      <c r="Q576" s="3"/>
      <c r="R576" s="3"/>
      <c r="S576" s="3"/>
      <c r="T576" s="4"/>
      <c r="U576" s="4"/>
    </row>
    <row r="577" spans="1:2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"/>
      <c r="P577" s="3"/>
      <c r="Q577" s="3"/>
      <c r="R577" s="3"/>
      <c r="S577" s="3"/>
      <c r="T577" s="4"/>
      <c r="U577" s="4"/>
    </row>
    <row r="578" spans="1:2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"/>
      <c r="P578" s="3"/>
      <c r="Q578" s="3"/>
      <c r="R578" s="3"/>
      <c r="S578" s="3"/>
      <c r="T578" s="4"/>
      <c r="U578" s="4"/>
    </row>
    <row r="579" spans="1:2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"/>
      <c r="P579" s="3"/>
      <c r="Q579" s="3"/>
      <c r="R579" s="3"/>
      <c r="S579" s="3"/>
      <c r="T579" s="4"/>
      <c r="U579" s="4"/>
    </row>
    <row r="580" spans="1:2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"/>
      <c r="P580" s="3"/>
      <c r="Q580" s="3"/>
      <c r="R580" s="3"/>
      <c r="S580" s="3"/>
      <c r="T580" s="4"/>
      <c r="U580" s="4"/>
    </row>
    <row r="581" spans="1:2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"/>
      <c r="P581" s="3"/>
      <c r="Q581" s="3"/>
      <c r="R581" s="3"/>
      <c r="S581" s="3"/>
      <c r="T581" s="4"/>
      <c r="U581" s="4"/>
    </row>
    <row r="582" spans="1:2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"/>
      <c r="P582" s="3"/>
      <c r="Q582" s="3"/>
      <c r="R582" s="3"/>
      <c r="S582" s="3"/>
      <c r="T582" s="4"/>
      <c r="U582" s="4"/>
    </row>
    <row r="583" spans="1:2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"/>
      <c r="P583" s="3"/>
      <c r="Q583" s="3"/>
      <c r="R583" s="3"/>
      <c r="S583" s="3"/>
      <c r="T583" s="4"/>
      <c r="U583" s="4"/>
    </row>
    <row r="584" spans="1:2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"/>
      <c r="P584" s="3"/>
      <c r="Q584" s="3"/>
      <c r="R584" s="3"/>
      <c r="S584" s="3"/>
      <c r="T584" s="4"/>
      <c r="U584" s="4"/>
    </row>
    <row r="585" spans="1:2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"/>
      <c r="P585" s="3"/>
      <c r="Q585" s="3"/>
      <c r="R585" s="3"/>
      <c r="S585" s="3"/>
      <c r="T585" s="4"/>
      <c r="U585" s="4"/>
    </row>
    <row r="586" spans="1:2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"/>
      <c r="P586" s="3"/>
      <c r="Q586" s="3"/>
      <c r="R586" s="3"/>
      <c r="S586" s="3"/>
      <c r="T586" s="4"/>
      <c r="U586" s="4"/>
    </row>
    <row r="587" spans="1:2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"/>
      <c r="P587" s="3"/>
      <c r="Q587" s="3"/>
      <c r="R587" s="3"/>
      <c r="S587" s="3"/>
      <c r="T587" s="4"/>
      <c r="U587" s="4"/>
    </row>
    <row r="588" spans="1:2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"/>
      <c r="P588" s="3"/>
      <c r="Q588" s="3"/>
      <c r="R588" s="3"/>
      <c r="S588" s="3"/>
      <c r="T588" s="4"/>
      <c r="U588" s="4"/>
    </row>
    <row r="589" spans="1:2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"/>
      <c r="P589" s="3"/>
      <c r="Q589" s="3"/>
      <c r="R589" s="3"/>
      <c r="S589" s="3"/>
      <c r="T589" s="4"/>
      <c r="U589" s="4"/>
    </row>
    <row r="590" spans="1:2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"/>
      <c r="P590" s="3"/>
      <c r="Q590" s="3"/>
      <c r="R590" s="3"/>
      <c r="S590" s="3"/>
      <c r="T590" s="4"/>
      <c r="U590" s="4"/>
    </row>
    <row r="591" spans="1:2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"/>
      <c r="P591" s="3"/>
      <c r="Q591" s="3"/>
      <c r="R591" s="3"/>
      <c r="S591" s="3"/>
      <c r="T591" s="4"/>
      <c r="U591" s="4"/>
    </row>
    <row r="592" spans="1:2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"/>
      <c r="P592" s="3"/>
      <c r="Q592" s="3"/>
      <c r="R592" s="3"/>
      <c r="S592" s="3"/>
      <c r="T592" s="4"/>
      <c r="U592" s="4"/>
    </row>
    <row r="593" spans="1:2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"/>
      <c r="P593" s="3"/>
      <c r="Q593" s="3"/>
      <c r="R593" s="3"/>
      <c r="S593" s="3"/>
      <c r="T593" s="4"/>
      <c r="U593" s="4"/>
    </row>
    <row r="594" spans="1:2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"/>
      <c r="P594" s="3"/>
      <c r="Q594" s="3"/>
      <c r="R594" s="3"/>
      <c r="S594" s="3"/>
      <c r="T594" s="4"/>
      <c r="U594" s="4"/>
    </row>
    <row r="595" spans="1:2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"/>
      <c r="P595" s="3"/>
      <c r="Q595" s="3"/>
      <c r="R595" s="3"/>
      <c r="S595" s="3"/>
      <c r="T595" s="4"/>
      <c r="U595" s="4"/>
    </row>
    <row r="596" spans="1:2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"/>
      <c r="P596" s="3"/>
      <c r="Q596" s="3"/>
      <c r="R596" s="3"/>
      <c r="S596" s="3"/>
      <c r="T596" s="4"/>
      <c r="U596" s="4"/>
    </row>
    <row r="597" spans="1:2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"/>
      <c r="P597" s="3"/>
      <c r="Q597" s="3"/>
      <c r="R597" s="3"/>
      <c r="S597" s="3"/>
      <c r="T597" s="4"/>
      <c r="U597" s="4"/>
    </row>
    <row r="598" spans="1:2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"/>
      <c r="P598" s="3"/>
      <c r="Q598" s="3"/>
      <c r="R598" s="3"/>
      <c r="S598" s="3"/>
      <c r="T598" s="4"/>
      <c r="U598" s="4"/>
    </row>
    <row r="599" spans="1:2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"/>
      <c r="P599" s="3"/>
      <c r="Q599" s="3"/>
      <c r="R599" s="3"/>
      <c r="S599" s="3"/>
      <c r="T599" s="4"/>
      <c r="U599" s="4"/>
    </row>
    <row r="600" spans="1:2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"/>
      <c r="P600" s="3"/>
      <c r="Q600" s="3"/>
      <c r="R600" s="3"/>
      <c r="S600" s="3"/>
      <c r="T600" s="4"/>
      <c r="U600" s="4"/>
    </row>
    <row r="601" spans="1:2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"/>
      <c r="P601" s="3"/>
      <c r="Q601" s="3"/>
      <c r="R601" s="3"/>
      <c r="S601" s="3"/>
      <c r="T601" s="4"/>
      <c r="U601" s="4"/>
    </row>
    <row r="602" spans="1:2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/>
      <c r="P602" s="3"/>
      <c r="Q602" s="3"/>
      <c r="R602" s="3"/>
      <c r="S602" s="3"/>
      <c r="T602" s="4"/>
      <c r="U602" s="4"/>
    </row>
    <row r="603" spans="1:2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/>
      <c r="P603" s="3"/>
      <c r="Q603" s="3"/>
      <c r="R603" s="3"/>
      <c r="S603" s="3"/>
      <c r="T603" s="4"/>
      <c r="U603" s="4"/>
    </row>
    <row r="604" spans="1:2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/>
      <c r="P604" s="3"/>
      <c r="Q604" s="3"/>
      <c r="R604" s="3"/>
      <c r="S604" s="3"/>
      <c r="T604" s="4"/>
      <c r="U604" s="4"/>
    </row>
    <row r="605" spans="1:2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/>
      <c r="P605" s="3"/>
      <c r="Q605" s="3"/>
      <c r="R605" s="3"/>
      <c r="S605" s="3"/>
      <c r="T605" s="4"/>
      <c r="U605" s="4"/>
    </row>
    <row r="606" spans="1:2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/>
      <c r="P606" s="3"/>
      <c r="Q606" s="3"/>
      <c r="R606" s="3"/>
      <c r="S606" s="3"/>
      <c r="T606" s="4"/>
      <c r="U606" s="4"/>
    </row>
    <row r="607" spans="1:2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/>
      <c r="P607" s="3"/>
      <c r="Q607" s="3"/>
      <c r="R607" s="3"/>
      <c r="S607" s="3"/>
      <c r="T607" s="4"/>
      <c r="U607" s="4"/>
    </row>
    <row r="608" spans="1:2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/>
      <c r="P608" s="3"/>
      <c r="Q608" s="3"/>
      <c r="R608" s="3"/>
      <c r="S608" s="3"/>
      <c r="T608" s="4"/>
      <c r="U608" s="4"/>
    </row>
    <row r="609" spans="1:2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/>
      <c r="P609" s="3"/>
      <c r="Q609" s="3"/>
      <c r="R609" s="3"/>
      <c r="S609" s="3"/>
      <c r="T609" s="4"/>
      <c r="U609" s="4"/>
    </row>
    <row r="610" spans="1:2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/>
      <c r="P610" s="3"/>
      <c r="Q610" s="3"/>
      <c r="R610" s="3"/>
      <c r="S610" s="3"/>
      <c r="T610" s="4"/>
      <c r="U610" s="4"/>
    </row>
    <row r="611" spans="1:2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/>
      <c r="P611" s="3"/>
      <c r="Q611" s="3"/>
      <c r="R611" s="3"/>
      <c r="S611" s="3"/>
      <c r="T611" s="4"/>
      <c r="U611" s="4"/>
    </row>
    <row r="612" spans="1:2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/>
      <c r="P612" s="3"/>
      <c r="Q612" s="3"/>
      <c r="R612" s="3"/>
      <c r="S612" s="3"/>
      <c r="T612" s="4"/>
      <c r="U612" s="4"/>
    </row>
    <row r="613" spans="1:2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/>
      <c r="P613" s="3"/>
      <c r="Q613" s="3"/>
      <c r="R613" s="3"/>
      <c r="S613" s="3"/>
      <c r="T613" s="4"/>
      <c r="U613" s="4"/>
    </row>
    <row r="614" spans="1:2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/>
      <c r="P614" s="3"/>
      <c r="Q614" s="3"/>
      <c r="R614" s="3"/>
      <c r="S614" s="3"/>
      <c r="T614" s="4"/>
      <c r="U614" s="4"/>
    </row>
    <row r="615" spans="1:2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/>
      <c r="P615" s="3"/>
      <c r="Q615" s="3"/>
      <c r="R615" s="3"/>
      <c r="S615" s="3"/>
      <c r="T615" s="4"/>
      <c r="U615" s="4"/>
    </row>
    <row r="616" spans="1:2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/>
      <c r="P616" s="3"/>
      <c r="Q616" s="3"/>
      <c r="R616" s="3"/>
      <c r="S616" s="3"/>
      <c r="T616" s="4"/>
      <c r="U616" s="4"/>
    </row>
    <row r="617" spans="1:2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/>
      <c r="P617" s="3"/>
      <c r="Q617" s="3"/>
      <c r="R617" s="3"/>
      <c r="S617" s="3"/>
      <c r="T617" s="4"/>
      <c r="U617" s="4"/>
    </row>
    <row r="618" spans="1:2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/>
      <c r="P618" s="3"/>
      <c r="Q618" s="3"/>
      <c r="R618" s="3"/>
      <c r="S618" s="3"/>
      <c r="T618" s="4"/>
      <c r="U618" s="4"/>
    </row>
    <row r="619" spans="1:2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/>
      <c r="P619" s="3"/>
      <c r="Q619" s="3"/>
      <c r="R619" s="3"/>
      <c r="S619" s="3"/>
      <c r="T619" s="4"/>
      <c r="U619" s="4"/>
    </row>
    <row r="620" spans="1:2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/>
      <c r="P620" s="3"/>
      <c r="Q620" s="3"/>
      <c r="R620" s="3"/>
      <c r="S620" s="3"/>
      <c r="T620" s="4"/>
      <c r="U620" s="4"/>
    </row>
    <row r="621" spans="1:2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/>
      <c r="P621" s="3"/>
      <c r="Q621" s="3"/>
      <c r="R621" s="3"/>
      <c r="S621" s="3"/>
      <c r="T621" s="4"/>
      <c r="U621" s="4"/>
    </row>
    <row r="622" spans="1:2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/>
      <c r="P622" s="3"/>
      <c r="Q622" s="3"/>
      <c r="R622" s="3"/>
      <c r="S622" s="3"/>
      <c r="T622" s="4"/>
      <c r="U622" s="4"/>
    </row>
    <row r="623" spans="1:2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/>
      <c r="P623" s="3"/>
      <c r="Q623" s="3"/>
      <c r="R623" s="3"/>
      <c r="S623" s="3"/>
      <c r="T623" s="4"/>
      <c r="U623" s="4"/>
    </row>
    <row r="624" spans="1:2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/>
      <c r="P624" s="3"/>
      <c r="Q624" s="3"/>
      <c r="R624" s="3"/>
      <c r="S624" s="3"/>
      <c r="T624" s="4"/>
      <c r="U624" s="4"/>
    </row>
    <row r="625" spans="1:2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/>
      <c r="P625" s="3"/>
      <c r="Q625" s="3"/>
      <c r="R625" s="3"/>
      <c r="S625" s="3"/>
      <c r="T625" s="4"/>
      <c r="U625" s="4"/>
    </row>
    <row r="626" spans="1:2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/>
      <c r="P626" s="3"/>
      <c r="Q626" s="3"/>
      <c r="R626" s="3"/>
      <c r="S626" s="3"/>
      <c r="T626" s="4"/>
      <c r="U626" s="4"/>
    </row>
    <row r="627" spans="1:2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/>
      <c r="P627" s="3"/>
      <c r="Q627" s="3"/>
      <c r="R627" s="3"/>
      <c r="S627" s="3"/>
      <c r="T627" s="4"/>
      <c r="U627" s="4"/>
    </row>
    <row r="628" spans="1:2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/>
      <c r="P628" s="3"/>
      <c r="Q628" s="3"/>
      <c r="R628" s="3"/>
      <c r="S628" s="3"/>
      <c r="T628" s="4"/>
      <c r="U628" s="4"/>
    </row>
    <row r="629" spans="1:2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/>
      <c r="P629" s="3"/>
      <c r="Q629" s="3"/>
      <c r="R629" s="3"/>
      <c r="S629" s="3"/>
      <c r="T629" s="4"/>
      <c r="U629" s="4"/>
    </row>
    <row r="630" spans="1:2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/>
      <c r="P630" s="3"/>
      <c r="Q630" s="3"/>
      <c r="R630" s="3"/>
      <c r="S630" s="3"/>
      <c r="T630" s="4"/>
      <c r="U630" s="4"/>
    </row>
    <row r="631" spans="1:2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/>
      <c r="P631" s="3"/>
      <c r="Q631" s="3"/>
      <c r="R631" s="3"/>
      <c r="S631" s="3"/>
      <c r="T631" s="4"/>
      <c r="U631" s="4"/>
    </row>
    <row r="632" spans="1:2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/>
      <c r="P632" s="3"/>
      <c r="Q632" s="3"/>
      <c r="R632" s="3"/>
      <c r="S632" s="3"/>
      <c r="T632" s="4"/>
      <c r="U632" s="4"/>
    </row>
    <row r="633" spans="1:2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/>
      <c r="P633" s="3"/>
      <c r="Q633" s="3"/>
      <c r="R633" s="3"/>
      <c r="S633" s="3"/>
      <c r="T633" s="4"/>
      <c r="U633" s="4"/>
    </row>
    <row r="634" spans="1:2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/>
      <c r="P634" s="3"/>
      <c r="Q634" s="3"/>
      <c r="R634" s="3"/>
      <c r="S634" s="3"/>
      <c r="T634" s="4"/>
      <c r="U634" s="4"/>
    </row>
    <row r="635" spans="1:2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/>
      <c r="P635" s="3"/>
      <c r="Q635" s="3"/>
      <c r="R635" s="3"/>
      <c r="S635" s="3"/>
      <c r="T635" s="4"/>
      <c r="U635" s="4"/>
    </row>
    <row r="636" spans="1:2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/>
      <c r="P636" s="3"/>
      <c r="Q636" s="3"/>
      <c r="R636" s="3"/>
      <c r="S636" s="3"/>
      <c r="T636" s="4"/>
      <c r="U636" s="4"/>
    </row>
    <row r="637" spans="1:2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/>
      <c r="P637" s="3"/>
      <c r="Q637" s="3"/>
      <c r="R637" s="3"/>
      <c r="S637" s="3"/>
      <c r="T637" s="4"/>
      <c r="U637" s="4"/>
    </row>
    <row r="638" spans="1:2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/>
      <c r="P638" s="3"/>
      <c r="Q638" s="3"/>
      <c r="R638" s="3"/>
      <c r="S638" s="3"/>
      <c r="T638" s="4"/>
      <c r="U638" s="4"/>
    </row>
    <row r="639" spans="1:2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/>
      <c r="P639" s="3"/>
      <c r="Q639" s="3"/>
      <c r="R639" s="3"/>
      <c r="S639" s="3"/>
      <c r="T639" s="4"/>
      <c r="U639" s="4"/>
    </row>
    <row r="640" spans="1:2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/>
      <c r="P640" s="3"/>
      <c r="Q640" s="3"/>
      <c r="R640" s="3"/>
      <c r="S640" s="3"/>
      <c r="T640" s="4"/>
      <c r="U640" s="4"/>
    </row>
    <row r="641" spans="1:2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/>
      <c r="P641" s="3"/>
      <c r="Q641" s="3"/>
      <c r="R641" s="3"/>
      <c r="S641" s="3"/>
      <c r="T641" s="4"/>
      <c r="U641" s="4"/>
    </row>
    <row r="642" spans="1:2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/>
      <c r="P642" s="3"/>
      <c r="Q642" s="3"/>
      <c r="R642" s="3"/>
      <c r="S642" s="3"/>
      <c r="T642" s="4"/>
      <c r="U642" s="4"/>
    </row>
    <row r="643" spans="1:2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/>
      <c r="P643" s="3"/>
      <c r="Q643" s="3"/>
      <c r="R643" s="3"/>
      <c r="S643" s="3"/>
      <c r="T643" s="4"/>
      <c r="U643" s="4"/>
    </row>
    <row r="644" spans="1:2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/>
      <c r="P644" s="3"/>
      <c r="Q644" s="3"/>
      <c r="R644" s="3"/>
      <c r="S644" s="3"/>
      <c r="T644" s="4"/>
      <c r="U644" s="4"/>
    </row>
    <row r="645" spans="1:2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/>
      <c r="P645" s="3"/>
      <c r="Q645" s="3"/>
      <c r="R645" s="3"/>
      <c r="S645" s="3"/>
      <c r="T645" s="4"/>
      <c r="U645" s="4"/>
    </row>
    <row r="646" spans="1:2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/>
      <c r="P646" s="3"/>
      <c r="Q646" s="3"/>
      <c r="R646" s="3"/>
      <c r="S646" s="3"/>
      <c r="T646" s="4"/>
      <c r="U646" s="4"/>
    </row>
    <row r="647" spans="1:2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/>
      <c r="P647" s="3"/>
      <c r="Q647" s="3"/>
      <c r="R647" s="3"/>
      <c r="S647" s="3"/>
      <c r="T647" s="4"/>
      <c r="U647" s="4"/>
    </row>
    <row r="648" spans="1:2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/>
      <c r="P648" s="3"/>
      <c r="Q648" s="3"/>
      <c r="R648" s="3"/>
      <c r="S648" s="3"/>
      <c r="T648" s="4"/>
      <c r="U648" s="4"/>
    </row>
    <row r="649" spans="1:2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/>
      <c r="P649" s="3"/>
      <c r="Q649" s="3"/>
      <c r="R649" s="3"/>
      <c r="S649" s="3"/>
      <c r="T649" s="4"/>
      <c r="U649" s="4"/>
    </row>
    <row r="650" spans="1:2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/>
      <c r="P650" s="3"/>
      <c r="Q650" s="3"/>
      <c r="R650" s="3"/>
      <c r="S650" s="3"/>
      <c r="T650" s="4"/>
      <c r="U650" s="4"/>
    </row>
    <row r="651" spans="1:2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/>
      <c r="P651" s="3"/>
      <c r="Q651" s="3"/>
      <c r="R651" s="3"/>
      <c r="S651" s="3"/>
      <c r="T651" s="4"/>
      <c r="U651" s="4"/>
    </row>
    <row r="652" spans="1:2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/>
      <c r="P652" s="3"/>
      <c r="Q652" s="3"/>
      <c r="R652" s="3"/>
      <c r="S652" s="3"/>
      <c r="T652" s="4"/>
      <c r="U652" s="4"/>
    </row>
    <row r="653" spans="1:2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/>
      <c r="P653" s="3"/>
      <c r="Q653" s="3"/>
      <c r="R653" s="3"/>
      <c r="S653" s="3"/>
      <c r="T653" s="4"/>
      <c r="U653" s="4"/>
    </row>
    <row r="654" spans="1:2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/>
      <c r="P654" s="3"/>
      <c r="Q654" s="3"/>
      <c r="R654" s="3"/>
      <c r="S654" s="3"/>
      <c r="T654" s="4"/>
      <c r="U654" s="4"/>
    </row>
    <row r="655" spans="1:2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/>
      <c r="P655" s="3"/>
      <c r="Q655" s="3"/>
      <c r="R655" s="3"/>
      <c r="S655" s="3"/>
      <c r="T655" s="4"/>
      <c r="U655" s="4"/>
    </row>
    <row r="656" spans="1:2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/>
      <c r="P656" s="3"/>
      <c r="Q656" s="3"/>
      <c r="R656" s="3"/>
      <c r="S656" s="3"/>
      <c r="T656" s="4"/>
      <c r="U656" s="4"/>
    </row>
    <row r="657" spans="1:2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/>
      <c r="P657" s="3"/>
      <c r="Q657" s="3"/>
      <c r="R657" s="3"/>
      <c r="S657" s="3"/>
      <c r="T657" s="4"/>
      <c r="U657" s="4"/>
    </row>
    <row r="658" spans="1:2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/>
      <c r="P658" s="3"/>
      <c r="Q658" s="3"/>
      <c r="R658" s="3"/>
      <c r="S658" s="3"/>
      <c r="T658" s="4"/>
      <c r="U658" s="4"/>
    </row>
    <row r="659" spans="1:2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/>
      <c r="P659" s="3"/>
      <c r="Q659" s="3"/>
      <c r="R659" s="3"/>
      <c r="S659" s="3"/>
      <c r="T659" s="4"/>
      <c r="U659" s="4"/>
    </row>
    <row r="660" spans="1:2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/>
      <c r="P660" s="3"/>
      <c r="Q660" s="3"/>
      <c r="R660" s="3"/>
      <c r="S660" s="3"/>
      <c r="T660" s="4"/>
      <c r="U660" s="4"/>
    </row>
    <row r="661" spans="1:2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/>
      <c r="P661" s="3"/>
      <c r="Q661" s="3"/>
      <c r="R661" s="3"/>
      <c r="S661" s="3"/>
      <c r="T661" s="4"/>
      <c r="U661" s="4"/>
    </row>
    <row r="662" spans="1:2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/>
      <c r="P662" s="3"/>
      <c r="Q662" s="3"/>
      <c r="R662" s="3"/>
      <c r="S662" s="3"/>
      <c r="T662" s="4"/>
      <c r="U662" s="4"/>
    </row>
    <row r="663" spans="1:2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/>
      <c r="P663" s="3"/>
      <c r="Q663" s="3"/>
      <c r="R663" s="3"/>
      <c r="S663" s="3"/>
      <c r="T663" s="4"/>
      <c r="U663" s="4"/>
    </row>
    <row r="664" spans="1:2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/>
      <c r="P664" s="3"/>
      <c r="Q664" s="3"/>
      <c r="R664" s="3"/>
      <c r="S664" s="3"/>
      <c r="T664" s="4"/>
      <c r="U664" s="4"/>
    </row>
    <row r="665" spans="1:2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/>
      <c r="P665" s="3"/>
      <c r="Q665" s="3"/>
      <c r="R665" s="3"/>
      <c r="S665" s="3"/>
      <c r="T665" s="4"/>
      <c r="U665" s="4"/>
    </row>
    <row r="666" spans="1:2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/>
      <c r="P666" s="3"/>
      <c r="Q666" s="3"/>
      <c r="R666" s="3"/>
      <c r="S666" s="3"/>
      <c r="T666" s="4"/>
      <c r="U666" s="4"/>
    </row>
    <row r="667" spans="1:2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/>
      <c r="P667" s="3"/>
      <c r="Q667" s="3"/>
      <c r="R667" s="3"/>
      <c r="S667" s="3"/>
      <c r="T667" s="4"/>
      <c r="U667" s="4"/>
    </row>
    <row r="668" spans="1:2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/>
      <c r="P668" s="3"/>
      <c r="Q668" s="3"/>
      <c r="R668" s="3"/>
      <c r="S668" s="3"/>
      <c r="T668" s="4"/>
      <c r="U668" s="4"/>
    </row>
    <row r="669" spans="1:2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/>
      <c r="P669" s="3"/>
      <c r="Q669" s="3"/>
      <c r="R669" s="3"/>
      <c r="S669" s="3"/>
      <c r="T669" s="4"/>
      <c r="U669" s="4"/>
    </row>
    <row r="670" spans="1:2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/>
      <c r="P670" s="3"/>
      <c r="Q670" s="3"/>
      <c r="R670" s="3"/>
      <c r="S670" s="3"/>
      <c r="T670" s="4"/>
      <c r="U670" s="4"/>
    </row>
    <row r="671" spans="1:2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/>
      <c r="P671" s="3"/>
      <c r="Q671" s="3"/>
      <c r="R671" s="3"/>
      <c r="S671" s="3"/>
      <c r="T671" s="4"/>
      <c r="U671" s="4"/>
    </row>
    <row r="672" spans="1:2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/>
      <c r="P672" s="3"/>
      <c r="Q672" s="3"/>
      <c r="R672" s="3"/>
      <c r="S672" s="3"/>
      <c r="T672" s="4"/>
      <c r="U672" s="4"/>
    </row>
    <row r="673" spans="1:2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/>
      <c r="P673" s="3"/>
      <c r="Q673" s="3"/>
      <c r="R673" s="3"/>
      <c r="S673" s="3"/>
      <c r="T673" s="4"/>
      <c r="U673" s="4"/>
    </row>
    <row r="674" spans="1:2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/>
      <c r="P674" s="3"/>
      <c r="Q674" s="3"/>
      <c r="R674" s="3"/>
      <c r="S674" s="3"/>
      <c r="T674" s="4"/>
      <c r="U674" s="4"/>
    </row>
    <row r="675" spans="1:2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/>
      <c r="P675" s="3"/>
      <c r="Q675" s="3"/>
      <c r="R675" s="3"/>
      <c r="S675" s="3"/>
      <c r="T675" s="4"/>
      <c r="U675" s="4"/>
    </row>
    <row r="676" spans="1:2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/>
      <c r="P676" s="3"/>
      <c r="Q676" s="3"/>
      <c r="R676" s="3"/>
      <c r="S676" s="3"/>
      <c r="T676" s="4"/>
      <c r="U676" s="4"/>
    </row>
    <row r="677" spans="1:2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/>
      <c r="P677" s="3"/>
      <c r="Q677" s="3"/>
      <c r="R677" s="3"/>
      <c r="S677" s="3"/>
      <c r="T677" s="4"/>
      <c r="U677" s="4"/>
    </row>
    <row r="678" spans="1:2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/>
      <c r="P678" s="3"/>
      <c r="Q678" s="3"/>
      <c r="R678" s="3"/>
      <c r="S678" s="3"/>
      <c r="T678" s="4"/>
      <c r="U678" s="4"/>
    </row>
    <row r="679" spans="1:2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/>
      <c r="P679" s="3"/>
      <c r="Q679" s="3"/>
      <c r="R679" s="3"/>
      <c r="S679" s="3"/>
      <c r="T679" s="4"/>
      <c r="U679" s="4"/>
    </row>
    <row r="680" spans="1:2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/>
      <c r="P680" s="3"/>
      <c r="Q680" s="3"/>
      <c r="R680" s="3"/>
      <c r="S680" s="3"/>
      <c r="T680" s="4"/>
      <c r="U680" s="4"/>
    </row>
    <row r="681" spans="1:2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/>
      <c r="P681" s="3"/>
      <c r="Q681" s="3"/>
      <c r="R681" s="3"/>
      <c r="S681" s="3"/>
      <c r="T681" s="4"/>
      <c r="U681" s="4"/>
    </row>
    <row r="682" spans="1:2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/>
      <c r="P682" s="3"/>
      <c r="Q682" s="3"/>
      <c r="R682" s="3"/>
      <c r="S682" s="3"/>
      <c r="T682" s="4"/>
      <c r="U682" s="4"/>
    </row>
    <row r="683" spans="1:2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/>
      <c r="P683" s="3"/>
      <c r="Q683" s="3"/>
      <c r="R683" s="3"/>
      <c r="S683" s="3"/>
      <c r="T683" s="4"/>
      <c r="U683" s="4"/>
    </row>
    <row r="684" spans="1:2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/>
      <c r="P684" s="3"/>
      <c r="Q684" s="3"/>
      <c r="R684" s="3"/>
      <c r="S684" s="3"/>
      <c r="T684" s="4"/>
      <c r="U684" s="4"/>
    </row>
    <row r="685" spans="1:2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/>
      <c r="P685" s="3"/>
      <c r="Q685" s="3"/>
      <c r="R685" s="3"/>
      <c r="S685" s="3"/>
      <c r="T685" s="4"/>
      <c r="U685" s="4"/>
    </row>
    <row r="686" spans="1:2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/>
      <c r="P686" s="3"/>
      <c r="Q686" s="3"/>
      <c r="R686" s="3"/>
      <c r="S686" s="3"/>
      <c r="T686" s="4"/>
      <c r="U686" s="4"/>
    </row>
    <row r="687" spans="1:2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/>
      <c r="P687" s="3"/>
      <c r="Q687" s="3"/>
      <c r="R687" s="3"/>
      <c r="S687" s="3"/>
      <c r="T687" s="4"/>
      <c r="U687" s="4"/>
    </row>
    <row r="688" spans="1:2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/>
      <c r="P688" s="3"/>
      <c r="Q688" s="3"/>
      <c r="R688" s="3"/>
      <c r="S688" s="3"/>
      <c r="T688" s="4"/>
      <c r="U688" s="4"/>
    </row>
    <row r="689" spans="1:2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/>
      <c r="P689" s="3"/>
      <c r="Q689" s="3"/>
      <c r="R689" s="3"/>
      <c r="S689" s="3"/>
      <c r="T689" s="4"/>
      <c r="U689" s="4"/>
    </row>
    <row r="690" spans="1:2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/>
      <c r="P690" s="3"/>
      <c r="Q690" s="3"/>
      <c r="R690" s="3"/>
      <c r="S690" s="3"/>
      <c r="T690" s="4"/>
      <c r="U690" s="4"/>
    </row>
    <row r="691" spans="1:2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/>
      <c r="P691" s="3"/>
      <c r="Q691" s="3"/>
      <c r="R691" s="3"/>
      <c r="S691" s="3"/>
      <c r="T691" s="4"/>
      <c r="U691" s="4"/>
    </row>
    <row r="692" spans="1:2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/>
      <c r="P692" s="3"/>
      <c r="Q692" s="3"/>
      <c r="R692" s="3"/>
      <c r="S692" s="3"/>
      <c r="T692" s="4"/>
      <c r="U692" s="4"/>
    </row>
    <row r="693" spans="1:2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/>
      <c r="P693" s="3"/>
      <c r="Q693" s="3"/>
      <c r="R693" s="3"/>
      <c r="S693" s="3"/>
      <c r="T693" s="4"/>
      <c r="U693" s="4"/>
    </row>
    <row r="694" spans="1:2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/>
      <c r="P694" s="3"/>
      <c r="Q694" s="3"/>
      <c r="R694" s="3"/>
      <c r="S694" s="3"/>
      <c r="T694" s="4"/>
      <c r="U694" s="4"/>
    </row>
    <row r="695" spans="1:2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/>
      <c r="P695" s="3"/>
      <c r="Q695" s="3"/>
      <c r="R695" s="3"/>
      <c r="S695" s="3"/>
      <c r="T695" s="4"/>
      <c r="U695" s="4"/>
    </row>
    <row r="696" spans="1:2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/>
      <c r="P696" s="3"/>
      <c r="Q696" s="3"/>
      <c r="R696" s="3"/>
      <c r="S696" s="3"/>
      <c r="T696" s="4"/>
      <c r="U696" s="4"/>
    </row>
    <row r="697" spans="1:2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/>
      <c r="P697" s="3"/>
      <c r="Q697" s="3"/>
      <c r="R697" s="3"/>
      <c r="S697" s="3"/>
      <c r="T697" s="4"/>
      <c r="U697" s="4"/>
    </row>
    <row r="698" spans="1:2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/>
      <c r="P698" s="3"/>
      <c r="Q698" s="3"/>
      <c r="R698" s="3"/>
      <c r="S698" s="3"/>
      <c r="T698" s="4"/>
      <c r="U698" s="4"/>
    </row>
    <row r="699" spans="1:2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/>
      <c r="P699" s="3"/>
      <c r="Q699" s="3"/>
      <c r="R699" s="3"/>
      <c r="S699" s="3"/>
      <c r="T699" s="4"/>
      <c r="U699" s="4"/>
    </row>
    <row r="700" spans="1:2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"/>
      <c r="P700" s="3"/>
      <c r="Q700" s="3"/>
      <c r="R700" s="3"/>
      <c r="S700" s="3"/>
      <c r="T700" s="4"/>
      <c r="U700" s="4"/>
    </row>
    <row r="701" spans="1:2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"/>
      <c r="P701" s="3"/>
      <c r="Q701" s="3"/>
      <c r="R701" s="3"/>
      <c r="S701" s="3"/>
      <c r="T701" s="4"/>
      <c r="U701" s="4"/>
    </row>
    <row r="702" spans="1:2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"/>
      <c r="P702" s="3"/>
      <c r="Q702" s="3"/>
      <c r="R702" s="3"/>
      <c r="S702" s="3"/>
      <c r="T702" s="4"/>
      <c r="U702" s="4"/>
    </row>
    <row r="703" spans="1:2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"/>
      <c r="P703" s="3"/>
      <c r="Q703" s="3"/>
      <c r="R703" s="3"/>
      <c r="S703" s="3"/>
      <c r="T703" s="4"/>
      <c r="U703" s="4"/>
    </row>
    <row r="704" spans="1:2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"/>
      <c r="P704" s="3"/>
      <c r="Q704" s="3"/>
      <c r="R704" s="3"/>
      <c r="S704" s="3"/>
      <c r="T704" s="4"/>
      <c r="U704" s="4"/>
    </row>
    <row r="705" spans="1:2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"/>
      <c r="P705" s="3"/>
      <c r="Q705" s="3"/>
      <c r="R705" s="3"/>
      <c r="S705" s="3"/>
      <c r="T705" s="4"/>
      <c r="U705" s="4"/>
    </row>
    <row r="706" spans="1:2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"/>
      <c r="P706" s="3"/>
      <c r="Q706" s="3"/>
      <c r="R706" s="3"/>
      <c r="S706" s="3"/>
      <c r="T706" s="4"/>
      <c r="U706" s="4"/>
    </row>
    <row r="707" spans="1:2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"/>
      <c r="P707" s="3"/>
      <c r="Q707" s="3"/>
      <c r="R707" s="3"/>
      <c r="S707" s="3"/>
      <c r="T707" s="4"/>
      <c r="U707" s="4"/>
    </row>
    <row r="708" spans="1:2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"/>
      <c r="P708" s="3"/>
      <c r="Q708" s="3"/>
      <c r="R708" s="3"/>
      <c r="S708" s="3"/>
      <c r="T708" s="4"/>
      <c r="U708" s="4"/>
    </row>
    <row r="709" spans="1:2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"/>
      <c r="P709" s="3"/>
      <c r="Q709" s="3"/>
      <c r="R709" s="3"/>
      <c r="S709" s="3"/>
      <c r="T709" s="4"/>
      <c r="U709" s="4"/>
    </row>
    <row r="710" spans="1:2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"/>
      <c r="P710" s="3"/>
      <c r="Q710" s="3"/>
      <c r="R710" s="3"/>
      <c r="S710" s="3"/>
      <c r="T710" s="4"/>
      <c r="U710" s="4"/>
    </row>
    <row r="711" spans="1:2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"/>
      <c r="P711" s="3"/>
      <c r="Q711" s="3"/>
      <c r="R711" s="3"/>
      <c r="S711" s="3"/>
      <c r="T711" s="4"/>
      <c r="U711" s="4"/>
    </row>
    <row r="712" spans="1:2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"/>
      <c r="P712" s="3"/>
      <c r="Q712" s="3"/>
      <c r="R712" s="3"/>
      <c r="S712" s="3"/>
      <c r="T712" s="4"/>
      <c r="U712" s="4"/>
    </row>
    <row r="713" spans="1:2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"/>
      <c r="P713" s="3"/>
      <c r="Q713" s="3"/>
      <c r="R713" s="3"/>
      <c r="S713" s="3"/>
      <c r="T713" s="4"/>
      <c r="U713" s="4"/>
    </row>
    <row r="714" spans="1:2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"/>
      <c r="P714" s="3"/>
      <c r="Q714" s="3"/>
      <c r="R714" s="3"/>
      <c r="S714" s="3"/>
      <c r="T714" s="4"/>
      <c r="U714" s="4"/>
    </row>
    <row r="715" spans="1:2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"/>
      <c r="P715" s="3"/>
      <c r="Q715" s="3"/>
      <c r="R715" s="3"/>
      <c r="S715" s="3"/>
      <c r="T715" s="4"/>
      <c r="U715" s="4"/>
    </row>
    <row r="716" spans="1:2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"/>
      <c r="P716" s="3"/>
      <c r="Q716" s="3"/>
      <c r="R716" s="3"/>
      <c r="S716" s="3"/>
      <c r="T716" s="4"/>
      <c r="U716" s="4"/>
    </row>
    <row r="717" spans="1:2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"/>
      <c r="P717" s="3"/>
      <c r="Q717" s="3"/>
      <c r="R717" s="3"/>
      <c r="S717" s="3"/>
      <c r="T717" s="4"/>
      <c r="U717" s="4"/>
    </row>
    <row r="718" spans="1:2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"/>
      <c r="P718" s="3"/>
      <c r="Q718" s="3"/>
      <c r="R718" s="3"/>
      <c r="S718" s="3"/>
      <c r="T718" s="4"/>
      <c r="U718" s="4"/>
    </row>
    <row r="719" spans="1:2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"/>
      <c r="P719" s="3"/>
      <c r="Q719" s="3"/>
      <c r="R719" s="3"/>
      <c r="S719" s="3"/>
      <c r="T719" s="4"/>
      <c r="U719" s="4"/>
    </row>
    <row r="720" spans="1:2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"/>
      <c r="P720" s="3"/>
      <c r="Q720" s="3"/>
      <c r="R720" s="3"/>
      <c r="S720" s="3"/>
      <c r="T720" s="4"/>
      <c r="U720" s="4"/>
    </row>
    <row r="721" spans="1:2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"/>
      <c r="P721" s="3"/>
      <c r="Q721" s="3"/>
      <c r="R721" s="3"/>
      <c r="S721" s="3"/>
      <c r="T721" s="4"/>
      <c r="U721" s="4"/>
    </row>
    <row r="722" spans="1:2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"/>
      <c r="P722" s="3"/>
      <c r="Q722" s="3"/>
      <c r="R722" s="3"/>
      <c r="S722" s="3"/>
      <c r="T722" s="4"/>
      <c r="U722" s="4"/>
    </row>
    <row r="723" spans="1:2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"/>
      <c r="P723" s="3"/>
      <c r="Q723" s="3"/>
      <c r="R723" s="3"/>
      <c r="S723" s="3"/>
      <c r="T723" s="4"/>
      <c r="U723" s="4"/>
    </row>
    <row r="724" spans="1:2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"/>
      <c r="P724" s="3"/>
      <c r="Q724" s="3"/>
      <c r="R724" s="3"/>
      <c r="S724" s="3"/>
      <c r="T724" s="4"/>
      <c r="U724" s="4"/>
    </row>
    <row r="725" spans="1:2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"/>
      <c r="P725" s="3"/>
      <c r="Q725" s="3"/>
      <c r="R725" s="3"/>
      <c r="S725" s="3"/>
      <c r="T725" s="4"/>
      <c r="U725" s="4"/>
    </row>
    <row r="726" spans="1:2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"/>
      <c r="P726" s="3"/>
      <c r="Q726" s="3"/>
      <c r="R726" s="3"/>
      <c r="S726" s="3"/>
      <c r="T726" s="4"/>
      <c r="U726" s="4"/>
    </row>
    <row r="727" spans="1:2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"/>
      <c r="P727" s="3"/>
      <c r="Q727" s="3"/>
      <c r="R727" s="3"/>
      <c r="S727" s="3"/>
      <c r="T727" s="4"/>
      <c r="U727" s="4"/>
    </row>
    <row r="728" spans="1:2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"/>
      <c r="P728" s="3"/>
      <c r="Q728" s="3"/>
      <c r="R728" s="3"/>
      <c r="S728" s="3"/>
      <c r="T728" s="4"/>
      <c r="U728" s="4"/>
    </row>
    <row r="729" spans="1:2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"/>
      <c r="P729" s="3"/>
      <c r="Q729" s="3"/>
      <c r="R729" s="3"/>
      <c r="S729" s="3"/>
      <c r="T729" s="4"/>
      <c r="U729" s="4"/>
    </row>
    <row r="730" spans="1:2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"/>
      <c r="P730" s="3"/>
      <c r="Q730" s="3"/>
      <c r="R730" s="3"/>
      <c r="S730" s="3"/>
      <c r="T730" s="4"/>
      <c r="U730" s="4"/>
    </row>
    <row r="731" spans="1:2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"/>
      <c r="P731" s="3"/>
      <c r="Q731" s="3"/>
      <c r="R731" s="3"/>
      <c r="S731" s="3"/>
      <c r="T731" s="4"/>
      <c r="U731" s="4"/>
    </row>
    <row r="732" spans="1:2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"/>
      <c r="P732" s="3"/>
      <c r="Q732" s="3"/>
      <c r="R732" s="3"/>
      <c r="S732" s="3"/>
      <c r="T732" s="4"/>
      <c r="U732" s="4"/>
    </row>
    <row r="733" spans="1:2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"/>
      <c r="P733" s="3"/>
      <c r="Q733" s="3"/>
      <c r="R733" s="3"/>
      <c r="S733" s="3"/>
      <c r="T733" s="4"/>
      <c r="U733" s="4"/>
    </row>
    <row r="734" spans="1:2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"/>
      <c r="P734" s="3"/>
      <c r="Q734" s="3"/>
      <c r="R734" s="3"/>
      <c r="S734" s="3"/>
      <c r="T734" s="4"/>
      <c r="U734" s="4"/>
    </row>
    <row r="735" spans="1:2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"/>
      <c r="P735" s="3"/>
      <c r="Q735" s="3"/>
      <c r="R735" s="3"/>
      <c r="S735" s="3"/>
      <c r="T735" s="4"/>
      <c r="U735" s="4"/>
    </row>
    <row r="736" spans="1:2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"/>
      <c r="P736" s="3"/>
      <c r="Q736" s="3"/>
      <c r="R736" s="3"/>
      <c r="S736" s="3"/>
      <c r="T736" s="4"/>
      <c r="U736" s="4"/>
    </row>
    <row r="737" spans="1:2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"/>
      <c r="P737" s="3"/>
      <c r="Q737" s="3"/>
      <c r="R737" s="3"/>
      <c r="S737" s="3"/>
      <c r="T737" s="4"/>
      <c r="U737" s="4"/>
    </row>
    <row r="738" spans="1:2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"/>
      <c r="P738" s="3"/>
      <c r="Q738" s="3"/>
      <c r="R738" s="3"/>
      <c r="S738" s="3"/>
      <c r="T738" s="4"/>
      <c r="U738" s="4"/>
    </row>
    <row r="739" spans="1:2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"/>
      <c r="P739" s="3"/>
      <c r="Q739" s="3"/>
      <c r="R739" s="3"/>
      <c r="S739" s="3"/>
      <c r="T739" s="4"/>
      <c r="U739" s="4"/>
    </row>
    <row r="740" spans="1:2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"/>
      <c r="P740" s="3"/>
      <c r="Q740" s="3"/>
      <c r="R740" s="3"/>
      <c r="S740" s="3"/>
      <c r="T740" s="4"/>
      <c r="U740" s="4"/>
    </row>
    <row r="741" spans="1:2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"/>
      <c r="P741" s="3"/>
      <c r="Q741" s="3"/>
      <c r="R741" s="3"/>
      <c r="S741" s="3"/>
      <c r="T741" s="4"/>
      <c r="U741" s="4"/>
    </row>
    <row r="742" spans="1:2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"/>
      <c r="P742" s="3"/>
      <c r="Q742" s="3"/>
      <c r="R742" s="3"/>
      <c r="S742" s="3"/>
      <c r="T742" s="4"/>
      <c r="U742" s="4"/>
    </row>
    <row r="743" spans="1:2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"/>
      <c r="P743" s="3"/>
      <c r="Q743" s="3"/>
      <c r="R743" s="3"/>
      <c r="S743" s="3"/>
      <c r="T743" s="4"/>
      <c r="U743" s="4"/>
    </row>
    <row r="744" spans="1:2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"/>
      <c r="P744" s="3"/>
      <c r="Q744" s="3"/>
      <c r="R744" s="3"/>
      <c r="S744" s="3"/>
      <c r="T744" s="4"/>
      <c r="U744" s="4"/>
    </row>
    <row r="745" spans="1:2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"/>
      <c r="P745" s="3"/>
      <c r="Q745" s="3"/>
      <c r="R745" s="3"/>
      <c r="S745" s="3"/>
      <c r="T745" s="4"/>
      <c r="U745" s="4"/>
    </row>
    <row r="746" spans="1:2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"/>
      <c r="P746" s="3"/>
      <c r="Q746" s="3"/>
      <c r="R746" s="3"/>
      <c r="S746" s="3"/>
      <c r="T746" s="4"/>
      <c r="U746" s="4"/>
    </row>
    <row r="747" spans="1:2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"/>
      <c r="P747" s="3"/>
      <c r="Q747" s="3"/>
      <c r="R747" s="3"/>
      <c r="S747" s="3"/>
      <c r="T747" s="4"/>
      <c r="U747" s="4"/>
    </row>
    <row r="748" spans="1:2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"/>
      <c r="P748" s="3"/>
      <c r="Q748" s="3"/>
      <c r="R748" s="3"/>
      <c r="S748" s="3"/>
      <c r="T748" s="4"/>
      <c r="U748" s="4"/>
    </row>
    <row r="749" spans="1:2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"/>
      <c r="P749" s="3"/>
      <c r="Q749" s="3"/>
      <c r="R749" s="3"/>
      <c r="S749" s="3"/>
      <c r="T749" s="4"/>
      <c r="U749" s="4"/>
    </row>
    <row r="750" spans="1:2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"/>
      <c r="P750" s="3"/>
      <c r="Q750" s="3"/>
      <c r="R750" s="3"/>
      <c r="S750" s="3"/>
      <c r="T750" s="4"/>
      <c r="U750" s="4"/>
    </row>
    <row r="751" spans="1:2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"/>
      <c r="P751" s="3"/>
      <c r="Q751" s="3"/>
      <c r="R751" s="3"/>
      <c r="S751" s="3"/>
      <c r="T751" s="4"/>
      <c r="U751" s="4"/>
    </row>
    <row r="752" spans="1:2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"/>
      <c r="P752" s="3"/>
      <c r="Q752" s="3"/>
      <c r="R752" s="3"/>
      <c r="S752" s="3"/>
      <c r="T752" s="4"/>
      <c r="U752" s="4"/>
    </row>
    <row r="753" spans="1:2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"/>
      <c r="P753" s="3"/>
      <c r="Q753" s="3"/>
      <c r="R753" s="3"/>
      <c r="S753" s="3"/>
      <c r="T753" s="4"/>
      <c r="U753" s="4"/>
    </row>
    <row r="754" spans="1:2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"/>
      <c r="P754" s="3"/>
      <c r="Q754" s="3"/>
      <c r="R754" s="3"/>
      <c r="S754" s="3"/>
      <c r="T754" s="4"/>
      <c r="U754" s="4"/>
    </row>
    <row r="755" spans="1:2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"/>
      <c r="P755" s="3"/>
      <c r="Q755" s="3"/>
      <c r="R755" s="3"/>
      <c r="S755" s="3"/>
      <c r="T755" s="4"/>
      <c r="U755" s="4"/>
    </row>
    <row r="756" spans="1:2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"/>
      <c r="P756" s="3"/>
      <c r="Q756" s="3"/>
      <c r="R756" s="3"/>
      <c r="S756" s="3"/>
      <c r="T756" s="4"/>
      <c r="U756" s="4"/>
    </row>
    <row r="757" spans="1:2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"/>
      <c r="P757" s="3"/>
      <c r="Q757" s="3"/>
      <c r="R757" s="3"/>
      <c r="S757" s="3"/>
      <c r="T757" s="4"/>
      <c r="U757" s="4"/>
    </row>
    <row r="758" spans="1:2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"/>
      <c r="P758" s="3"/>
      <c r="Q758" s="3"/>
      <c r="R758" s="3"/>
      <c r="S758" s="3"/>
      <c r="T758" s="4"/>
      <c r="U758" s="4"/>
    </row>
    <row r="759" spans="1:2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"/>
      <c r="P759" s="3"/>
      <c r="Q759" s="3"/>
      <c r="R759" s="3"/>
      <c r="S759" s="3"/>
      <c r="T759" s="4"/>
      <c r="U759" s="4"/>
    </row>
    <row r="760" spans="1:2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"/>
      <c r="P760" s="3"/>
      <c r="Q760" s="3"/>
      <c r="R760" s="3"/>
      <c r="S760" s="3"/>
      <c r="T760" s="4"/>
      <c r="U760" s="4"/>
    </row>
    <row r="761" spans="1:2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"/>
      <c r="P761" s="3"/>
      <c r="Q761" s="3"/>
      <c r="R761" s="3"/>
      <c r="S761" s="3"/>
      <c r="T761" s="4"/>
      <c r="U761" s="4"/>
    </row>
    <row r="762" spans="1:2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"/>
      <c r="P762" s="3"/>
      <c r="Q762" s="3"/>
      <c r="R762" s="3"/>
      <c r="S762" s="3"/>
      <c r="T762" s="4"/>
      <c r="U762" s="4"/>
    </row>
    <row r="763" spans="1:2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"/>
      <c r="P763" s="3"/>
      <c r="Q763" s="3"/>
      <c r="R763" s="3"/>
      <c r="S763" s="3"/>
      <c r="T763" s="4"/>
      <c r="U763" s="4"/>
    </row>
    <row r="764" spans="1:2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"/>
      <c r="P764" s="3"/>
      <c r="Q764" s="3"/>
      <c r="R764" s="3"/>
      <c r="S764" s="3"/>
      <c r="T764" s="4"/>
      <c r="U764" s="4"/>
    </row>
    <row r="765" spans="1:2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"/>
      <c r="P765" s="3"/>
      <c r="Q765" s="3"/>
      <c r="R765" s="3"/>
      <c r="S765" s="3"/>
      <c r="T765" s="4"/>
      <c r="U765" s="4"/>
    </row>
    <row r="766" spans="1:2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"/>
      <c r="P766" s="3"/>
      <c r="Q766" s="3"/>
      <c r="R766" s="3"/>
      <c r="S766" s="3"/>
      <c r="T766" s="4"/>
      <c r="U766" s="4"/>
    </row>
    <row r="767" spans="1:2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"/>
      <c r="P767" s="3"/>
      <c r="Q767" s="3"/>
      <c r="R767" s="3"/>
      <c r="S767" s="3"/>
      <c r="T767" s="4"/>
      <c r="U767" s="4"/>
    </row>
    <row r="768" spans="1:2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"/>
      <c r="P768" s="3"/>
      <c r="Q768" s="3"/>
      <c r="R768" s="3"/>
      <c r="S768" s="3"/>
      <c r="T768" s="4"/>
      <c r="U768" s="4"/>
    </row>
    <row r="769" spans="1:2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"/>
      <c r="P769" s="3"/>
      <c r="Q769" s="3"/>
      <c r="R769" s="3"/>
      <c r="S769" s="3"/>
      <c r="T769" s="4"/>
      <c r="U769" s="4"/>
    </row>
    <row r="770" spans="1:2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"/>
      <c r="P770" s="3"/>
      <c r="Q770" s="3"/>
      <c r="R770" s="3"/>
      <c r="S770" s="3"/>
      <c r="T770" s="4"/>
      <c r="U770" s="4"/>
    </row>
    <row r="771" spans="1:2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"/>
      <c r="P771" s="3"/>
      <c r="Q771" s="3"/>
      <c r="R771" s="3"/>
      <c r="S771" s="3"/>
      <c r="T771" s="4"/>
      <c r="U771" s="4"/>
    </row>
    <row r="772" spans="1:2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"/>
      <c r="P772" s="3"/>
      <c r="Q772" s="3"/>
      <c r="R772" s="3"/>
      <c r="S772" s="3"/>
      <c r="T772" s="4"/>
      <c r="U772" s="4"/>
    </row>
    <row r="773" spans="1:2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"/>
      <c r="P773" s="3"/>
      <c r="Q773" s="3"/>
      <c r="R773" s="3"/>
      <c r="S773" s="3"/>
      <c r="T773" s="4"/>
      <c r="U773" s="4"/>
    </row>
    <row r="774" spans="1:2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"/>
      <c r="P774" s="3"/>
      <c r="Q774" s="3"/>
      <c r="R774" s="3"/>
      <c r="S774" s="3"/>
      <c r="T774" s="4"/>
      <c r="U774" s="4"/>
    </row>
    <row r="775" spans="1:2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"/>
      <c r="P775" s="3"/>
      <c r="Q775" s="3"/>
      <c r="R775" s="3"/>
      <c r="S775" s="3"/>
      <c r="T775" s="4"/>
      <c r="U775" s="4"/>
    </row>
    <row r="776" spans="1:2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"/>
      <c r="P776" s="3"/>
      <c r="Q776" s="3"/>
      <c r="R776" s="3"/>
      <c r="S776" s="3"/>
      <c r="T776" s="4"/>
      <c r="U776" s="4"/>
    </row>
    <row r="777" spans="1:2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"/>
      <c r="P777" s="3"/>
      <c r="Q777" s="3"/>
      <c r="R777" s="3"/>
      <c r="S777" s="3"/>
      <c r="T777" s="4"/>
      <c r="U777" s="4"/>
    </row>
    <row r="778" spans="1:2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"/>
      <c r="P778" s="3"/>
      <c r="Q778" s="3"/>
      <c r="R778" s="3"/>
      <c r="S778" s="3"/>
      <c r="T778" s="4"/>
      <c r="U778" s="4"/>
    </row>
    <row r="779" spans="1:2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"/>
      <c r="P779" s="3"/>
      <c r="Q779" s="3"/>
      <c r="R779" s="3"/>
      <c r="S779" s="3"/>
      <c r="T779" s="4"/>
      <c r="U779" s="4"/>
    </row>
    <row r="780" spans="1:2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"/>
      <c r="P780" s="3"/>
      <c r="Q780" s="3"/>
      <c r="R780" s="3"/>
      <c r="S780" s="3"/>
      <c r="T780" s="4"/>
      <c r="U780" s="4"/>
    </row>
    <row r="781" spans="1:2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"/>
      <c r="P781" s="3"/>
      <c r="Q781" s="3"/>
      <c r="R781" s="3"/>
      <c r="S781" s="3"/>
      <c r="T781" s="4"/>
      <c r="U781" s="4"/>
    </row>
    <row r="782" spans="1:2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"/>
      <c r="P782" s="3"/>
      <c r="Q782" s="3"/>
      <c r="R782" s="3"/>
      <c r="S782" s="3"/>
      <c r="T782" s="4"/>
      <c r="U782" s="4"/>
    </row>
    <row r="783" spans="1:2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"/>
      <c r="P783" s="3"/>
      <c r="Q783" s="3"/>
      <c r="R783" s="3"/>
      <c r="S783" s="3"/>
      <c r="T783" s="4"/>
      <c r="U783" s="4"/>
    </row>
    <row r="784" spans="1:2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"/>
      <c r="P784" s="3"/>
      <c r="Q784" s="3"/>
      <c r="R784" s="3"/>
      <c r="S784" s="3"/>
      <c r="T784" s="4"/>
      <c r="U784" s="4"/>
    </row>
    <row r="785" spans="1:2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"/>
      <c r="P785" s="3"/>
      <c r="Q785" s="3"/>
      <c r="R785" s="3"/>
      <c r="S785" s="3"/>
      <c r="T785" s="4"/>
      <c r="U785" s="4"/>
    </row>
    <row r="786" spans="1:2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"/>
      <c r="P786" s="3"/>
      <c r="Q786" s="3"/>
      <c r="R786" s="3"/>
      <c r="S786" s="3"/>
      <c r="T786" s="4"/>
      <c r="U786" s="4"/>
    </row>
    <row r="787" spans="1:2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"/>
      <c r="P787" s="3"/>
      <c r="Q787" s="3"/>
      <c r="R787" s="3"/>
      <c r="S787" s="3"/>
      <c r="T787" s="4"/>
      <c r="U787" s="4"/>
    </row>
    <row r="788" spans="1:2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"/>
      <c r="P788" s="3"/>
      <c r="Q788" s="3"/>
      <c r="R788" s="3"/>
      <c r="S788" s="3"/>
      <c r="T788" s="4"/>
      <c r="U788" s="4"/>
    </row>
    <row r="789" spans="1:2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"/>
      <c r="P789" s="3"/>
      <c r="Q789" s="3"/>
      <c r="R789" s="3"/>
      <c r="S789" s="3"/>
      <c r="T789" s="4"/>
      <c r="U789" s="4"/>
    </row>
    <row r="790" spans="1:2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"/>
      <c r="P790" s="3"/>
      <c r="Q790" s="3"/>
      <c r="R790" s="3"/>
      <c r="S790" s="3"/>
      <c r="T790" s="4"/>
      <c r="U790" s="4"/>
    </row>
    <row r="791" spans="1:2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"/>
      <c r="P791" s="3"/>
      <c r="Q791" s="3"/>
      <c r="R791" s="3"/>
      <c r="S791" s="3"/>
      <c r="T791" s="4"/>
      <c r="U791" s="4"/>
    </row>
    <row r="792" spans="1:2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"/>
      <c r="P792" s="3"/>
      <c r="Q792" s="3"/>
      <c r="R792" s="3"/>
      <c r="S792" s="3"/>
      <c r="T792" s="4"/>
      <c r="U792" s="4"/>
    </row>
    <row r="793" spans="1:2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"/>
      <c r="P793" s="3"/>
      <c r="Q793" s="3"/>
      <c r="R793" s="3"/>
      <c r="S793" s="3"/>
      <c r="T793" s="4"/>
      <c r="U793" s="4"/>
    </row>
    <row r="794" spans="1:2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"/>
      <c r="P794" s="3"/>
      <c r="Q794" s="3"/>
      <c r="R794" s="3"/>
      <c r="S794" s="3"/>
      <c r="T794" s="4"/>
      <c r="U794" s="4"/>
    </row>
    <row r="795" spans="1:2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"/>
      <c r="P795" s="3"/>
      <c r="Q795" s="3"/>
      <c r="R795" s="3"/>
      <c r="S795" s="3"/>
      <c r="T795" s="4"/>
      <c r="U795" s="4"/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"/>
      <c r="P796" s="3"/>
      <c r="Q796" s="3"/>
      <c r="R796" s="3"/>
      <c r="S796" s="3"/>
      <c r="T796" s="4"/>
      <c r="U796" s="4"/>
    </row>
    <row r="797" spans="1:2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"/>
      <c r="P797" s="3"/>
      <c r="Q797" s="3"/>
      <c r="R797" s="3"/>
      <c r="S797" s="3"/>
      <c r="T797" s="4"/>
      <c r="U797" s="4"/>
    </row>
    <row r="798" spans="1:2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"/>
      <c r="P798" s="3"/>
      <c r="Q798" s="3"/>
      <c r="R798" s="3"/>
      <c r="S798" s="3"/>
      <c r="T798" s="4"/>
      <c r="U798" s="4"/>
    </row>
    <row r="799" spans="1:2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"/>
      <c r="P799" s="3"/>
      <c r="Q799" s="3"/>
      <c r="R799" s="3"/>
      <c r="S799" s="3"/>
      <c r="T799" s="4"/>
      <c r="U799" s="4"/>
    </row>
    <row r="800" spans="1:2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"/>
      <c r="P800" s="3"/>
      <c r="Q800" s="3"/>
      <c r="R800" s="3"/>
      <c r="S800" s="3"/>
      <c r="T800" s="4"/>
      <c r="U800" s="4"/>
    </row>
    <row r="801" spans="1:2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/>
      <c r="P801" s="3"/>
      <c r="Q801" s="3"/>
      <c r="R801" s="3"/>
      <c r="S801" s="3"/>
      <c r="T801" s="4"/>
      <c r="U801" s="4"/>
    </row>
    <row r="802" spans="1:2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/>
      <c r="P802" s="3"/>
      <c r="Q802" s="3"/>
      <c r="R802" s="3"/>
      <c r="S802" s="3"/>
      <c r="T802" s="4"/>
      <c r="U802" s="4"/>
    </row>
    <row r="803" spans="1:2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/>
      <c r="P803" s="3"/>
      <c r="Q803" s="3"/>
      <c r="R803" s="3"/>
      <c r="S803" s="3"/>
      <c r="T803" s="4"/>
      <c r="U803" s="4"/>
    </row>
    <row r="804" spans="1:2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/>
      <c r="P804" s="3"/>
      <c r="Q804" s="3"/>
      <c r="R804" s="3"/>
      <c r="S804" s="3"/>
      <c r="T804" s="4"/>
      <c r="U804" s="4"/>
    </row>
    <row r="805" spans="1:2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/>
      <c r="P805" s="3"/>
      <c r="Q805" s="3"/>
      <c r="R805" s="3"/>
      <c r="S805" s="3"/>
      <c r="T805" s="4"/>
      <c r="U805" s="4"/>
    </row>
    <row r="806" spans="1:2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/>
      <c r="P806" s="3"/>
      <c r="Q806" s="3"/>
      <c r="R806" s="3"/>
      <c r="S806" s="3"/>
      <c r="T806" s="4"/>
      <c r="U806" s="4"/>
    </row>
    <row r="807" spans="1:2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/>
      <c r="P807" s="3"/>
      <c r="Q807" s="3"/>
      <c r="R807" s="3"/>
      <c r="S807" s="3"/>
      <c r="T807" s="4"/>
      <c r="U807" s="4"/>
    </row>
    <row r="808" spans="1:2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/>
      <c r="P808" s="3"/>
      <c r="Q808" s="3"/>
      <c r="R808" s="3"/>
      <c r="S808" s="3"/>
      <c r="T808" s="4"/>
      <c r="U808" s="4"/>
    </row>
    <row r="809" spans="1:2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/>
      <c r="P809" s="3"/>
      <c r="Q809" s="3"/>
      <c r="R809" s="3"/>
      <c r="S809" s="3"/>
      <c r="T809" s="4"/>
      <c r="U809" s="4"/>
    </row>
    <row r="810" spans="1:2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/>
      <c r="P810" s="3"/>
      <c r="Q810" s="3"/>
      <c r="R810" s="3"/>
      <c r="S810" s="3"/>
      <c r="T810" s="4"/>
      <c r="U810" s="4"/>
    </row>
    <row r="811" spans="1:2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/>
      <c r="P811" s="3"/>
      <c r="Q811" s="3"/>
      <c r="R811" s="3"/>
      <c r="S811" s="3"/>
      <c r="T811" s="4"/>
      <c r="U811" s="4"/>
    </row>
    <row r="812" spans="1:2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/>
      <c r="P812" s="3"/>
      <c r="Q812" s="3"/>
      <c r="R812" s="3"/>
      <c r="S812" s="3"/>
      <c r="T812" s="4"/>
      <c r="U812" s="4"/>
    </row>
    <row r="813" spans="1:2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/>
      <c r="P813" s="3"/>
      <c r="Q813" s="3"/>
      <c r="R813" s="3"/>
      <c r="S813" s="3"/>
      <c r="T813" s="4"/>
      <c r="U813" s="4"/>
    </row>
    <row r="814" spans="1:2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/>
      <c r="P814" s="3"/>
      <c r="Q814" s="3"/>
      <c r="R814" s="3"/>
      <c r="S814" s="3"/>
      <c r="T814" s="4"/>
      <c r="U814" s="4"/>
    </row>
    <row r="815" spans="1:2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/>
      <c r="P815" s="3"/>
      <c r="Q815" s="3"/>
      <c r="R815" s="3"/>
      <c r="S815" s="3"/>
      <c r="T815" s="4"/>
      <c r="U815" s="4"/>
    </row>
    <row r="816" spans="1:2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/>
      <c r="P816" s="3"/>
      <c r="Q816" s="3"/>
      <c r="R816" s="3"/>
      <c r="S816" s="3"/>
      <c r="T816" s="4"/>
      <c r="U816" s="4"/>
    </row>
    <row r="817" spans="1:2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/>
      <c r="P817" s="3"/>
      <c r="Q817" s="3"/>
      <c r="R817" s="3"/>
      <c r="S817" s="3"/>
      <c r="T817" s="4"/>
      <c r="U817" s="4"/>
    </row>
    <row r="818" spans="1:2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/>
      <c r="P818" s="3"/>
      <c r="Q818" s="3"/>
      <c r="R818" s="3"/>
      <c r="S818" s="3"/>
      <c r="T818" s="4"/>
      <c r="U818" s="4"/>
    </row>
    <row r="819" spans="1:2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/>
      <c r="P819" s="3"/>
      <c r="Q819" s="3"/>
      <c r="R819" s="3"/>
      <c r="S819" s="3"/>
      <c r="T819" s="4"/>
      <c r="U819" s="4"/>
    </row>
    <row r="820" spans="1:2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/>
      <c r="P820" s="3"/>
      <c r="Q820" s="3"/>
      <c r="R820" s="3"/>
      <c r="S820" s="3"/>
      <c r="T820" s="4"/>
      <c r="U820" s="4"/>
    </row>
    <row r="821" spans="1:2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/>
      <c r="P821" s="3"/>
      <c r="Q821" s="3"/>
      <c r="R821" s="3"/>
      <c r="S821" s="3"/>
      <c r="T821" s="4"/>
      <c r="U821" s="4"/>
    </row>
    <row r="822" spans="1:2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/>
      <c r="P822" s="3"/>
      <c r="Q822" s="3"/>
      <c r="R822" s="3"/>
      <c r="S822" s="3"/>
      <c r="T822" s="4"/>
      <c r="U822" s="4"/>
    </row>
    <row r="823" spans="1:2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/>
      <c r="P823" s="3"/>
      <c r="Q823" s="3"/>
      <c r="R823" s="3"/>
      <c r="S823" s="3"/>
      <c r="T823" s="4"/>
      <c r="U823" s="4"/>
    </row>
    <row r="824" spans="1:2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/>
      <c r="P824" s="3"/>
      <c r="Q824" s="3"/>
      <c r="R824" s="3"/>
      <c r="S824" s="3"/>
      <c r="T824" s="4"/>
      <c r="U824" s="4"/>
    </row>
    <row r="825" spans="1:2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/>
      <c r="P825" s="3"/>
      <c r="Q825" s="3"/>
      <c r="R825" s="3"/>
      <c r="S825" s="3"/>
      <c r="T825" s="4"/>
      <c r="U825" s="4"/>
    </row>
    <row r="826" spans="1:2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/>
      <c r="P826" s="3"/>
      <c r="Q826" s="3"/>
      <c r="R826" s="3"/>
      <c r="S826" s="3"/>
      <c r="T826" s="4"/>
      <c r="U826" s="4"/>
    </row>
    <row r="827" spans="1:2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/>
      <c r="P827" s="3"/>
      <c r="Q827" s="3"/>
      <c r="R827" s="3"/>
      <c r="S827" s="3"/>
      <c r="T827" s="4"/>
      <c r="U827" s="4"/>
    </row>
    <row r="828" spans="1:2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/>
      <c r="P828" s="3"/>
      <c r="Q828" s="3"/>
      <c r="R828" s="3"/>
      <c r="S828" s="3"/>
      <c r="T828" s="4"/>
      <c r="U828" s="4"/>
    </row>
    <row r="829" spans="1:2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/>
      <c r="P829" s="3"/>
      <c r="Q829" s="3"/>
      <c r="R829" s="3"/>
      <c r="S829" s="3"/>
      <c r="T829" s="4"/>
      <c r="U829" s="4"/>
    </row>
    <row r="830" spans="1:2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/>
      <c r="P830" s="3"/>
      <c r="Q830" s="3"/>
      <c r="R830" s="3"/>
      <c r="S830" s="3"/>
      <c r="T830" s="4"/>
      <c r="U830" s="4"/>
    </row>
    <row r="831" spans="1:2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/>
      <c r="P831" s="3"/>
      <c r="Q831" s="3"/>
      <c r="R831" s="3"/>
      <c r="S831" s="3"/>
      <c r="T831" s="4"/>
      <c r="U831" s="4"/>
    </row>
    <row r="832" spans="1:2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/>
      <c r="P832" s="3"/>
      <c r="Q832" s="3"/>
      <c r="R832" s="3"/>
      <c r="S832" s="3"/>
      <c r="T832" s="4"/>
      <c r="U832" s="4"/>
    </row>
    <row r="833" spans="1:2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/>
      <c r="P833" s="3"/>
      <c r="Q833" s="3"/>
      <c r="R833" s="3"/>
      <c r="S833" s="3"/>
      <c r="T833" s="4"/>
      <c r="U833" s="4"/>
    </row>
    <row r="834" spans="1:2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/>
      <c r="P834" s="3"/>
      <c r="Q834" s="3"/>
      <c r="R834" s="3"/>
      <c r="S834" s="3"/>
      <c r="T834" s="4"/>
      <c r="U834" s="4"/>
    </row>
  </sheetData>
  <mergeCells count="1"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003</vt:lpstr>
      <vt:lpstr>005</vt:lpstr>
      <vt:lpstr>006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2017-04-12T19:46:48Z</dcterms:created>
  <dcterms:modified xsi:type="dcterms:W3CDTF">2018-01-25T17:47:57Z</dcterms:modified>
</cp:coreProperties>
</file>