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30" windowWidth="15930" windowHeight="15180"/>
  </bookViews>
  <sheets>
    <sheet name="Pop-Up 5.3 BOM" sheetId="1" r:id="rId1"/>
    <sheet name="Pop-Up 5.3 Bill Of Materials_Di" sheetId="2" r:id="rId2"/>
  </sheet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1" i="2"/>
</calcChain>
</file>

<file path=xl/sharedStrings.xml><?xml version="1.0" encoding="utf-8"?>
<sst xmlns="http://schemas.openxmlformats.org/spreadsheetml/2006/main" count="557" uniqueCount="324">
  <si>
    <t>CR1220SMT</t>
  </si>
  <si>
    <t>CR1220-SMD</t>
  </si>
  <si>
    <t>CAP0603-CAP</t>
  </si>
  <si>
    <t>0603-CAP</t>
  </si>
  <si>
    <t>Capacitor</t>
  </si>
  <si>
    <t>C19</t>
  </si>
  <si>
    <t>SOD-323F</t>
  </si>
  <si>
    <t>LT1129</t>
  </si>
  <si>
    <t>LT1129CQ-5</t>
  </si>
  <si>
    <t>Q5-DD</t>
  </si>
  <si>
    <t>SOT23</t>
  </si>
  <si>
    <t>N-Channel Mosfet</t>
  </si>
  <si>
    <t>R1</t>
  </si>
  <si>
    <t>R-US_R0603</t>
  </si>
  <si>
    <t>R0603</t>
  </si>
  <si>
    <t>R2</t>
  </si>
  <si>
    <t>R3</t>
  </si>
  <si>
    <t>R-US_R1206</t>
  </si>
  <si>
    <t>R1206</t>
  </si>
  <si>
    <t>10k</t>
  </si>
  <si>
    <t>MAX6126</t>
  </si>
  <si>
    <t>SOIC127P600X175-8N</t>
  </si>
  <si>
    <t>U2</t>
  </si>
  <si>
    <t>ADS1100-A1</t>
  </si>
  <si>
    <t>ADS1100A0IDBVT</t>
  </si>
  <si>
    <t>SOT95P280X145-6N</t>
  </si>
  <si>
    <t>U3</t>
  </si>
  <si>
    <t>OPA320</t>
  </si>
  <si>
    <t>OPA320AIDBVT</t>
  </si>
  <si>
    <t>SOT95P280X145-5N</t>
  </si>
  <si>
    <t>Operational Amplifier</t>
  </si>
  <si>
    <t>M74VHC1GT125</t>
  </si>
  <si>
    <t>M74VHC1GT125DF1G</t>
  </si>
  <si>
    <t>SOT65P210X110-5N</t>
  </si>
  <si>
    <t>Noninverting Buffer / CMOS Logic Level Shifter</t>
  </si>
  <si>
    <t>U6</t>
  </si>
  <si>
    <t>ADS1100-A0</t>
  </si>
  <si>
    <t>U7</t>
  </si>
  <si>
    <t>MSOP10</t>
  </si>
  <si>
    <t>U9</t>
  </si>
  <si>
    <t>FGPMMOPA6H</t>
  </si>
  <si>
    <t>GPS_FGPMMOPA6H</t>
  </si>
  <si>
    <t>901-143</t>
  </si>
  <si>
    <t>AMPHENOL_901-143</t>
  </si>
  <si>
    <t>NL17SZ07DFT2G</t>
  </si>
  <si>
    <t>U12</t>
  </si>
  <si>
    <t>U13</t>
  </si>
  <si>
    <t>U15</t>
  </si>
  <si>
    <t>M74HC4050</t>
  </si>
  <si>
    <t>M74HC4050RM13TR</t>
  </si>
  <si>
    <t>SOIC127P600X175-16N</t>
  </si>
  <si>
    <t>HEX BUFFER/CONVERTER</t>
  </si>
  <si>
    <t>U16</t>
  </si>
  <si>
    <t>SDCard Socket</t>
  </si>
  <si>
    <t>USD-SOCKETNEW</t>
  </si>
  <si>
    <t>MICRO-SD-SOCKET-PP</t>
  </si>
  <si>
    <t>microSD Socket</t>
  </si>
  <si>
    <t>U17</t>
  </si>
  <si>
    <t>ADXL345</t>
  </si>
  <si>
    <t>LGA14</t>
  </si>
  <si>
    <t>U18</t>
  </si>
  <si>
    <t>LP5907</t>
  </si>
  <si>
    <t>TPS77033</t>
  </si>
  <si>
    <t>SOT23-DBV</t>
  </si>
  <si>
    <t>U19</t>
  </si>
  <si>
    <t>Inverter</t>
  </si>
  <si>
    <t>1P1G14MDBVREPG4</t>
  </si>
  <si>
    <t>SINGLE SCHMITT-TRIGGER INVERTER</t>
  </si>
  <si>
    <t>U20</t>
  </si>
  <si>
    <t>DS3234</t>
  </si>
  <si>
    <t>B1, B2</t>
  </si>
  <si>
    <t>GPS Backup, RTC Backup</t>
  </si>
  <si>
    <t>B3, B4</t>
  </si>
  <si>
    <t>GPS Coincell, RTC Coincell</t>
  </si>
  <si>
    <t>C20,C21</t>
  </si>
  <si>
    <t>0.1 uF</t>
  </si>
  <si>
    <t>4.7 uF</t>
  </si>
  <si>
    <t>10 uF</t>
  </si>
  <si>
    <t>3.3 uF</t>
  </si>
  <si>
    <t>1 uF</t>
  </si>
  <si>
    <t>D2, D3</t>
  </si>
  <si>
    <t>Q1, Q2</t>
  </si>
  <si>
    <t>R5,R7,R9,R11</t>
  </si>
  <si>
    <t>U21</t>
  </si>
  <si>
    <t>U1,U4</t>
  </si>
  <si>
    <t>ADXL345BCCZ-ND</t>
  </si>
  <si>
    <t>LT1129IQ-5#PBF-ND</t>
  </si>
  <si>
    <t>952-1662-1-ND</t>
  </si>
  <si>
    <t>Lithium Battery Clip</t>
  </si>
  <si>
    <t>12mm 3V lithium coin cell</t>
  </si>
  <si>
    <t>N033-ND</t>
  </si>
  <si>
    <t>3V, 0.02% Precision Voltage Regulator</t>
  </si>
  <si>
    <t>5V Voltage Regulator</t>
  </si>
  <si>
    <t>Self-Calibrating 16 Bit ADC - Address A0</t>
  </si>
  <si>
    <t>Self-Calibrating 16 Bit ADC - Address A1</t>
  </si>
  <si>
    <t>MAX6126AASA30+-ND</t>
  </si>
  <si>
    <t>296-14298-1-ND</t>
  </si>
  <si>
    <t>296-12966-1-ND</t>
  </si>
  <si>
    <t>296-29510-1-ND</t>
  </si>
  <si>
    <t>M74VHC1GT125DF1GOSCT-ND</t>
  </si>
  <si>
    <t>NL17SZ07DFT2GOSCT-ND</t>
  </si>
  <si>
    <t>296-14529-1-ND</t>
  </si>
  <si>
    <t>296-38557-1-ND</t>
  </si>
  <si>
    <t>NC7S14M5XCT-ND</t>
  </si>
  <si>
    <t>DS3234SN#T&amp;RCT-ND</t>
  </si>
  <si>
    <t>CAP1206-CAP</t>
  </si>
  <si>
    <t>1206-CAP</t>
  </si>
  <si>
    <t>311-1376-1-ND</t>
  </si>
  <si>
    <t>3.74k, 1%</t>
  </si>
  <si>
    <t>1k</t>
  </si>
  <si>
    <t>100k</t>
  </si>
  <si>
    <t>BSS138</t>
  </si>
  <si>
    <t>1x02</t>
  </si>
  <si>
    <t>1x2 male header</t>
  </si>
  <si>
    <t>1x2 female housing</t>
  </si>
  <si>
    <t>1x8</t>
  </si>
  <si>
    <t>2x3 female header</t>
  </si>
  <si>
    <t>2x3</t>
  </si>
  <si>
    <t>2x3 female header, unshrouded</t>
  </si>
  <si>
    <t>HF3</t>
  </si>
  <si>
    <t>1x8 male header</t>
  </si>
  <si>
    <t>1x8 male header, unshrouded</t>
  </si>
  <si>
    <t>952-2271-ND</t>
  </si>
  <si>
    <t>HM1,HM2,HM3,HM4,HM5,HM6,HM7</t>
  </si>
  <si>
    <t>HM8,HM9,HM10</t>
  </si>
  <si>
    <t>1x10</t>
  </si>
  <si>
    <t>1x10 male header</t>
  </si>
  <si>
    <t>1x10 male header, unshrouded</t>
  </si>
  <si>
    <t>Comments</t>
  </si>
  <si>
    <t>Identifier</t>
  </si>
  <si>
    <t>Qty</t>
  </si>
  <si>
    <t>Value</t>
  </si>
  <si>
    <t>Arduino Mega 2650</t>
  </si>
  <si>
    <t>Size/Package</t>
  </si>
  <si>
    <t>Part Number</t>
  </si>
  <si>
    <t>Description</t>
  </si>
  <si>
    <t>Resistor</t>
  </si>
  <si>
    <t>GPS Module - MTK MT3339 Chipset</t>
  </si>
  <si>
    <t>DNP</t>
  </si>
  <si>
    <t>Not on Board, DNP</t>
  </si>
  <si>
    <t xml:space="preserve">SPI RTC module </t>
  </si>
  <si>
    <t>**not labeled on board, see photo</t>
  </si>
  <si>
    <t>3-Axis, Digital Accelerometer</t>
  </si>
  <si>
    <t xml:space="preserve">Single Non-Inverting Buffer </t>
  </si>
  <si>
    <t>TP-040</t>
  </si>
  <si>
    <t>Test Point, Yellow</t>
  </si>
  <si>
    <t>36-5004-ND</t>
  </si>
  <si>
    <t>36-5001-ND</t>
  </si>
  <si>
    <t>36-5000-ND</t>
  </si>
  <si>
    <t>Test Point, Black</t>
  </si>
  <si>
    <t>Test Point, Red</t>
  </si>
  <si>
    <t>GND1,GND2,GND3</t>
  </si>
  <si>
    <t>Resistor, 0.01%, 0.2PPM</t>
  </si>
  <si>
    <t>R12</t>
  </si>
  <si>
    <t>JP5</t>
  </si>
  <si>
    <t>U10</t>
  </si>
  <si>
    <t>Single OR Gate</t>
  </si>
  <si>
    <t>SN74LVC1G32DCKR</t>
  </si>
  <si>
    <t>SC-70-5</t>
  </si>
  <si>
    <t>296-9848-1-ND</t>
  </si>
  <si>
    <t>20V, 500mA</t>
  </si>
  <si>
    <t>MBR0540TPMSCT-ND</t>
  </si>
  <si>
    <t>SOD-123</t>
  </si>
  <si>
    <t>D1</t>
  </si>
  <si>
    <t>MBR0540</t>
  </si>
  <si>
    <t>P-Channel Mosfet</t>
  </si>
  <si>
    <t>AO3407A</t>
  </si>
  <si>
    <t>C18,C26</t>
  </si>
  <si>
    <t>Capacitor, Polarized Tantalum</t>
  </si>
  <si>
    <t>R4</t>
  </si>
  <si>
    <t>R6</t>
  </si>
  <si>
    <t>U22</t>
  </si>
  <si>
    <t>LT1013</t>
  </si>
  <si>
    <t>785-1006-1-ND</t>
  </si>
  <si>
    <t>296-12982-1-ND</t>
  </si>
  <si>
    <t>1 MHz Op Amp</t>
  </si>
  <si>
    <t>8-SOIC</t>
  </si>
  <si>
    <t>LT1634</t>
  </si>
  <si>
    <t>LT1634BIS8-1.25#PBF-ND</t>
  </si>
  <si>
    <t>1.25V Shunt Regulator</t>
  </si>
  <si>
    <t>S7106-ND</t>
  </si>
  <si>
    <t>https://www.adafruit.com/products/790</t>
  </si>
  <si>
    <t>VBATT,+5V,+3V3, +3VP*,+3VT*</t>
  </si>
  <si>
    <t>1x4 Micro-fit 3.0 Header</t>
  </si>
  <si>
    <t>1x4 female housing</t>
  </si>
  <si>
    <t>1x4 male header</t>
  </si>
  <si>
    <t>1x2 Micro-fit 3.0 Header</t>
  </si>
  <si>
    <t>WM1847-ND</t>
  </si>
  <si>
    <t>1x4 Micro-fit 3.0 Conn</t>
  </si>
  <si>
    <t>1x2 Micro-fit 3.0 Conn</t>
  </si>
  <si>
    <t>X1</t>
  </si>
  <si>
    <t>Microfit Pin</t>
  </si>
  <si>
    <t>MicroPin</t>
  </si>
  <si>
    <t>1X04</t>
  </si>
  <si>
    <t>WM1845-ND</t>
  </si>
  <si>
    <t>WM1839-ND</t>
  </si>
  <si>
    <t>250-mA LOW-DROPOUT LINEAR REGULATOR</t>
  </si>
  <si>
    <t>U23</t>
  </si>
  <si>
    <t>2k, 0.1%</t>
  </si>
  <si>
    <t>10k, 0.1%</t>
  </si>
  <si>
    <t>137k, 0.1%</t>
  </si>
  <si>
    <t>200K, 1%</t>
  </si>
  <si>
    <t>311-200KFRCT-ND</t>
  </si>
  <si>
    <t>P324KBCCT-ND</t>
  </si>
  <si>
    <t>324K, 0.1%</t>
  </si>
  <si>
    <t>Y1627-50KCT-ND</t>
  </si>
  <si>
    <t>R-US_R2010</t>
  </si>
  <si>
    <t>R2010</t>
  </si>
  <si>
    <t>R29</t>
  </si>
  <si>
    <t>6.98k, 1%</t>
  </si>
  <si>
    <t>541-6.98HHCT-ND</t>
  </si>
  <si>
    <t>U24</t>
  </si>
  <si>
    <t>497-6653-1-ND</t>
  </si>
  <si>
    <t>DIODE SCHOTTKY 100V 150MA SOD323</t>
  </si>
  <si>
    <t>BAT46JFILM</t>
  </si>
  <si>
    <t>FLUOR</t>
  </si>
  <si>
    <t>J2</t>
  </si>
  <si>
    <t>JP2</t>
  </si>
  <si>
    <t>PRESSURE Connector</t>
  </si>
  <si>
    <t>PRESSURE</t>
  </si>
  <si>
    <t>J7</t>
  </si>
  <si>
    <t>JP7</t>
  </si>
  <si>
    <t>2X03</t>
  </si>
  <si>
    <t>2x3 Micro-fit 3.0 Conn</t>
  </si>
  <si>
    <t>2x3 Micro-fit 3.0 Header</t>
  </si>
  <si>
    <t>ADS1100-A2</t>
  </si>
  <si>
    <t>ADS1100A2IDBVT</t>
  </si>
  <si>
    <t>296-14299-1-ND</t>
  </si>
  <si>
    <t>Self-Calibrating 16 Bit ADC - Address A2</t>
  </si>
  <si>
    <t>U25</t>
  </si>
  <si>
    <t>296-24304-1-ND</t>
  </si>
  <si>
    <t>IC SWITCH DUAL SPST US8</t>
  </si>
  <si>
    <t>TS5A21366DCUR</t>
  </si>
  <si>
    <t>8-VFSOP</t>
  </si>
  <si>
    <t>WM1785-ND</t>
  </si>
  <si>
    <t>2x3 male header</t>
  </si>
  <si>
    <t>2x3 female housing</t>
  </si>
  <si>
    <t>C1</t>
  </si>
  <si>
    <t>11pF</t>
  </si>
  <si>
    <t>C4,C8</t>
  </si>
  <si>
    <t>399-8787-1-ND</t>
  </si>
  <si>
    <t>A97594-ND</t>
  </si>
  <si>
    <t>CONN SMA JACK STR 50 OHM PCB</t>
  </si>
  <si>
    <t>SMA</t>
  </si>
  <si>
    <t>WM10669-ND</t>
  </si>
  <si>
    <t>WM10658-ND</t>
  </si>
  <si>
    <t>WM10679-ND</t>
  </si>
  <si>
    <t xml:space="preserve">952-1843-ND </t>
  </si>
  <si>
    <t>3M5607CT-ND</t>
  </si>
  <si>
    <t>J8</t>
  </si>
  <si>
    <t>JP8</t>
  </si>
  <si>
    <t>J9</t>
  </si>
  <si>
    <t>JP9</t>
  </si>
  <si>
    <t>UCAM-III</t>
  </si>
  <si>
    <t>RockBlock9603</t>
  </si>
  <si>
    <t>R16,R19,R20,R22,R24,R31</t>
  </si>
  <si>
    <t>Q3,Q4,Q5,Q6,Q7,Q8</t>
  </si>
  <si>
    <t>U26</t>
  </si>
  <si>
    <t>296-23759-1-ND</t>
  </si>
  <si>
    <t>TXB0106PWR</t>
  </si>
  <si>
    <t>IC 6BIT NON-INV TRANSLTR 16TSSOP</t>
  </si>
  <si>
    <t>16-TSSOP</t>
  </si>
  <si>
    <t>SHTDN, ALARM,  MOSI3v3, MISO3v3, SCK3v3, MOSI5v, MISO5v, SCK5v, SDA3V3, SCL3V3, SDA5V, SCL5V, VPAR</t>
  </si>
  <si>
    <t>1x10 PicoBlade Header</t>
  </si>
  <si>
    <t>1x10 PicoBlade Cable Assembly</t>
  </si>
  <si>
    <t>1x10 female housing</t>
  </si>
  <si>
    <t>1x10 cable assembly</t>
  </si>
  <si>
    <t>1x5 Micro-fit 3.0 Conn</t>
  </si>
  <si>
    <t>1x5 Micro-fit 3.0 Header</t>
  </si>
  <si>
    <t>1x5 male header</t>
  </si>
  <si>
    <t>1x5 female housing</t>
  </si>
  <si>
    <t>1X05</t>
  </si>
  <si>
    <t>WM7614CT-ND</t>
  </si>
  <si>
    <t>WM1920-ND</t>
  </si>
  <si>
    <t>WM1848-ND</t>
  </si>
  <si>
    <t>R13,R14,R15,R17,R18,R21,R23,R25,R27,R30,R32</t>
  </si>
  <si>
    <t>50k,0.01%</t>
  </si>
  <si>
    <t>U14</t>
  </si>
  <si>
    <t>1050-1018-ND</t>
  </si>
  <si>
    <t>J1, J3, J4, J6</t>
  </si>
  <si>
    <t>JP1, JP3, JP4, JP6</t>
  </si>
  <si>
    <t>PAR, SST, TEMP, BATT</t>
  </si>
  <si>
    <t>PAR Connector, SST Connector, Thermistor Connector, Batt Connector</t>
  </si>
  <si>
    <t>587-3413-1-ND</t>
  </si>
  <si>
    <t>P137KDBDKR-ND</t>
  </si>
  <si>
    <t>P10KDBCT-ND</t>
  </si>
  <si>
    <t>P2.0KDBCT-ND</t>
  </si>
  <si>
    <t>RMCF0603FT3K74CT-ND</t>
  </si>
  <si>
    <t>RMCF0603FG100KCT-ND</t>
  </si>
  <si>
    <t>WM17199-ND</t>
  </si>
  <si>
    <t>Place Blob of Solder on center Pad</t>
  </si>
  <si>
    <t>WM1840-ND</t>
  </si>
  <si>
    <t>Microfit Pin (20-24 AWG)</t>
  </si>
  <si>
    <t>Microfit Pin (26-30 AWG)</t>
  </si>
  <si>
    <t>X2</t>
  </si>
  <si>
    <t>ADG836</t>
  </si>
  <si>
    <t>ADG836LYRMZ-ND</t>
  </si>
  <si>
    <t>SPDT Switch</t>
  </si>
  <si>
    <t>R8,R10,R26,R28</t>
  </si>
  <si>
    <t>U5,U8</t>
  </si>
  <si>
    <t>C2,C3,C5,C6,C7,C9,C10,C11,C12,C13,C14,C15,C16,C17,C22,C23,C24,C25,C27,C28,C29</t>
  </si>
  <si>
    <t>U11</t>
  </si>
  <si>
    <t>MAX4624EUT</t>
  </si>
  <si>
    <t>MAX4624EUT+TCT-ND</t>
  </si>
  <si>
    <t>IC SWITCH SPDT SOT23-6</t>
  </si>
  <si>
    <t>SOT-23-6</t>
  </si>
  <si>
    <t>BSS138-FDICT-ND</t>
  </si>
  <si>
    <t>399-10443-1-ND</t>
  </si>
  <si>
    <t>MCT0603-10.0K-CFCT-ND</t>
  </si>
  <si>
    <t>P100KHCT-ND</t>
  </si>
  <si>
    <t>J10</t>
  </si>
  <si>
    <t>JP10</t>
  </si>
  <si>
    <t>WM4803-ND</t>
  </si>
  <si>
    <t>1x5 SL 70543 Connector</t>
  </si>
  <si>
    <t>WM2903-ND</t>
  </si>
  <si>
    <t>1x5 SL 70066 Header</t>
  </si>
  <si>
    <t>X3</t>
  </si>
  <si>
    <t>PRE-CRIMPED LEAD SL FEMALE-TO-S</t>
  </si>
  <si>
    <t>SL Wire</t>
  </si>
  <si>
    <t>WM15221-ND</t>
  </si>
  <si>
    <t>SL Series Wire</t>
  </si>
  <si>
    <t>‎399-6856-1-ND‎</t>
  </si>
  <si>
    <t>1276-1044-1-ND</t>
  </si>
  <si>
    <t>‎RHM100KADCT-ND‎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</si>
</sst>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applyFill="1" applyBorder="1"/>
    <xf numFmtId="0" fontId="0" fillId="0" borderId="10" xfId="0" applyBorder="1" applyAlignment="1">
      <alignment horizontal="left"/>
    </xf>
    <xf numFmtId="0" fontId="0" fillId="34" borderId="10" xfId="0" applyFill="1" applyBorder="1" applyAlignment="1">
      <alignment wrapText="1"/>
    </xf>
    <xf numFmtId="0" fontId="0" fillId="34" borderId="10" xfId="0" applyFill="1" applyBorder="1"/>
    <xf numFmtId="0" fontId="0" fillId="34" borderId="10" xfId="0" applyFill="1" applyBorder="1" applyAlignment="1">
      <alignment horizontal="right"/>
    </xf>
    <xf numFmtId="0" fontId="0" fillId="34" borderId="10" xfId="0" applyFill="1" applyBorder="1" applyAlignment="1">
      <alignment horizontal="left"/>
    </xf>
    <xf numFmtId="0" fontId="0" fillId="33" borderId="10" xfId="0" applyFill="1" applyBorder="1" applyAlignment="1">
      <alignment wrapText="1"/>
    </xf>
    <xf numFmtId="0" fontId="0" fillId="33" borderId="10" xfId="0" applyFill="1" applyBorder="1"/>
    <xf numFmtId="0" fontId="0" fillId="33" borderId="10" xfId="0" applyFill="1" applyBorder="1" applyAlignment="1">
      <alignment horizontal="right"/>
    </xf>
    <xf numFmtId="0" fontId="0" fillId="33" borderId="10" xfId="0" applyFill="1" applyBorder="1" applyAlignment="1">
      <alignment horizontal="left"/>
    </xf>
    <xf numFmtId="0" fontId="16" fillId="0" borderId="10" xfId="0" applyFont="1" applyBorder="1"/>
    <xf numFmtId="0" fontId="16" fillId="34" borderId="10" xfId="0" applyFont="1" applyFill="1" applyBorder="1"/>
    <xf numFmtId="0" fontId="16" fillId="33" borderId="10" xfId="0" applyFont="1" applyFill="1" applyBorder="1"/>
    <xf numFmtId="0" fontId="16" fillId="0" borderId="10" xfId="0" applyFont="1" applyFill="1" applyBorder="1"/>
    <xf numFmtId="0" fontId="16" fillId="0" borderId="0" xfId="0" applyFont="1"/>
    <xf numFmtId="0" fontId="0" fillId="0" borderId="10" xfId="0" applyFill="1" applyBorder="1" applyAlignment="1">
      <alignment wrapText="1"/>
    </xf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0" fillId="0" borderId="11" xfId="0" applyFill="1" applyBorder="1"/>
    <xf numFmtId="0" fontId="0" fillId="0" borderId="11" xfId="0" applyFill="1" applyBorder="1" applyAlignment="1">
      <alignment wrapText="1"/>
    </xf>
    <xf numFmtId="0" fontId="0" fillId="0" borderId="11" xfId="0" applyFill="1" applyBorder="1" applyAlignment="1">
      <alignment horizontal="right"/>
    </xf>
    <xf numFmtId="0" fontId="0" fillId="0" borderId="11" xfId="0" applyFill="1" applyBorder="1" applyAlignment="1">
      <alignment horizontal="left"/>
    </xf>
    <xf numFmtId="0" fontId="16" fillId="0" borderId="11" xfId="0" applyFont="1" applyFill="1" applyBorder="1"/>
    <xf numFmtId="0" fontId="0" fillId="0" borderId="0" xfId="0" applyBorder="1"/>
    <xf numFmtId="0" fontId="0" fillId="34" borderId="10" xfId="0" applyFill="1" applyBorder="1" applyAlignment="1">
      <alignment horizontal="right" wrapText="1"/>
    </xf>
    <xf numFmtId="0" fontId="0" fillId="0" borderId="10" xfId="0" applyFill="1" applyBorder="1" applyAlignment="1">
      <alignment horizontal="right" wrapText="1"/>
    </xf>
    <xf numFmtId="0" fontId="0" fillId="0" borderId="11" xfId="0" applyFill="1" applyBorder="1" applyAlignment="1">
      <alignment horizontal="right" wrapText="1"/>
    </xf>
    <xf numFmtId="0" fontId="16" fillId="0" borderId="10" xfId="0" applyFont="1" applyBorder="1" applyAlignment="1">
      <alignment wrapText="1"/>
    </xf>
    <xf numFmtId="0" fontId="16" fillId="0" borderId="10" xfId="0" applyFont="1" applyBorder="1" applyAlignment="1">
      <alignment horizontal="right"/>
    </xf>
    <xf numFmtId="0" fontId="16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34" zoomScaleNormal="100" workbookViewId="0">
      <selection activeCell="B53" sqref="B53"/>
    </sheetView>
  </sheetViews>
  <sheetFormatPr defaultRowHeight="15" x14ac:dyDescent="0.25"/>
  <cols>
    <col min="1" max="1" width="22.28515625" style="3" customWidth="1"/>
    <col min="2" max="2" width="24.42578125" style="1" customWidth="1"/>
    <col min="3" max="3" width="31.140625" style="2" customWidth="1"/>
    <col min="4" max="4" width="43.28515625" style="4" bestFit="1" customWidth="1"/>
    <col min="5" max="5" width="9" customWidth="1"/>
    <col min="6" max="6" width="19.5703125" customWidth="1"/>
    <col min="7" max="7" width="31.140625" bestFit="1" customWidth="1"/>
    <col min="8" max="8" width="44.140625" style="22" customWidth="1"/>
  </cols>
  <sheetData>
    <row r="1" spans="1:8" s="22" customFormat="1" x14ac:dyDescent="0.25">
      <c r="A1" s="35" t="s">
        <v>129</v>
      </c>
      <c r="B1" s="36" t="s">
        <v>131</v>
      </c>
      <c r="C1" s="21" t="s">
        <v>134</v>
      </c>
      <c r="D1" s="37" t="s">
        <v>135</v>
      </c>
      <c r="E1" s="18" t="s">
        <v>130</v>
      </c>
      <c r="F1" s="18" t="s">
        <v>133</v>
      </c>
      <c r="G1" s="18" t="s">
        <v>133</v>
      </c>
      <c r="H1" s="18" t="s">
        <v>128</v>
      </c>
    </row>
    <row r="2" spans="1:8" x14ac:dyDescent="0.25">
      <c r="A2" s="14" t="s">
        <v>70</v>
      </c>
      <c r="B2" s="16" t="s">
        <v>71</v>
      </c>
      <c r="C2" s="15" t="s">
        <v>87</v>
      </c>
      <c r="D2" s="17" t="s">
        <v>88</v>
      </c>
      <c r="E2" s="15">
        <v>2</v>
      </c>
      <c r="F2" s="15" t="s">
        <v>0</v>
      </c>
      <c r="G2" s="15" t="s">
        <v>1</v>
      </c>
      <c r="H2" s="20" t="s">
        <v>290</v>
      </c>
    </row>
    <row r="3" spans="1:8" x14ac:dyDescent="0.25">
      <c r="A3" s="10" t="s">
        <v>72</v>
      </c>
      <c r="B3" s="12" t="s">
        <v>73</v>
      </c>
      <c r="C3" s="11" t="s">
        <v>90</v>
      </c>
      <c r="D3" s="13" t="s">
        <v>89</v>
      </c>
      <c r="E3" s="11">
        <v>2</v>
      </c>
      <c r="F3" s="11" t="s">
        <v>0</v>
      </c>
      <c r="G3" s="11" t="s">
        <v>1</v>
      </c>
      <c r="H3" s="19" t="s">
        <v>138</v>
      </c>
    </row>
    <row r="4" spans="1:8" x14ac:dyDescent="0.25">
      <c r="A4" s="5" t="s">
        <v>237</v>
      </c>
      <c r="B4" s="7" t="s">
        <v>238</v>
      </c>
      <c r="C4" t="s">
        <v>240</v>
      </c>
      <c r="D4" s="9" t="s">
        <v>4</v>
      </c>
      <c r="E4" s="6">
        <v>1</v>
      </c>
      <c r="F4" s="6" t="s">
        <v>2</v>
      </c>
      <c r="G4" s="6" t="s">
        <v>3</v>
      </c>
      <c r="H4" s="18"/>
    </row>
    <row r="5" spans="1:8" s="2" customFormat="1" ht="60" x14ac:dyDescent="0.25">
      <c r="A5" s="23" t="s">
        <v>300</v>
      </c>
      <c r="B5" s="24" t="s">
        <v>75</v>
      </c>
      <c r="C5" s="8" t="s">
        <v>321</v>
      </c>
      <c r="D5" s="25" t="s">
        <v>4</v>
      </c>
      <c r="E5" s="8">
        <v>21</v>
      </c>
      <c r="F5" s="8" t="s">
        <v>2</v>
      </c>
      <c r="G5" s="8" t="s">
        <v>3</v>
      </c>
      <c r="H5" s="21"/>
    </row>
    <row r="6" spans="1:8" s="2" customFormat="1" x14ac:dyDescent="0.25">
      <c r="A6" s="23" t="s">
        <v>239</v>
      </c>
      <c r="B6" s="24" t="s">
        <v>76</v>
      </c>
      <c r="C6" s="8" t="s">
        <v>322</v>
      </c>
      <c r="D6" s="25" t="s">
        <v>4</v>
      </c>
      <c r="E6" s="8">
        <v>2</v>
      </c>
      <c r="F6" s="8" t="s">
        <v>2</v>
      </c>
      <c r="G6" s="8" t="s">
        <v>3</v>
      </c>
      <c r="H6" s="21"/>
    </row>
    <row r="7" spans="1:8" x14ac:dyDescent="0.25">
      <c r="A7" s="23" t="s">
        <v>167</v>
      </c>
      <c r="B7" s="24" t="s">
        <v>77</v>
      </c>
      <c r="C7" s="8" t="s">
        <v>107</v>
      </c>
      <c r="D7" s="25" t="s">
        <v>4</v>
      </c>
      <c r="E7" s="8">
        <v>2</v>
      </c>
      <c r="F7" s="8" t="s">
        <v>105</v>
      </c>
      <c r="G7" s="8" t="s">
        <v>106</v>
      </c>
      <c r="H7" s="18"/>
    </row>
    <row r="8" spans="1:8" x14ac:dyDescent="0.25">
      <c r="A8" s="23" t="s">
        <v>5</v>
      </c>
      <c r="B8" s="24" t="s">
        <v>78</v>
      </c>
      <c r="C8" s="8" t="s">
        <v>307</v>
      </c>
      <c r="D8" s="25" t="s">
        <v>168</v>
      </c>
      <c r="E8" s="8">
        <v>1</v>
      </c>
      <c r="F8" s="8" t="s">
        <v>105</v>
      </c>
      <c r="G8" s="8" t="s">
        <v>106</v>
      </c>
      <c r="H8" s="18"/>
    </row>
    <row r="9" spans="1:8" x14ac:dyDescent="0.25">
      <c r="A9" s="5" t="s">
        <v>74</v>
      </c>
      <c r="B9" s="7" t="s">
        <v>79</v>
      </c>
      <c r="C9" s="8" t="s">
        <v>283</v>
      </c>
      <c r="D9" s="9" t="s">
        <v>4</v>
      </c>
      <c r="E9" s="6">
        <v>2</v>
      </c>
      <c r="F9" s="6" t="s">
        <v>2</v>
      </c>
      <c r="G9" s="6" t="s">
        <v>3</v>
      </c>
      <c r="H9" s="18"/>
    </row>
    <row r="10" spans="1:8" x14ac:dyDescent="0.25">
      <c r="A10" s="5" t="s">
        <v>163</v>
      </c>
      <c r="B10" s="7" t="s">
        <v>164</v>
      </c>
      <c r="C10" s="8" t="s">
        <v>161</v>
      </c>
      <c r="D10" s="9" t="s">
        <v>160</v>
      </c>
      <c r="E10" s="6">
        <v>1</v>
      </c>
      <c r="F10" s="6" t="s">
        <v>162</v>
      </c>
      <c r="G10" s="6" t="s">
        <v>162</v>
      </c>
      <c r="H10" s="18"/>
    </row>
    <row r="11" spans="1:8" x14ac:dyDescent="0.25">
      <c r="A11" s="5" t="s">
        <v>80</v>
      </c>
      <c r="B11" s="7" t="s">
        <v>214</v>
      </c>
      <c r="C11" s="6" t="s">
        <v>212</v>
      </c>
      <c r="D11" t="s">
        <v>213</v>
      </c>
      <c r="E11" s="6">
        <v>2</v>
      </c>
      <c r="F11" s="6" t="s">
        <v>6</v>
      </c>
      <c r="G11" s="6" t="s">
        <v>6</v>
      </c>
      <c r="H11" s="18"/>
    </row>
    <row r="12" spans="1:8" s="2" customFormat="1" x14ac:dyDescent="0.25">
      <c r="A12" s="10" t="s">
        <v>279</v>
      </c>
      <c r="B12" s="32" t="s">
        <v>281</v>
      </c>
      <c r="C12" s="11" t="s">
        <v>194</v>
      </c>
      <c r="D12" s="11" t="s">
        <v>189</v>
      </c>
      <c r="E12" s="11">
        <v>4</v>
      </c>
      <c r="F12" s="11" t="s">
        <v>113</v>
      </c>
      <c r="G12" s="11" t="s">
        <v>112</v>
      </c>
      <c r="H12" s="19" t="s">
        <v>139</v>
      </c>
    </row>
    <row r="13" spans="1:8" x14ac:dyDescent="0.25">
      <c r="A13" s="23" t="s">
        <v>280</v>
      </c>
      <c r="B13" s="24" t="s">
        <v>282</v>
      </c>
      <c r="C13" t="s">
        <v>245</v>
      </c>
      <c r="D13" s="25" t="s">
        <v>186</v>
      </c>
      <c r="E13" s="8">
        <v>4</v>
      </c>
      <c r="F13" s="8" t="s">
        <v>114</v>
      </c>
      <c r="G13" s="8" t="s">
        <v>112</v>
      </c>
      <c r="H13" s="21"/>
    </row>
    <row r="14" spans="1:8" s="2" customFormat="1" x14ac:dyDescent="0.25">
      <c r="A14" s="10" t="s">
        <v>216</v>
      </c>
      <c r="B14" s="32" t="s">
        <v>219</v>
      </c>
      <c r="C14" s="11" t="s">
        <v>187</v>
      </c>
      <c r="D14" s="11" t="s">
        <v>188</v>
      </c>
      <c r="E14" s="11">
        <v>1</v>
      </c>
      <c r="F14" s="11" t="s">
        <v>185</v>
      </c>
      <c r="G14" s="11" t="s">
        <v>193</v>
      </c>
      <c r="H14" s="19" t="s">
        <v>139</v>
      </c>
    </row>
    <row r="15" spans="1:8" s="2" customFormat="1" x14ac:dyDescent="0.25">
      <c r="A15" s="23" t="s">
        <v>217</v>
      </c>
      <c r="B15" s="33" t="s">
        <v>218</v>
      </c>
      <c r="C15" t="s">
        <v>244</v>
      </c>
      <c r="D15" s="25" t="s">
        <v>183</v>
      </c>
      <c r="E15" s="8">
        <v>1</v>
      </c>
      <c r="F15" s="8" t="s">
        <v>184</v>
      </c>
      <c r="G15" s="8" t="s">
        <v>193</v>
      </c>
      <c r="H15" s="21"/>
    </row>
    <row r="16" spans="1:8" s="2" customFormat="1" x14ac:dyDescent="0.25">
      <c r="A16" s="23" t="s">
        <v>154</v>
      </c>
      <c r="B16" s="24" t="s">
        <v>243</v>
      </c>
      <c r="C16" s="6" t="s">
        <v>241</v>
      </c>
      <c r="D16" s="6" t="s">
        <v>242</v>
      </c>
      <c r="E16" s="8">
        <v>1</v>
      </c>
      <c r="F16" s="8" t="s">
        <v>42</v>
      </c>
      <c r="G16" s="8" t="s">
        <v>43</v>
      </c>
      <c r="H16" s="21"/>
    </row>
    <row r="17" spans="1:8" s="2" customFormat="1" x14ac:dyDescent="0.25">
      <c r="A17" s="10" t="s">
        <v>220</v>
      </c>
      <c r="B17" s="32" t="s">
        <v>215</v>
      </c>
      <c r="C17" s="11" t="s">
        <v>234</v>
      </c>
      <c r="D17" s="11" t="s">
        <v>223</v>
      </c>
      <c r="E17" s="11">
        <v>1</v>
      </c>
      <c r="F17" s="11" t="s">
        <v>235</v>
      </c>
      <c r="G17" s="11" t="s">
        <v>222</v>
      </c>
      <c r="H17" s="19" t="s">
        <v>139</v>
      </c>
    </row>
    <row r="18" spans="1:8" s="2" customFormat="1" x14ac:dyDescent="0.25">
      <c r="A18" s="23" t="s">
        <v>221</v>
      </c>
      <c r="B18" s="34" t="s">
        <v>215</v>
      </c>
      <c r="C18" t="s">
        <v>246</v>
      </c>
      <c r="D18" s="29" t="s">
        <v>224</v>
      </c>
      <c r="E18" s="26">
        <v>1</v>
      </c>
      <c r="F18" s="26" t="s">
        <v>236</v>
      </c>
      <c r="G18" s="26" t="s">
        <v>222</v>
      </c>
      <c r="H18" s="30"/>
    </row>
    <row r="19" spans="1:8" s="2" customFormat="1" x14ac:dyDescent="0.25">
      <c r="A19" s="10" t="s">
        <v>249</v>
      </c>
      <c r="B19" s="32" t="s">
        <v>254</v>
      </c>
      <c r="C19" s="11" t="s">
        <v>289</v>
      </c>
      <c r="D19" s="11" t="s">
        <v>264</v>
      </c>
      <c r="E19" s="11">
        <v>1</v>
      </c>
      <c r="F19" s="11" t="s">
        <v>266</v>
      </c>
      <c r="G19" s="11" t="s">
        <v>125</v>
      </c>
      <c r="H19" s="19" t="s">
        <v>139</v>
      </c>
    </row>
    <row r="20" spans="1:8" s="2" customFormat="1" x14ac:dyDescent="0.25">
      <c r="A20" s="23" t="s">
        <v>250</v>
      </c>
      <c r="B20" s="33" t="s">
        <v>254</v>
      </c>
      <c r="C20" s="6" t="s">
        <v>272</v>
      </c>
      <c r="D20" s="25" t="s">
        <v>263</v>
      </c>
      <c r="E20" s="8">
        <v>1</v>
      </c>
      <c r="F20" s="26" t="s">
        <v>265</v>
      </c>
      <c r="G20" s="8" t="s">
        <v>125</v>
      </c>
      <c r="H20" s="21"/>
    </row>
    <row r="21" spans="1:8" s="2" customFormat="1" x14ac:dyDescent="0.25">
      <c r="A21" s="10" t="s">
        <v>251</v>
      </c>
      <c r="B21" s="32" t="s">
        <v>253</v>
      </c>
      <c r="C21" s="11" t="s">
        <v>274</v>
      </c>
      <c r="D21" s="11" t="s">
        <v>267</v>
      </c>
      <c r="E21" s="11">
        <v>1</v>
      </c>
      <c r="F21" s="11" t="s">
        <v>269</v>
      </c>
      <c r="G21" s="11" t="s">
        <v>271</v>
      </c>
      <c r="H21" s="19" t="s">
        <v>139</v>
      </c>
    </row>
    <row r="22" spans="1:8" s="2" customFormat="1" x14ac:dyDescent="0.25">
      <c r="A22" s="23" t="s">
        <v>252</v>
      </c>
      <c r="B22" s="33" t="s">
        <v>253</v>
      </c>
      <c r="C22" s="6" t="s">
        <v>273</v>
      </c>
      <c r="D22" s="25" t="s">
        <v>268</v>
      </c>
      <c r="E22" s="8">
        <v>1</v>
      </c>
      <c r="F22" s="8" t="s">
        <v>270</v>
      </c>
      <c r="G22" s="8" t="s">
        <v>271</v>
      </c>
      <c r="H22" s="21"/>
    </row>
    <row r="23" spans="1:8" s="2" customFormat="1" x14ac:dyDescent="0.25">
      <c r="A23" s="10" t="s">
        <v>310</v>
      </c>
      <c r="B23" s="32" t="s">
        <v>253</v>
      </c>
      <c r="C23" s="11" t="s">
        <v>312</v>
      </c>
      <c r="D23" s="11" t="s">
        <v>313</v>
      </c>
      <c r="E23" s="11">
        <v>1</v>
      </c>
      <c r="F23" s="11" t="s">
        <v>269</v>
      </c>
      <c r="G23" s="11" t="s">
        <v>271</v>
      </c>
      <c r="H23" s="19" t="s">
        <v>139</v>
      </c>
    </row>
    <row r="24" spans="1:8" s="2" customFormat="1" x14ac:dyDescent="0.25">
      <c r="A24" s="10" t="s">
        <v>311</v>
      </c>
      <c r="B24" s="32" t="s">
        <v>253</v>
      </c>
      <c r="C24" s="11" t="s">
        <v>314</v>
      </c>
      <c r="D24" s="11" t="s">
        <v>315</v>
      </c>
      <c r="E24" s="11">
        <v>1</v>
      </c>
      <c r="F24" s="11" t="s">
        <v>270</v>
      </c>
      <c r="G24" s="11" t="s">
        <v>271</v>
      </c>
      <c r="H24" s="19" t="s">
        <v>139</v>
      </c>
    </row>
    <row r="25" spans="1:8" s="2" customFormat="1" x14ac:dyDescent="0.25">
      <c r="A25" s="10" t="s">
        <v>311</v>
      </c>
      <c r="B25" s="32" t="s">
        <v>253</v>
      </c>
      <c r="C25" s="11" t="s">
        <v>314</v>
      </c>
      <c r="D25" s="11" t="s">
        <v>315</v>
      </c>
      <c r="E25" s="11">
        <v>1</v>
      </c>
      <c r="F25" s="11" t="s">
        <v>270</v>
      </c>
      <c r="G25" s="11" t="s">
        <v>271</v>
      </c>
      <c r="H25" s="19" t="s">
        <v>139</v>
      </c>
    </row>
    <row r="26" spans="1:8" s="2" customFormat="1" x14ac:dyDescent="0.25">
      <c r="A26" s="10" t="s">
        <v>190</v>
      </c>
      <c r="B26" s="32" t="s">
        <v>192</v>
      </c>
      <c r="C26" s="11" t="s">
        <v>195</v>
      </c>
      <c r="D26" s="11" t="s">
        <v>292</v>
      </c>
      <c r="E26" s="11">
        <v>25</v>
      </c>
      <c r="F26" s="11" t="s">
        <v>191</v>
      </c>
      <c r="G26" s="11" t="s">
        <v>191</v>
      </c>
      <c r="H26" s="19" t="s">
        <v>139</v>
      </c>
    </row>
    <row r="27" spans="1:8" s="2" customFormat="1" x14ac:dyDescent="0.25">
      <c r="A27" s="10" t="s">
        <v>294</v>
      </c>
      <c r="B27" s="32" t="s">
        <v>192</v>
      </c>
      <c r="C27" s="11" t="s">
        <v>291</v>
      </c>
      <c r="D27" s="11" t="s">
        <v>293</v>
      </c>
      <c r="E27" s="11">
        <v>25</v>
      </c>
      <c r="F27" s="11" t="s">
        <v>191</v>
      </c>
      <c r="G27" s="11" t="s">
        <v>191</v>
      </c>
      <c r="H27" s="19" t="s">
        <v>139</v>
      </c>
    </row>
    <row r="28" spans="1:8" s="2" customFormat="1" x14ac:dyDescent="0.25">
      <c r="A28" s="10" t="s">
        <v>316</v>
      </c>
      <c r="B28" s="32" t="s">
        <v>318</v>
      </c>
      <c r="C28" s="11" t="s">
        <v>319</v>
      </c>
      <c r="D28" s="11" t="s">
        <v>317</v>
      </c>
      <c r="E28" s="11">
        <v>5</v>
      </c>
      <c r="F28" s="11" t="s">
        <v>320</v>
      </c>
      <c r="G28" s="11" t="s">
        <v>320</v>
      </c>
      <c r="H28" s="19" t="s">
        <v>139</v>
      </c>
    </row>
    <row r="29" spans="1:8" x14ac:dyDescent="0.25">
      <c r="A29" s="5" t="s">
        <v>81</v>
      </c>
      <c r="B29" s="7" t="s">
        <v>111</v>
      </c>
      <c r="C29" s="8" t="s">
        <v>306</v>
      </c>
      <c r="D29" s="9" t="s">
        <v>11</v>
      </c>
      <c r="E29" s="6">
        <v>2</v>
      </c>
      <c r="F29" s="6" t="s">
        <v>10</v>
      </c>
      <c r="G29" s="6" t="s">
        <v>10</v>
      </c>
      <c r="H29" s="18"/>
    </row>
    <row r="30" spans="1:8" x14ac:dyDescent="0.25">
      <c r="A30" s="5" t="s">
        <v>256</v>
      </c>
      <c r="B30" s="7" t="s">
        <v>166</v>
      </c>
      <c r="C30" t="s">
        <v>173</v>
      </c>
      <c r="D30" s="9" t="s">
        <v>165</v>
      </c>
      <c r="E30" s="8">
        <v>6</v>
      </c>
      <c r="F30" s="6" t="s">
        <v>10</v>
      </c>
      <c r="G30" s="6" t="s">
        <v>10</v>
      </c>
      <c r="H30" s="18"/>
    </row>
    <row r="31" spans="1:8" x14ac:dyDescent="0.25">
      <c r="A31" s="5" t="s">
        <v>12</v>
      </c>
      <c r="B31" s="7" t="s">
        <v>200</v>
      </c>
      <c r="C31" s="8" t="s">
        <v>284</v>
      </c>
      <c r="D31" s="9" t="s">
        <v>136</v>
      </c>
      <c r="E31" s="6">
        <v>1</v>
      </c>
      <c r="F31" s="6" t="s">
        <v>13</v>
      </c>
      <c r="G31" s="6" t="s">
        <v>14</v>
      </c>
      <c r="H31" s="18"/>
    </row>
    <row r="32" spans="1:8" x14ac:dyDescent="0.25">
      <c r="A32" s="5" t="s">
        <v>15</v>
      </c>
      <c r="B32" s="7" t="s">
        <v>199</v>
      </c>
      <c r="C32" s="8" t="s">
        <v>285</v>
      </c>
      <c r="D32" s="9" t="s">
        <v>136</v>
      </c>
      <c r="E32" s="6">
        <v>1</v>
      </c>
      <c r="F32" s="6" t="s">
        <v>13</v>
      </c>
      <c r="G32" s="6" t="s">
        <v>14</v>
      </c>
      <c r="H32" s="18"/>
    </row>
    <row r="33" spans="1:8" x14ac:dyDescent="0.25">
      <c r="A33" s="5" t="s">
        <v>16</v>
      </c>
      <c r="B33" s="7" t="s">
        <v>198</v>
      </c>
      <c r="C33" s="6" t="s">
        <v>286</v>
      </c>
      <c r="D33" s="9" t="s">
        <v>136</v>
      </c>
      <c r="E33" s="6">
        <v>1</v>
      </c>
      <c r="F33" s="6" t="s">
        <v>13</v>
      </c>
      <c r="G33" s="6" t="s">
        <v>14</v>
      </c>
      <c r="H33" s="18"/>
    </row>
    <row r="34" spans="1:8" x14ac:dyDescent="0.25">
      <c r="A34" s="5" t="s">
        <v>169</v>
      </c>
      <c r="B34" s="7" t="s">
        <v>201</v>
      </c>
      <c r="C34" t="s">
        <v>202</v>
      </c>
      <c r="D34" s="9" t="s">
        <v>136</v>
      </c>
      <c r="E34" s="6">
        <v>1</v>
      </c>
      <c r="F34" s="8" t="s">
        <v>17</v>
      </c>
      <c r="G34" s="8" t="s">
        <v>18</v>
      </c>
      <c r="H34" s="18"/>
    </row>
    <row r="35" spans="1:8" x14ac:dyDescent="0.25">
      <c r="A35" s="23" t="s">
        <v>82</v>
      </c>
      <c r="B35" s="24" t="s">
        <v>108</v>
      </c>
      <c r="C35" s="8" t="s">
        <v>287</v>
      </c>
      <c r="D35" s="25" t="s">
        <v>136</v>
      </c>
      <c r="E35" s="8">
        <v>4</v>
      </c>
      <c r="F35" s="8" t="s">
        <v>13</v>
      </c>
      <c r="G35" s="8" t="s">
        <v>14</v>
      </c>
      <c r="H35" s="21"/>
    </row>
    <row r="36" spans="1:8" x14ac:dyDescent="0.25">
      <c r="A36" s="5" t="s">
        <v>170</v>
      </c>
      <c r="B36" s="7" t="s">
        <v>204</v>
      </c>
      <c r="C36" s="8" t="s">
        <v>203</v>
      </c>
      <c r="D36" s="9" t="s">
        <v>136</v>
      </c>
      <c r="E36" s="6">
        <v>1</v>
      </c>
      <c r="F36" s="8" t="s">
        <v>17</v>
      </c>
      <c r="G36" s="8" t="s">
        <v>18</v>
      </c>
      <c r="H36" s="18"/>
    </row>
    <row r="37" spans="1:8" x14ac:dyDescent="0.25">
      <c r="A37" s="5" t="s">
        <v>298</v>
      </c>
      <c r="B37" s="7" t="s">
        <v>19</v>
      </c>
      <c r="C37" s="8" t="s">
        <v>308</v>
      </c>
      <c r="D37" s="9" t="s">
        <v>136</v>
      </c>
      <c r="E37" s="8">
        <v>4</v>
      </c>
      <c r="F37" s="6" t="s">
        <v>13</v>
      </c>
      <c r="G37" s="6" t="s">
        <v>14</v>
      </c>
      <c r="H37" s="18"/>
    </row>
    <row r="38" spans="1:8" x14ac:dyDescent="0.25">
      <c r="A38" s="5" t="s">
        <v>153</v>
      </c>
      <c r="B38" s="7" t="s">
        <v>276</v>
      </c>
      <c r="C38" s="8" t="s">
        <v>205</v>
      </c>
      <c r="D38" s="9" t="s">
        <v>152</v>
      </c>
      <c r="E38" s="8">
        <v>1</v>
      </c>
      <c r="F38" s="8" t="s">
        <v>206</v>
      </c>
      <c r="G38" s="8" t="s">
        <v>207</v>
      </c>
      <c r="H38" s="18"/>
    </row>
    <row r="39" spans="1:8" ht="30" x14ac:dyDescent="0.25">
      <c r="A39" s="5" t="s">
        <v>275</v>
      </c>
      <c r="B39" s="7" t="s">
        <v>109</v>
      </c>
      <c r="C39" t="s">
        <v>323</v>
      </c>
      <c r="D39" s="9" t="s">
        <v>136</v>
      </c>
      <c r="E39" s="8">
        <v>11</v>
      </c>
      <c r="F39" s="6" t="s">
        <v>13</v>
      </c>
      <c r="G39" s="6" t="s">
        <v>14</v>
      </c>
      <c r="H39" s="18"/>
    </row>
    <row r="40" spans="1:8" ht="30" x14ac:dyDescent="0.25">
      <c r="A40" s="5" t="s">
        <v>255</v>
      </c>
      <c r="B40" s="7" t="s">
        <v>110</v>
      </c>
      <c r="C40" s="8" t="s">
        <v>309</v>
      </c>
      <c r="D40" s="9" t="s">
        <v>136</v>
      </c>
      <c r="E40" s="8">
        <v>6</v>
      </c>
      <c r="F40" s="6" t="s">
        <v>13</v>
      </c>
      <c r="G40" s="6" t="s">
        <v>14</v>
      </c>
      <c r="H40" s="18"/>
    </row>
    <row r="41" spans="1:8" x14ac:dyDescent="0.25">
      <c r="A41" s="5" t="s">
        <v>208</v>
      </c>
      <c r="B41" s="7" t="s">
        <v>209</v>
      </c>
      <c r="C41" s="6" t="s">
        <v>210</v>
      </c>
      <c r="D41" s="9" t="s">
        <v>136</v>
      </c>
      <c r="E41" s="6">
        <v>1</v>
      </c>
      <c r="F41" s="6" t="s">
        <v>13</v>
      </c>
      <c r="G41" s="6" t="s">
        <v>14</v>
      </c>
      <c r="H41" s="18"/>
    </row>
    <row r="42" spans="1:8" ht="90" x14ac:dyDescent="0.25">
      <c r="A42" s="5" t="s">
        <v>262</v>
      </c>
      <c r="B42" s="7" t="s">
        <v>144</v>
      </c>
      <c r="C42" s="8" t="s">
        <v>146</v>
      </c>
      <c r="D42" s="9" t="s">
        <v>145</v>
      </c>
      <c r="E42" s="8">
        <v>13</v>
      </c>
      <c r="F42" s="6" t="s">
        <v>144</v>
      </c>
      <c r="G42" s="6" t="s">
        <v>144</v>
      </c>
      <c r="H42" s="18"/>
    </row>
    <row r="43" spans="1:8" x14ac:dyDescent="0.25">
      <c r="A43" s="5" t="s">
        <v>151</v>
      </c>
      <c r="B43" s="7" t="s">
        <v>144</v>
      </c>
      <c r="C43" s="8" t="s">
        <v>147</v>
      </c>
      <c r="D43" s="9" t="s">
        <v>149</v>
      </c>
      <c r="E43" s="8">
        <v>3</v>
      </c>
      <c r="F43" s="6" t="s">
        <v>144</v>
      </c>
      <c r="G43" s="6" t="s">
        <v>144</v>
      </c>
      <c r="H43" s="18"/>
    </row>
    <row r="44" spans="1:8" ht="30" x14ac:dyDescent="0.25">
      <c r="A44" s="5" t="s">
        <v>182</v>
      </c>
      <c r="B44" s="7" t="s">
        <v>144</v>
      </c>
      <c r="C44" s="8" t="s">
        <v>148</v>
      </c>
      <c r="D44" s="9" t="s">
        <v>150</v>
      </c>
      <c r="E44" s="8">
        <v>5</v>
      </c>
      <c r="F44" s="6" t="s">
        <v>144</v>
      </c>
      <c r="G44" s="6" t="s">
        <v>144</v>
      </c>
      <c r="H44" s="18"/>
    </row>
    <row r="45" spans="1:8" x14ac:dyDescent="0.25">
      <c r="A45" s="5" t="s">
        <v>84</v>
      </c>
      <c r="B45" s="7" t="s">
        <v>20</v>
      </c>
      <c r="C45" s="8" t="s">
        <v>95</v>
      </c>
      <c r="D45" s="9" t="s">
        <v>91</v>
      </c>
      <c r="E45" s="6">
        <v>2</v>
      </c>
      <c r="F45" s="6" t="s">
        <v>20</v>
      </c>
      <c r="G45" s="6" t="s">
        <v>21</v>
      </c>
      <c r="H45" s="18"/>
    </row>
    <row r="46" spans="1:8" x14ac:dyDescent="0.25">
      <c r="A46" s="5" t="s">
        <v>22</v>
      </c>
      <c r="B46" s="7" t="s">
        <v>23</v>
      </c>
      <c r="C46" s="8" t="s">
        <v>96</v>
      </c>
      <c r="D46" s="9" t="s">
        <v>94</v>
      </c>
      <c r="E46" s="6">
        <v>1</v>
      </c>
      <c r="F46" s="6" t="s">
        <v>24</v>
      </c>
      <c r="G46" s="6" t="s">
        <v>25</v>
      </c>
      <c r="H46" s="18"/>
    </row>
    <row r="47" spans="1:8" x14ac:dyDescent="0.25">
      <c r="A47" s="5" t="s">
        <v>26</v>
      </c>
      <c r="B47" s="7" t="s">
        <v>27</v>
      </c>
      <c r="C47" s="8" t="s">
        <v>98</v>
      </c>
      <c r="D47" s="9" t="s">
        <v>30</v>
      </c>
      <c r="E47" s="6">
        <v>1</v>
      </c>
      <c r="F47" s="6" t="s">
        <v>28</v>
      </c>
      <c r="G47" s="6" t="s">
        <v>29</v>
      </c>
      <c r="H47" s="18"/>
    </row>
    <row r="48" spans="1:8" x14ac:dyDescent="0.25">
      <c r="A48" s="5" t="s">
        <v>35</v>
      </c>
      <c r="B48" s="7" t="s">
        <v>36</v>
      </c>
      <c r="C48" s="8" t="s">
        <v>97</v>
      </c>
      <c r="D48" s="9" t="s">
        <v>93</v>
      </c>
      <c r="E48" s="6">
        <v>1</v>
      </c>
      <c r="F48" s="6" t="s">
        <v>24</v>
      </c>
      <c r="G48" s="6" t="s">
        <v>25</v>
      </c>
      <c r="H48" s="18"/>
    </row>
    <row r="49" spans="1:8" x14ac:dyDescent="0.25">
      <c r="A49" s="5" t="s">
        <v>37</v>
      </c>
      <c r="B49" s="7" t="s">
        <v>295</v>
      </c>
      <c r="C49" s="8" t="s">
        <v>296</v>
      </c>
      <c r="D49" s="9" t="s">
        <v>297</v>
      </c>
      <c r="E49" s="6">
        <v>1</v>
      </c>
      <c r="F49" s="6" t="s">
        <v>295</v>
      </c>
      <c r="G49" s="6" t="s">
        <v>38</v>
      </c>
      <c r="H49" s="18"/>
    </row>
    <row r="50" spans="1:8" x14ac:dyDescent="0.25">
      <c r="A50" s="5" t="s">
        <v>299</v>
      </c>
      <c r="B50" s="7" t="s">
        <v>44</v>
      </c>
      <c r="C50" s="8" t="s">
        <v>100</v>
      </c>
      <c r="D50" s="9" t="s">
        <v>143</v>
      </c>
      <c r="E50" s="6">
        <v>2</v>
      </c>
      <c r="F50" s="6" t="s">
        <v>44</v>
      </c>
      <c r="G50" s="6" t="s">
        <v>33</v>
      </c>
      <c r="H50" s="18"/>
    </row>
    <row r="51" spans="1:8" x14ac:dyDescent="0.25">
      <c r="A51" s="5" t="s">
        <v>39</v>
      </c>
      <c r="B51" s="7" t="s">
        <v>40</v>
      </c>
      <c r="C51" s="8" t="s">
        <v>181</v>
      </c>
      <c r="D51" s="9" t="s">
        <v>137</v>
      </c>
      <c r="E51" s="6">
        <v>1</v>
      </c>
      <c r="F51" s="6" t="s">
        <v>41</v>
      </c>
      <c r="G51" s="6" t="s">
        <v>40</v>
      </c>
      <c r="H51" s="21"/>
    </row>
    <row r="52" spans="1:8" x14ac:dyDescent="0.25">
      <c r="A52" s="5" t="s">
        <v>155</v>
      </c>
      <c r="B52" s="7" t="s">
        <v>157</v>
      </c>
      <c r="C52" t="s">
        <v>159</v>
      </c>
      <c r="D52" s="9" t="s">
        <v>156</v>
      </c>
      <c r="E52" s="6">
        <v>1</v>
      </c>
      <c r="F52" s="6" t="s">
        <v>158</v>
      </c>
      <c r="G52" s="6" t="s">
        <v>158</v>
      </c>
      <c r="H52" s="18"/>
    </row>
    <row r="53" spans="1:8" x14ac:dyDescent="0.25">
      <c r="A53" s="5" t="s">
        <v>301</v>
      </c>
      <c r="B53" s="7" t="s">
        <v>302</v>
      </c>
      <c r="C53" s="6" t="s">
        <v>303</v>
      </c>
      <c r="D53" s="9" t="s">
        <v>304</v>
      </c>
      <c r="E53" s="6">
        <v>1</v>
      </c>
      <c r="F53" s="6" t="s">
        <v>305</v>
      </c>
      <c r="G53" s="6" t="s">
        <v>305</v>
      </c>
      <c r="H53" s="18"/>
    </row>
    <row r="54" spans="1:8" x14ac:dyDescent="0.25">
      <c r="A54" s="10" t="s">
        <v>45</v>
      </c>
      <c r="B54" s="12" t="s">
        <v>132</v>
      </c>
      <c r="C54" s="11" t="s">
        <v>278</v>
      </c>
      <c r="D54" s="13" t="s">
        <v>132</v>
      </c>
      <c r="E54" s="11">
        <v>1</v>
      </c>
      <c r="F54" s="11" t="s">
        <v>132</v>
      </c>
      <c r="G54" s="11" t="s">
        <v>132</v>
      </c>
      <c r="H54" s="19" t="s">
        <v>138</v>
      </c>
    </row>
    <row r="55" spans="1:8" x14ac:dyDescent="0.25">
      <c r="A55" s="10" t="s">
        <v>46</v>
      </c>
      <c r="B55" s="12" t="s">
        <v>254</v>
      </c>
      <c r="C55" s="11"/>
      <c r="D55" s="13" t="s">
        <v>254</v>
      </c>
      <c r="E55" s="12">
        <v>1</v>
      </c>
      <c r="F55" s="13" t="s">
        <v>254</v>
      </c>
      <c r="G55" s="13" t="s">
        <v>254</v>
      </c>
      <c r="H55" s="19" t="s">
        <v>138</v>
      </c>
    </row>
    <row r="56" spans="1:8" x14ac:dyDescent="0.25">
      <c r="A56" s="5" t="s">
        <v>277</v>
      </c>
      <c r="B56" s="7" t="s">
        <v>31</v>
      </c>
      <c r="C56" s="8" t="s">
        <v>99</v>
      </c>
      <c r="D56" s="9" t="s">
        <v>34</v>
      </c>
      <c r="E56" s="6">
        <v>1</v>
      </c>
      <c r="F56" s="6" t="s">
        <v>32</v>
      </c>
      <c r="G56" s="6" t="s">
        <v>33</v>
      </c>
      <c r="H56" s="18"/>
    </row>
    <row r="57" spans="1:8" x14ac:dyDescent="0.25">
      <c r="A57" s="5" t="s">
        <v>47</v>
      </c>
      <c r="B57" s="7" t="s">
        <v>48</v>
      </c>
      <c r="C57" s="8" t="s">
        <v>101</v>
      </c>
      <c r="D57" s="9" t="s">
        <v>51</v>
      </c>
      <c r="E57" s="6">
        <v>1</v>
      </c>
      <c r="F57" s="6" t="s">
        <v>49</v>
      </c>
      <c r="G57" s="6" t="s">
        <v>50</v>
      </c>
      <c r="H57" s="18"/>
    </row>
    <row r="58" spans="1:8" x14ac:dyDescent="0.25">
      <c r="A58" s="5" t="s">
        <v>52</v>
      </c>
      <c r="B58" s="7" t="s">
        <v>53</v>
      </c>
      <c r="C58" s="8" t="s">
        <v>248</v>
      </c>
      <c r="D58" s="9" t="s">
        <v>56</v>
      </c>
      <c r="E58" s="6">
        <v>1</v>
      </c>
      <c r="F58" s="6" t="s">
        <v>54</v>
      </c>
      <c r="G58" s="6" t="s">
        <v>55</v>
      </c>
      <c r="H58" s="18"/>
    </row>
    <row r="59" spans="1:8" x14ac:dyDescent="0.25">
      <c r="A59" s="5" t="s">
        <v>57</v>
      </c>
      <c r="B59" s="7" t="s">
        <v>58</v>
      </c>
      <c r="C59" s="8" t="s">
        <v>85</v>
      </c>
      <c r="D59" s="9" t="s">
        <v>142</v>
      </c>
      <c r="E59" s="6">
        <v>1</v>
      </c>
      <c r="F59" s="6" t="s">
        <v>58</v>
      </c>
      <c r="G59" s="6" t="s">
        <v>59</v>
      </c>
      <c r="H59" s="18"/>
    </row>
    <row r="60" spans="1:8" x14ac:dyDescent="0.25">
      <c r="A60" s="5" t="s">
        <v>60</v>
      </c>
      <c r="B60" s="7" t="s">
        <v>61</v>
      </c>
      <c r="C60" s="8" t="s">
        <v>102</v>
      </c>
      <c r="D60" s="9" t="s">
        <v>196</v>
      </c>
      <c r="E60" s="6">
        <v>1</v>
      </c>
      <c r="F60" s="6" t="s">
        <v>62</v>
      </c>
      <c r="G60" s="6" t="s">
        <v>63</v>
      </c>
      <c r="H60" s="18"/>
    </row>
    <row r="61" spans="1:8" x14ac:dyDescent="0.25">
      <c r="A61" s="5" t="s">
        <v>64</v>
      </c>
      <c r="B61" s="7" t="s">
        <v>65</v>
      </c>
      <c r="C61" s="8" t="s">
        <v>103</v>
      </c>
      <c r="D61" s="9" t="s">
        <v>67</v>
      </c>
      <c r="E61" s="6">
        <v>1</v>
      </c>
      <c r="F61" s="6" t="s">
        <v>66</v>
      </c>
      <c r="G61" s="6" t="s">
        <v>29</v>
      </c>
      <c r="H61" s="18"/>
    </row>
    <row r="62" spans="1:8" x14ac:dyDescent="0.25">
      <c r="A62" s="5" t="s">
        <v>68</v>
      </c>
      <c r="B62" s="7" t="s">
        <v>69</v>
      </c>
      <c r="C62" s="8" t="s">
        <v>104</v>
      </c>
      <c r="D62" s="9" t="s">
        <v>140</v>
      </c>
      <c r="E62" s="6">
        <v>1</v>
      </c>
      <c r="F62" s="6" t="s">
        <v>69</v>
      </c>
      <c r="G62" s="6" t="s">
        <v>69</v>
      </c>
      <c r="H62" s="18"/>
    </row>
    <row r="63" spans="1:8" x14ac:dyDescent="0.25">
      <c r="A63" s="27" t="s">
        <v>83</v>
      </c>
      <c r="B63" s="28" t="s">
        <v>7</v>
      </c>
      <c r="C63" s="8" t="s">
        <v>86</v>
      </c>
      <c r="D63" s="25" t="s">
        <v>92</v>
      </c>
      <c r="E63" s="8">
        <v>1</v>
      </c>
      <c r="F63" s="8" t="s">
        <v>8</v>
      </c>
      <c r="G63" s="8" t="s">
        <v>9</v>
      </c>
      <c r="H63" s="30"/>
    </row>
    <row r="64" spans="1:8" s="31" customFormat="1" x14ac:dyDescent="0.25">
      <c r="A64" s="23" t="s">
        <v>171</v>
      </c>
      <c r="B64" s="24" t="s">
        <v>172</v>
      </c>
      <c r="C64" s="6" t="s">
        <v>174</v>
      </c>
      <c r="D64" s="25" t="s">
        <v>175</v>
      </c>
      <c r="E64" s="8">
        <v>1</v>
      </c>
      <c r="F64" s="6" t="s">
        <v>176</v>
      </c>
      <c r="G64" s="6" t="s">
        <v>176</v>
      </c>
      <c r="H64" s="21"/>
    </row>
    <row r="65" spans="1:8" s="31" customFormat="1" x14ac:dyDescent="0.25">
      <c r="A65" s="23" t="s">
        <v>197</v>
      </c>
      <c r="B65" s="24" t="s">
        <v>177</v>
      </c>
      <c r="C65" s="6" t="s">
        <v>178</v>
      </c>
      <c r="D65" s="25" t="s">
        <v>179</v>
      </c>
      <c r="E65" s="8">
        <v>1</v>
      </c>
      <c r="F65" s="6" t="s">
        <v>176</v>
      </c>
      <c r="G65" s="6" t="s">
        <v>176</v>
      </c>
      <c r="H65" s="21"/>
    </row>
    <row r="66" spans="1:8" x14ac:dyDescent="0.25">
      <c r="A66" s="5" t="s">
        <v>211</v>
      </c>
      <c r="B66" s="7" t="s">
        <v>225</v>
      </c>
      <c r="C66" s="6" t="s">
        <v>227</v>
      </c>
      <c r="D66" s="9" t="s">
        <v>228</v>
      </c>
      <c r="E66" s="6">
        <v>1</v>
      </c>
      <c r="F66" s="6" t="s">
        <v>226</v>
      </c>
      <c r="G66" s="6" t="s">
        <v>25</v>
      </c>
      <c r="H66" s="18"/>
    </row>
    <row r="67" spans="1:8" x14ac:dyDescent="0.25">
      <c r="A67" s="5" t="s">
        <v>229</v>
      </c>
      <c r="B67" s="7" t="s">
        <v>232</v>
      </c>
      <c r="C67" s="6" t="s">
        <v>230</v>
      </c>
      <c r="D67" s="6" t="s">
        <v>231</v>
      </c>
      <c r="E67" s="6">
        <v>1</v>
      </c>
      <c r="F67" s="6" t="s">
        <v>233</v>
      </c>
      <c r="G67" s="6" t="s">
        <v>233</v>
      </c>
      <c r="H67" s="18"/>
    </row>
    <row r="68" spans="1:8" x14ac:dyDescent="0.25">
      <c r="A68" s="5" t="s">
        <v>257</v>
      </c>
      <c r="B68" s="7" t="s">
        <v>259</v>
      </c>
      <c r="C68" s="6" t="s">
        <v>258</v>
      </c>
      <c r="D68" s="6" t="s">
        <v>260</v>
      </c>
      <c r="E68" s="6">
        <v>1</v>
      </c>
      <c r="F68" s="6" t="s">
        <v>261</v>
      </c>
      <c r="G68" s="6" t="s">
        <v>261</v>
      </c>
      <c r="H68" s="18"/>
    </row>
    <row r="69" spans="1:8" x14ac:dyDescent="0.25">
      <c r="A69" s="14" t="s">
        <v>119</v>
      </c>
      <c r="B69" s="16" t="s">
        <v>117</v>
      </c>
      <c r="C69" s="15" t="s">
        <v>180</v>
      </c>
      <c r="D69" s="17" t="s">
        <v>118</v>
      </c>
      <c r="E69" s="15">
        <v>1</v>
      </c>
      <c r="F69" s="15" t="s">
        <v>116</v>
      </c>
      <c r="G69" s="15" t="s">
        <v>117</v>
      </c>
      <c r="H69" s="20" t="s">
        <v>141</v>
      </c>
    </row>
    <row r="70" spans="1:8" ht="30" x14ac:dyDescent="0.25">
      <c r="A70" s="14" t="s">
        <v>123</v>
      </c>
      <c r="B70" s="16" t="s">
        <v>115</v>
      </c>
      <c r="C70" s="15" t="s">
        <v>122</v>
      </c>
      <c r="D70" s="17" t="s">
        <v>121</v>
      </c>
      <c r="E70" s="15">
        <v>7</v>
      </c>
      <c r="F70" s="15" t="s">
        <v>120</v>
      </c>
      <c r="G70" s="15" t="s">
        <v>115</v>
      </c>
      <c r="H70" s="20" t="s">
        <v>141</v>
      </c>
    </row>
    <row r="71" spans="1:8" x14ac:dyDescent="0.25">
      <c r="A71" s="14" t="s">
        <v>124</v>
      </c>
      <c r="B71" s="16" t="s">
        <v>125</v>
      </c>
      <c r="C71" s="15" t="s">
        <v>247</v>
      </c>
      <c r="D71" s="17" t="s">
        <v>127</v>
      </c>
      <c r="E71" s="15">
        <v>3</v>
      </c>
      <c r="F71" s="15" t="s">
        <v>126</v>
      </c>
      <c r="G71" s="15" t="s">
        <v>125</v>
      </c>
      <c r="H71" s="20" t="s">
        <v>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22" workbookViewId="0">
      <selection activeCell="A38" sqref="A38:XFD38"/>
    </sheetView>
  </sheetViews>
  <sheetFormatPr defaultRowHeight="15" x14ac:dyDescent="0.25"/>
  <cols>
    <col min="1" max="1" width="22.28515625" style="3" customWidth="1"/>
    <col min="2" max="2" width="39.7109375" style="2" customWidth="1"/>
    <col min="3" max="3" width="9" customWidth="1"/>
  </cols>
  <sheetData>
    <row r="1" spans="1:4" x14ac:dyDescent="0.25">
      <c r="A1" s="14" t="s">
        <v>70</v>
      </c>
      <c r="B1" s="15" t="s">
        <v>87</v>
      </c>
      <c r="C1" s="15">
        <v>2</v>
      </c>
      <c r="D1">
        <f>C1*10</f>
        <v>20</v>
      </c>
    </row>
    <row r="2" spans="1:4" x14ac:dyDescent="0.25">
      <c r="A2" s="5" t="s">
        <v>237</v>
      </c>
      <c r="B2" t="s">
        <v>240</v>
      </c>
      <c r="C2" s="6">
        <v>1</v>
      </c>
      <c r="D2">
        <f t="shared" ref="D2:D56" si="0">C2*10</f>
        <v>10</v>
      </c>
    </row>
    <row r="3" spans="1:4" ht="60" x14ac:dyDescent="0.25">
      <c r="A3" s="23" t="s">
        <v>300</v>
      </c>
      <c r="B3" s="8" t="s">
        <v>321</v>
      </c>
      <c r="C3" s="8">
        <v>21</v>
      </c>
      <c r="D3">
        <f t="shared" si="0"/>
        <v>210</v>
      </c>
    </row>
    <row r="4" spans="1:4" x14ac:dyDescent="0.25">
      <c r="A4" s="5" t="s">
        <v>239</v>
      </c>
      <c r="B4" s="8" t="s">
        <v>322</v>
      </c>
      <c r="C4" s="6">
        <v>2</v>
      </c>
      <c r="D4">
        <f t="shared" si="0"/>
        <v>20</v>
      </c>
    </row>
    <row r="5" spans="1:4" x14ac:dyDescent="0.25">
      <c r="A5" s="23" t="s">
        <v>167</v>
      </c>
      <c r="B5" s="8" t="s">
        <v>107</v>
      </c>
      <c r="C5" s="8">
        <v>2</v>
      </c>
      <c r="D5">
        <f t="shared" si="0"/>
        <v>20</v>
      </c>
    </row>
    <row r="6" spans="1:4" x14ac:dyDescent="0.25">
      <c r="A6" s="23" t="s">
        <v>5</v>
      </c>
      <c r="B6" s="8" t="s">
        <v>307</v>
      </c>
      <c r="C6" s="8">
        <v>1</v>
      </c>
      <c r="D6">
        <f t="shared" si="0"/>
        <v>10</v>
      </c>
    </row>
    <row r="7" spans="1:4" x14ac:dyDescent="0.25">
      <c r="A7" s="5" t="s">
        <v>74</v>
      </c>
      <c r="B7" s="8" t="s">
        <v>283</v>
      </c>
      <c r="C7" s="6">
        <v>2</v>
      </c>
      <c r="D7">
        <f t="shared" si="0"/>
        <v>20</v>
      </c>
    </row>
    <row r="8" spans="1:4" x14ac:dyDescent="0.25">
      <c r="A8" s="5" t="s">
        <v>163</v>
      </c>
      <c r="B8" s="8" t="s">
        <v>161</v>
      </c>
      <c r="C8" s="6">
        <v>1</v>
      </c>
      <c r="D8">
        <f t="shared" si="0"/>
        <v>10</v>
      </c>
    </row>
    <row r="9" spans="1:4" x14ac:dyDescent="0.25">
      <c r="A9" s="5" t="s">
        <v>80</v>
      </c>
      <c r="B9" s="6" t="s">
        <v>212</v>
      </c>
      <c r="C9" s="6">
        <v>2</v>
      </c>
      <c r="D9">
        <f t="shared" si="0"/>
        <v>20</v>
      </c>
    </row>
    <row r="10" spans="1:4" x14ac:dyDescent="0.25">
      <c r="A10" s="23" t="s">
        <v>280</v>
      </c>
      <c r="B10" s="6" t="s">
        <v>245</v>
      </c>
      <c r="C10" s="8">
        <v>4</v>
      </c>
      <c r="D10">
        <f t="shared" si="0"/>
        <v>40</v>
      </c>
    </row>
    <row r="11" spans="1:4" x14ac:dyDescent="0.25">
      <c r="A11" s="23" t="s">
        <v>217</v>
      </c>
      <c r="B11" t="s">
        <v>244</v>
      </c>
      <c r="C11" s="8">
        <v>1</v>
      </c>
      <c r="D11">
        <f t="shared" si="0"/>
        <v>10</v>
      </c>
    </row>
    <row r="12" spans="1:4" x14ac:dyDescent="0.25">
      <c r="A12" s="23" t="s">
        <v>154</v>
      </c>
      <c r="B12" s="6" t="s">
        <v>241</v>
      </c>
      <c r="C12" s="8">
        <v>1</v>
      </c>
      <c r="D12">
        <f t="shared" si="0"/>
        <v>10</v>
      </c>
    </row>
    <row r="13" spans="1:4" x14ac:dyDescent="0.25">
      <c r="A13" s="23" t="s">
        <v>221</v>
      </c>
      <c r="B13" t="s">
        <v>246</v>
      </c>
      <c r="C13" s="26">
        <v>1</v>
      </c>
      <c r="D13">
        <f t="shared" si="0"/>
        <v>10</v>
      </c>
    </row>
    <row r="14" spans="1:4" x14ac:dyDescent="0.25">
      <c r="A14" s="23" t="s">
        <v>250</v>
      </c>
      <c r="B14" s="6" t="s">
        <v>272</v>
      </c>
      <c r="C14" s="8">
        <v>1</v>
      </c>
      <c r="D14">
        <f t="shared" si="0"/>
        <v>10</v>
      </c>
    </row>
    <row r="15" spans="1:4" x14ac:dyDescent="0.25">
      <c r="A15" s="23" t="s">
        <v>252</v>
      </c>
      <c r="B15" s="6" t="s">
        <v>273</v>
      </c>
      <c r="C15" s="8">
        <v>1</v>
      </c>
      <c r="D15">
        <f t="shared" si="0"/>
        <v>10</v>
      </c>
    </row>
    <row r="16" spans="1:4" x14ac:dyDescent="0.25">
      <c r="A16" s="5" t="s">
        <v>81</v>
      </c>
      <c r="B16" s="8" t="s">
        <v>306</v>
      </c>
      <c r="C16" s="6">
        <v>2</v>
      </c>
      <c r="D16">
        <f t="shared" si="0"/>
        <v>20</v>
      </c>
    </row>
    <row r="17" spans="1:4" x14ac:dyDescent="0.25">
      <c r="A17" s="5" t="s">
        <v>256</v>
      </c>
      <c r="B17" t="s">
        <v>173</v>
      </c>
      <c r="C17" s="8">
        <v>6</v>
      </c>
      <c r="D17">
        <f t="shared" si="0"/>
        <v>60</v>
      </c>
    </row>
    <row r="18" spans="1:4" x14ac:dyDescent="0.25">
      <c r="A18" s="5" t="s">
        <v>12</v>
      </c>
      <c r="B18" t="s">
        <v>173</v>
      </c>
      <c r="C18" s="6">
        <v>1</v>
      </c>
      <c r="D18">
        <f t="shared" si="0"/>
        <v>10</v>
      </c>
    </row>
    <row r="19" spans="1:4" x14ac:dyDescent="0.25">
      <c r="A19" s="5" t="s">
        <v>15</v>
      </c>
      <c r="B19" s="8" t="s">
        <v>285</v>
      </c>
      <c r="C19" s="6">
        <v>1</v>
      </c>
      <c r="D19">
        <f t="shared" si="0"/>
        <v>10</v>
      </c>
    </row>
    <row r="20" spans="1:4" x14ac:dyDescent="0.25">
      <c r="A20" s="5" t="s">
        <v>16</v>
      </c>
      <c r="B20" s="6" t="s">
        <v>286</v>
      </c>
      <c r="C20" s="6">
        <v>1</v>
      </c>
      <c r="D20">
        <f t="shared" si="0"/>
        <v>10</v>
      </c>
    </row>
    <row r="21" spans="1:4" x14ac:dyDescent="0.25">
      <c r="A21" s="5" t="s">
        <v>169</v>
      </c>
      <c r="B21" t="s">
        <v>202</v>
      </c>
      <c r="C21" s="6">
        <v>1</v>
      </c>
      <c r="D21">
        <f t="shared" si="0"/>
        <v>10</v>
      </c>
    </row>
    <row r="22" spans="1:4" x14ac:dyDescent="0.25">
      <c r="A22" s="23" t="s">
        <v>82</v>
      </c>
      <c r="B22" s="8" t="s">
        <v>287</v>
      </c>
      <c r="C22" s="8">
        <v>4</v>
      </c>
      <c r="D22">
        <f t="shared" si="0"/>
        <v>40</v>
      </c>
    </row>
    <row r="23" spans="1:4" x14ac:dyDescent="0.25">
      <c r="A23" s="5" t="s">
        <v>170</v>
      </c>
      <c r="B23" s="8" t="s">
        <v>203</v>
      </c>
      <c r="C23" s="6">
        <v>1</v>
      </c>
      <c r="D23">
        <f t="shared" si="0"/>
        <v>10</v>
      </c>
    </row>
    <row r="24" spans="1:4" x14ac:dyDescent="0.25">
      <c r="A24" s="5" t="s">
        <v>298</v>
      </c>
      <c r="B24" s="8" t="s">
        <v>308</v>
      </c>
      <c r="C24" s="8">
        <v>4</v>
      </c>
      <c r="D24">
        <f t="shared" si="0"/>
        <v>40</v>
      </c>
    </row>
    <row r="25" spans="1:4" x14ac:dyDescent="0.25">
      <c r="A25" s="5" t="s">
        <v>153</v>
      </c>
      <c r="B25" s="8" t="s">
        <v>205</v>
      </c>
      <c r="C25" s="8">
        <v>1</v>
      </c>
      <c r="D25">
        <f t="shared" si="0"/>
        <v>10</v>
      </c>
    </row>
    <row r="26" spans="1:4" ht="30" x14ac:dyDescent="0.25">
      <c r="A26" s="5" t="s">
        <v>275</v>
      </c>
      <c r="B26" t="s">
        <v>323</v>
      </c>
      <c r="C26" s="8">
        <v>11</v>
      </c>
      <c r="D26">
        <f t="shared" si="0"/>
        <v>110</v>
      </c>
    </row>
    <row r="27" spans="1:4" ht="30" x14ac:dyDescent="0.25">
      <c r="A27" s="5" t="s">
        <v>255</v>
      </c>
      <c r="B27" s="8" t="s">
        <v>288</v>
      </c>
      <c r="C27" s="8">
        <v>6</v>
      </c>
      <c r="D27">
        <f t="shared" si="0"/>
        <v>60</v>
      </c>
    </row>
    <row r="28" spans="1:4" x14ac:dyDescent="0.25">
      <c r="A28" s="5" t="s">
        <v>208</v>
      </c>
      <c r="B28" s="6" t="s">
        <v>210</v>
      </c>
      <c r="C28" s="6">
        <v>1</v>
      </c>
      <c r="D28">
        <f t="shared" si="0"/>
        <v>10</v>
      </c>
    </row>
    <row r="29" spans="1:4" ht="90" x14ac:dyDescent="0.25">
      <c r="A29" s="5" t="s">
        <v>262</v>
      </c>
      <c r="B29" s="8" t="s">
        <v>146</v>
      </c>
      <c r="C29" s="8">
        <v>13</v>
      </c>
      <c r="D29">
        <f t="shared" si="0"/>
        <v>130</v>
      </c>
    </row>
    <row r="30" spans="1:4" x14ac:dyDescent="0.25">
      <c r="A30" s="5" t="s">
        <v>151</v>
      </c>
      <c r="B30" s="8" t="s">
        <v>147</v>
      </c>
      <c r="C30" s="8">
        <v>3</v>
      </c>
      <c r="D30">
        <f t="shared" si="0"/>
        <v>30</v>
      </c>
    </row>
    <row r="31" spans="1:4" ht="30" x14ac:dyDescent="0.25">
      <c r="A31" s="5" t="s">
        <v>182</v>
      </c>
      <c r="B31" s="8" t="s">
        <v>148</v>
      </c>
      <c r="C31" s="8">
        <v>5</v>
      </c>
      <c r="D31">
        <f t="shared" si="0"/>
        <v>50</v>
      </c>
    </row>
    <row r="32" spans="1:4" x14ac:dyDescent="0.25">
      <c r="A32" s="5" t="s">
        <v>84</v>
      </c>
      <c r="B32" s="8" t="s">
        <v>95</v>
      </c>
      <c r="C32" s="6">
        <v>2</v>
      </c>
      <c r="D32">
        <f t="shared" si="0"/>
        <v>20</v>
      </c>
    </row>
    <row r="33" spans="1:4" x14ac:dyDescent="0.25">
      <c r="A33" s="5" t="s">
        <v>22</v>
      </c>
      <c r="B33" s="8" t="s">
        <v>96</v>
      </c>
      <c r="C33" s="6">
        <v>1</v>
      </c>
      <c r="D33">
        <f t="shared" si="0"/>
        <v>10</v>
      </c>
    </row>
    <row r="34" spans="1:4" x14ac:dyDescent="0.25">
      <c r="A34" s="5" t="s">
        <v>26</v>
      </c>
      <c r="B34" s="8" t="s">
        <v>98</v>
      </c>
      <c r="C34" s="6">
        <v>1</v>
      </c>
      <c r="D34">
        <f t="shared" si="0"/>
        <v>10</v>
      </c>
    </row>
    <row r="35" spans="1:4" x14ac:dyDescent="0.25">
      <c r="A35" s="5" t="s">
        <v>35</v>
      </c>
      <c r="B35" s="8" t="s">
        <v>97</v>
      </c>
      <c r="C35" s="6">
        <v>1</v>
      </c>
      <c r="D35">
        <f t="shared" si="0"/>
        <v>10</v>
      </c>
    </row>
    <row r="36" spans="1:4" x14ac:dyDescent="0.25">
      <c r="A36" s="5" t="s">
        <v>37</v>
      </c>
      <c r="B36" s="8" t="s">
        <v>296</v>
      </c>
      <c r="C36" s="6">
        <v>1</v>
      </c>
      <c r="D36">
        <f t="shared" si="0"/>
        <v>10</v>
      </c>
    </row>
    <row r="37" spans="1:4" x14ac:dyDescent="0.25">
      <c r="A37" s="5" t="s">
        <v>299</v>
      </c>
      <c r="B37" s="8" t="s">
        <v>100</v>
      </c>
      <c r="C37" s="6">
        <v>2</v>
      </c>
      <c r="D37">
        <f t="shared" si="0"/>
        <v>20</v>
      </c>
    </row>
    <row r="38" spans="1:4" x14ac:dyDescent="0.25">
      <c r="A38" s="5" t="s">
        <v>39</v>
      </c>
      <c r="B38" s="8" t="s">
        <v>181</v>
      </c>
      <c r="C38" s="6">
        <v>1</v>
      </c>
      <c r="D38">
        <f t="shared" si="0"/>
        <v>10</v>
      </c>
    </row>
    <row r="39" spans="1:4" x14ac:dyDescent="0.25">
      <c r="A39" s="5" t="s">
        <v>155</v>
      </c>
      <c r="B39" t="s">
        <v>159</v>
      </c>
      <c r="C39" s="6">
        <v>1</v>
      </c>
      <c r="D39">
        <f t="shared" si="0"/>
        <v>10</v>
      </c>
    </row>
    <row r="40" spans="1:4" x14ac:dyDescent="0.25">
      <c r="A40" s="5" t="s">
        <v>301</v>
      </c>
      <c r="B40" s="6" t="s">
        <v>303</v>
      </c>
      <c r="C40" s="6">
        <v>1</v>
      </c>
      <c r="D40">
        <f t="shared" si="0"/>
        <v>10</v>
      </c>
    </row>
    <row r="41" spans="1:4" x14ac:dyDescent="0.25">
      <c r="A41" s="5" t="s">
        <v>277</v>
      </c>
      <c r="B41" s="8" t="s">
        <v>99</v>
      </c>
      <c r="C41" s="6">
        <v>1</v>
      </c>
      <c r="D41">
        <f t="shared" si="0"/>
        <v>10</v>
      </c>
    </row>
    <row r="42" spans="1:4" x14ac:dyDescent="0.25">
      <c r="A42" s="5" t="s">
        <v>47</v>
      </c>
      <c r="B42" s="8" t="s">
        <v>101</v>
      </c>
      <c r="C42" s="6">
        <v>1</v>
      </c>
      <c r="D42">
        <f t="shared" si="0"/>
        <v>10</v>
      </c>
    </row>
    <row r="43" spans="1:4" x14ac:dyDescent="0.25">
      <c r="A43" s="5" t="s">
        <v>52</v>
      </c>
      <c r="B43" s="8" t="s">
        <v>248</v>
      </c>
      <c r="C43" s="6">
        <v>1</v>
      </c>
      <c r="D43">
        <f t="shared" si="0"/>
        <v>10</v>
      </c>
    </row>
    <row r="44" spans="1:4" x14ac:dyDescent="0.25">
      <c r="A44" s="5" t="s">
        <v>57</v>
      </c>
      <c r="B44" s="8" t="s">
        <v>85</v>
      </c>
      <c r="C44" s="6">
        <v>1</v>
      </c>
      <c r="D44">
        <f t="shared" si="0"/>
        <v>10</v>
      </c>
    </row>
    <row r="45" spans="1:4" x14ac:dyDescent="0.25">
      <c r="A45" s="5" t="s">
        <v>60</v>
      </c>
      <c r="B45" s="8" t="s">
        <v>102</v>
      </c>
      <c r="C45" s="6">
        <v>1</v>
      </c>
      <c r="D45">
        <f t="shared" si="0"/>
        <v>10</v>
      </c>
    </row>
    <row r="46" spans="1:4" x14ac:dyDescent="0.25">
      <c r="A46" s="5" t="s">
        <v>64</v>
      </c>
      <c r="B46" s="8" t="s">
        <v>103</v>
      </c>
      <c r="C46" s="6">
        <v>1</v>
      </c>
      <c r="D46">
        <f t="shared" si="0"/>
        <v>10</v>
      </c>
    </row>
    <row r="47" spans="1:4" x14ac:dyDescent="0.25">
      <c r="A47" s="5" t="s">
        <v>68</v>
      </c>
      <c r="B47" s="8" t="s">
        <v>104</v>
      </c>
      <c r="C47" s="6">
        <v>1</v>
      </c>
      <c r="D47">
        <f t="shared" si="0"/>
        <v>10</v>
      </c>
    </row>
    <row r="48" spans="1:4" x14ac:dyDescent="0.25">
      <c r="A48" s="27" t="s">
        <v>83</v>
      </c>
      <c r="B48" s="8" t="s">
        <v>86</v>
      </c>
      <c r="C48" s="8">
        <v>1</v>
      </c>
      <c r="D48">
        <f t="shared" si="0"/>
        <v>10</v>
      </c>
    </row>
    <row r="49" spans="1:4" x14ac:dyDescent="0.25">
      <c r="A49" s="23" t="s">
        <v>171</v>
      </c>
      <c r="B49" s="6" t="s">
        <v>174</v>
      </c>
      <c r="C49" s="8">
        <v>1</v>
      </c>
      <c r="D49">
        <f t="shared" si="0"/>
        <v>10</v>
      </c>
    </row>
    <row r="50" spans="1:4" x14ac:dyDescent="0.25">
      <c r="A50" s="23" t="s">
        <v>197</v>
      </c>
      <c r="B50" s="6" t="s">
        <v>178</v>
      </c>
      <c r="C50" s="8">
        <v>1</v>
      </c>
      <c r="D50">
        <f t="shared" si="0"/>
        <v>10</v>
      </c>
    </row>
    <row r="51" spans="1:4" x14ac:dyDescent="0.25">
      <c r="A51" s="5" t="s">
        <v>211</v>
      </c>
      <c r="B51" s="6" t="s">
        <v>227</v>
      </c>
      <c r="C51" s="6">
        <v>1</v>
      </c>
      <c r="D51">
        <f t="shared" si="0"/>
        <v>10</v>
      </c>
    </row>
    <row r="52" spans="1:4" x14ac:dyDescent="0.25">
      <c r="A52" s="5" t="s">
        <v>229</v>
      </c>
      <c r="B52" s="6" t="s">
        <v>230</v>
      </c>
      <c r="C52" s="6">
        <v>1</v>
      </c>
      <c r="D52">
        <f t="shared" si="0"/>
        <v>10</v>
      </c>
    </row>
    <row r="53" spans="1:4" x14ac:dyDescent="0.25">
      <c r="A53" s="5" t="s">
        <v>257</v>
      </c>
      <c r="B53" s="6" t="s">
        <v>258</v>
      </c>
      <c r="C53" s="6">
        <v>1</v>
      </c>
      <c r="D53">
        <f t="shared" si="0"/>
        <v>10</v>
      </c>
    </row>
    <row r="54" spans="1:4" x14ac:dyDescent="0.25">
      <c r="A54" s="14" t="s">
        <v>119</v>
      </c>
      <c r="B54" s="15" t="s">
        <v>180</v>
      </c>
      <c r="C54" s="15">
        <v>1</v>
      </c>
      <c r="D54">
        <f t="shared" si="0"/>
        <v>10</v>
      </c>
    </row>
    <row r="55" spans="1:4" ht="30" x14ac:dyDescent="0.25">
      <c r="A55" s="14" t="s">
        <v>123</v>
      </c>
      <c r="B55" s="15" t="s">
        <v>122</v>
      </c>
      <c r="C55" s="15">
        <v>7</v>
      </c>
      <c r="D55">
        <f t="shared" si="0"/>
        <v>70</v>
      </c>
    </row>
    <row r="56" spans="1:4" x14ac:dyDescent="0.25">
      <c r="A56" s="14" t="s">
        <v>124</v>
      </c>
      <c r="B56" s="15" t="s">
        <v>247</v>
      </c>
      <c r="C56" s="15">
        <v>3</v>
      </c>
      <c r="D56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Pop-Up 5.3 BOM</vt:lpstr>
      <vt:lpstr>Pop-Up 5.3 Bill Of Materials_Di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2016-04-18T15:50:12Z</dcterms:created>
  <dcterms:modified xsi:type="dcterms:W3CDTF">2018-08-03T18:59:09Z</dcterms:modified>
</cp:coreProperties>
</file>