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2585"/>
  </bookViews>
  <sheets>
    <sheet name="Per Float" sheetId="3" r:id="rId1"/>
    <sheet name="Testing and Design" sheetId="4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C14" i="4" l="1"/>
  <c r="C24" i="4" l="1"/>
  <c r="D7" i="3"/>
  <c r="C12" i="4"/>
  <c r="D28" i="3" l="1"/>
</calcChain>
</file>

<file path=xl/sharedStrings.xml><?xml version="1.0" encoding="utf-8"?>
<sst xmlns="http://schemas.openxmlformats.org/spreadsheetml/2006/main" count="40" uniqueCount="37">
  <si>
    <t>PCB</t>
  </si>
  <si>
    <t>Thermistor Parts</t>
  </si>
  <si>
    <t>https://www.rock7mobile.com/products-rockblock.php</t>
  </si>
  <si>
    <t>https://www.rock7mobile.com/shop-product-detail?productId=15</t>
  </si>
  <si>
    <t>Accelerometer -ADXL345</t>
  </si>
  <si>
    <t>Arduino MEGA</t>
  </si>
  <si>
    <t>Iridium Module</t>
  </si>
  <si>
    <t>Iridium Antenna</t>
  </si>
  <si>
    <t>GPS Module</t>
  </si>
  <si>
    <t>GPS Antenna</t>
  </si>
  <si>
    <t>Burn Wire Link</t>
  </si>
  <si>
    <t>Burn Wire Release</t>
  </si>
  <si>
    <t>PCB Assembly</t>
  </si>
  <si>
    <t>TOTAL</t>
  </si>
  <si>
    <t>PCB Components, SD Card, RTC</t>
  </si>
  <si>
    <t>Battery</t>
  </si>
  <si>
    <t>Trawl Float</t>
  </si>
  <si>
    <t>PCB Rev 1.0</t>
  </si>
  <si>
    <t>PCB 1.0 Components</t>
  </si>
  <si>
    <t>- Arduino mega</t>
  </si>
  <si>
    <t>- Iridium Shield</t>
  </si>
  <si>
    <t>- Iridium Antenna</t>
  </si>
  <si>
    <t>- GPS Antenna</t>
  </si>
  <si>
    <t>PAR Sensor</t>
  </si>
  <si>
    <t>Pressure Sensors</t>
  </si>
  <si>
    <t>Pressure Sensor 1</t>
  </si>
  <si>
    <t>Pressure Sensor 2</t>
  </si>
  <si>
    <t>Trawl Floats</t>
  </si>
  <si>
    <t>Burn Wire Programmer</t>
  </si>
  <si>
    <t>Burn Wire Links</t>
  </si>
  <si>
    <t>PCB 1.0 Assembly</t>
  </si>
  <si>
    <t>Hardware</t>
  </si>
  <si>
    <t>Machining</t>
  </si>
  <si>
    <t>Shop Costs</t>
  </si>
  <si>
    <t>End Cap</t>
  </si>
  <si>
    <t>End Cap Material</t>
  </si>
  <si>
    <t>Actual Costs Per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</si>
</sst>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Fill="1"/>
    <xf numFmtId="164" fontId="1" fillId="0" borderId="0" xfId="0" applyNumberFormat="1" applyFont="1" applyFill="1"/>
    <xf numFmtId="8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3"/>
  <sheetViews>
    <sheetView tabSelected="1" workbookViewId="0">
      <selection activeCell="M9" sqref="M9"/>
    </sheetView>
  </sheetViews>
  <sheetFormatPr defaultRowHeight="15" x14ac:dyDescent="0.25"/>
  <cols>
    <col min="3" max="3" width="35" customWidth="1"/>
    <col min="4" max="4" width="9.140625" style="1"/>
    <col min="9" max="9" width="10.5703125" bestFit="1" customWidth="1"/>
  </cols>
  <sheetData>
    <row r="2" spans="3:9" x14ac:dyDescent="0.25">
      <c r="C2" s="2"/>
      <c r="D2" s="3"/>
      <c r="E2" s="2"/>
      <c r="F2" s="2"/>
      <c r="G2" s="2"/>
      <c r="H2" s="2"/>
    </row>
    <row r="3" spans="3:9" x14ac:dyDescent="0.25">
      <c r="C3" t="s">
        <v>5</v>
      </c>
      <c r="D3" s="6">
        <v>50</v>
      </c>
      <c r="E3" s="2"/>
      <c r="F3" s="2"/>
      <c r="G3" s="2"/>
      <c r="H3" s="2"/>
    </row>
    <row r="4" spans="3:9" x14ac:dyDescent="0.25">
      <c r="C4" t="s">
        <v>6</v>
      </c>
      <c r="D4" s="6">
        <v>249.95</v>
      </c>
      <c r="E4" t="s">
        <v>2</v>
      </c>
    </row>
    <row r="5" spans="3:9" x14ac:dyDescent="0.25">
      <c r="C5" t="s">
        <v>7</v>
      </c>
      <c r="D5" s="6">
        <v>85</v>
      </c>
      <c r="E5" t="s">
        <v>3</v>
      </c>
    </row>
    <row r="6" spans="3:9" x14ac:dyDescent="0.25">
      <c r="C6" t="s">
        <v>25</v>
      </c>
      <c r="D6" s="6">
        <v>187</v>
      </c>
    </row>
    <row r="7" spans="3:9" x14ac:dyDescent="0.25">
      <c r="C7" t="s">
        <v>26</v>
      </c>
      <c r="D7" s="6">
        <f>D6</f>
        <v>187</v>
      </c>
    </row>
    <row r="8" spans="3:9" x14ac:dyDescent="0.25">
      <c r="C8" t="s">
        <v>23</v>
      </c>
      <c r="D8" s="6">
        <v>285</v>
      </c>
    </row>
    <row r="9" spans="3:9" x14ac:dyDescent="0.25">
      <c r="C9" t="s">
        <v>4</v>
      </c>
      <c r="D9" s="6">
        <v>7</v>
      </c>
    </row>
    <row r="10" spans="3:9" x14ac:dyDescent="0.25">
      <c r="C10" t="s">
        <v>8</v>
      </c>
      <c r="D10" s="6">
        <v>30</v>
      </c>
    </row>
    <row r="11" spans="3:9" x14ac:dyDescent="0.25">
      <c r="C11" t="s">
        <v>9</v>
      </c>
      <c r="D11" s="6">
        <v>13</v>
      </c>
    </row>
    <row r="12" spans="3:9" x14ac:dyDescent="0.25">
      <c r="C12" t="s">
        <v>1</v>
      </c>
      <c r="D12" s="1">
        <v>50</v>
      </c>
      <c r="I12" s="5"/>
    </row>
    <row r="13" spans="3:9" x14ac:dyDescent="0.25">
      <c r="C13" t="s">
        <v>15</v>
      </c>
      <c r="D13" s="1">
        <v>100</v>
      </c>
    </row>
    <row r="15" spans="3:9" x14ac:dyDescent="0.25">
      <c r="C15" t="s">
        <v>0</v>
      </c>
      <c r="D15" s="1">
        <v>45</v>
      </c>
    </row>
    <row r="16" spans="3:9" x14ac:dyDescent="0.25">
      <c r="C16" t="s">
        <v>14</v>
      </c>
      <c r="D16" s="1">
        <v>100</v>
      </c>
    </row>
    <row r="17" spans="3:4" x14ac:dyDescent="0.25">
      <c r="C17" t="s">
        <v>12</v>
      </c>
      <c r="D17" s="1">
        <v>100</v>
      </c>
    </row>
    <row r="19" spans="3:4" x14ac:dyDescent="0.25">
      <c r="C19" t="s">
        <v>11</v>
      </c>
      <c r="D19" s="6">
        <v>165</v>
      </c>
    </row>
    <row r="20" spans="3:4" x14ac:dyDescent="0.25">
      <c r="C20" t="s">
        <v>10</v>
      </c>
      <c r="D20" s="6">
        <v>8</v>
      </c>
    </row>
    <row r="21" spans="3:4" x14ac:dyDescent="0.25">
      <c r="D21" s="7"/>
    </row>
    <row r="22" spans="3:4" x14ac:dyDescent="0.25">
      <c r="C22" t="s">
        <v>16</v>
      </c>
      <c r="D22" s="6">
        <v>33</v>
      </c>
    </row>
    <row r="23" spans="3:4" x14ac:dyDescent="0.25">
      <c r="C23" t="s">
        <v>31</v>
      </c>
      <c r="D23" s="7">
        <v>50</v>
      </c>
    </row>
    <row r="24" spans="3:4" x14ac:dyDescent="0.25">
      <c r="C24" t="s">
        <v>32</v>
      </c>
      <c r="D24" s="7">
        <v>200</v>
      </c>
    </row>
    <row r="25" spans="3:4" x14ac:dyDescent="0.25">
      <c r="C25" t="s">
        <v>34</v>
      </c>
      <c r="D25" s="7">
        <v>200</v>
      </c>
    </row>
    <row r="28" spans="3:4" x14ac:dyDescent="0.25">
      <c r="C28" t="s">
        <v>13</v>
      </c>
      <c r="D28" s="1">
        <f>SUM(D2:D27)</f>
        <v>2144.9499999999998</v>
      </c>
    </row>
    <row r="33" spans="5:5" x14ac:dyDescent="0.25">
      <c r="E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4"/>
  <sheetViews>
    <sheetView workbookViewId="0">
      <selection activeCell="C16" sqref="C16"/>
    </sheetView>
  </sheetViews>
  <sheetFormatPr defaultRowHeight="15" x14ac:dyDescent="0.25"/>
  <cols>
    <col min="2" max="2" width="23" customWidth="1"/>
    <col min="3" max="3" width="9.140625" style="1"/>
    <col min="4" max="4" width="12.5703125" customWidth="1"/>
  </cols>
  <sheetData>
    <row r="3" spans="2:3" x14ac:dyDescent="0.25">
      <c r="B3" t="s">
        <v>17</v>
      </c>
      <c r="C3" s="1">
        <v>159.69</v>
      </c>
    </row>
    <row r="4" spans="2:3" x14ac:dyDescent="0.25">
      <c r="B4" t="s">
        <v>18</v>
      </c>
      <c r="C4" s="1">
        <v>300</v>
      </c>
    </row>
    <row r="5" spans="2:3" x14ac:dyDescent="0.25">
      <c r="B5" s="8" t="s">
        <v>19</v>
      </c>
      <c r="C5" s="1">
        <v>0</v>
      </c>
    </row>
    <row r="6" spans="2:3" x14ac:dyDescent="0.25">
      <c r="B6" s="8" t="s">
        <v>20</v>
      </c>
      <c r="C6" s="1">
        <v>0</v>
      </c>
    </row>
    <row r="7" spans="2:3" x14ac:dyDescent="0.25">
      <c r="B7" s="8" t="s">
        <v>21</v>
      </c>
      <c r="C7" s="1">
        <v>0</v>
      </c>
    </row>
    <row r="8" spans="2:3" x14ac:dyDescent="0.25">
      <c r="B8" s="8" t="s">
        <v>22</v>
      </c>
      <c r="C8" s="1">
        <v>0</v>
      </c>
    </row>
    <row r="9" spans="2:3" x14ac:dyDescent="0.25">
      <c r="B9" s="8" t="s">
        <v>30</v>
      </c>
      <c r="C9" s="1">
        <v>300</v>
      </c>
    </row>
    <row r="10" spans="2:3" x14ac:dyDescent="0.25">
      <c r="B10" s="8"/>
    </row>
    <row r="11" spans="2:3" x14ac:dyDescent="0.25">
      <c r="B11" s="8" t="s">
        <v>23</v>
      </c>
      <c r="C11" s="1">
        <v>285</v>
      </c>
    </row>
    <row r="12" spans="2:3" x14ac:dyDescent="0.25">
      <c r="B12" t="s">
        <v>24</v>
      </c>
      <c r="C12" s="1">
        <f>187*2</f>
        <v>374</v>
      </c>
    </row>
    <row r="14" spans="2:3" x14ac:dyDescent="0.25">
      <c r="B14" t="s">
        <v>27</v>
      </c>
      <c r="C14" s="1">
        <f>33*2</f>
        <v>66</v>
      </c>
    </row>
    <row r="16" spans="2:3" x14ac:dyDescent="0.25">
      <c r="B16" t="s">
        <v>28</v>
      </c>
      <c r="C16" s="1">
        <v>595</v>
      </c>
    </row>
    <row r="17" spans="2:3" x14ac:dyDescent="0.25">
      <c r="B17" t="s">
        <v>29</v>
      </c>
      <c r="C17" s="1">
        <v>100</v>
      </c>
    </row>
    <row r="19" spans="2:3" x14ac:dyDescent="0.25">
      <c r="B19" t="s">
        <v>33</v>
      </c>
      <c r="C19" s="1">
        <v>500</v>
      </c>
    </row>
    <row r="20" spans="2:3" x14ac:dyDescent="0.25">
      <c r="B20" t="s">
        <v>31</v>
      </c>
      <c r="C20" s="1">
        <v>100</v>
      </c>
    </row>
    <row r="22" spans="2:3" x14ac:dyDescent="0.25">
      <c r="B22" t="s">
        <v>35</v>
      </c>
      <c r="C22" s="1">
        <v>100</v>
      </c>
    </row>
    <row r="24" spans="2:3" x14ac:dyDescent="0.25">
      <c r="B24" t="s">
        <v>13</v>
      </c>
      <c r="C24" s="1">
        <f>SUM(C1:C23)</f>
        <v>2879.69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4" sqref="C4"/>
    </sheetView>
  </sheetViews>
  <sheetFormatPr defaultRowHeight="15" x14ac:dyDescent="0.25"/>
  <cols>
    <col min="2" max="2" width="20.28515625" bestFit="1" customWidth="1"/>
  </cols>
  <sheetData>
    <row r="2" spans="2:2" x14ac:dyDescent="0.25">
      <c r="B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 Float</vt:lpstr>
      <vt:lpstr>Testing and Design</vt:lpstr>
      <vt:lpstr>Sheet2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2015-11-23T17:55:41Z</dcterms:created>
  <dcterms:modified xsi:type="dcterms:W3CDTF">2016-05-04T15:00:18Z</dcterms:modified>
</cp:coreProperties>
</file>