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3800" activeTab="1"/>
  </bookViews>
  <sheets>
    <sheet name="A_All" sheetId="2" r:id="rId1"/>
    <sheet name="B_All" sheetId="1" r:id="rId2"/>
    <sheet name="Sheet3" sheetId="3" r:id="rId3"/>
    <sheet name="Sheet1" sheetId="5" r:id="rId4"/>
  </sheets>
  <calcPr calcId="145621"/>
</workbook>
</file>

<file path=xl/calcChain.xml><?xml version="1.0" encoding="utf-8"?>
<calcChain xmlns="http://schemas.openxmlformats.org/spreadsheetml/2006/main">
  <c r="W7" i="5" l="1"/>
  <c r="S1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1" i="5"/>
  <c r="Q1" i="5"/>
  <c r="R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1" i="5"/>
  <c r="N2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1" i="5"/>
  <c r="AB1" i="5"/>
  <c r="AA2" i="5"/>
  <c r="AA3" i="5" s="1"/>
  <c r="AA1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1" i="5"/>
  <c r="AB2" i="5" l="1"/>
  <c r="AB3" i="5" s="1"/>
  <c r="K210" i="5" l="1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1" i="5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1" i="5"/>
  <c r="S1" i="2" l="1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1" i="2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1" i="1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1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1" i="1"/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" i="3"/>
  <c r="R210" i="2" l="1"/>
  <c r="Q210" i="2"/>
  <c r="P210" i="2"/>
  <c r="R209" i="2"/>
  <c r="Q209" i="2"/>
  <c r="P209" i="2"/>
  <c r="R208" i="2"/>
  <c r="Q208" i="2"/>
  <c r="P208" i="2"/>
  <c r="R207" i="2"/>
  <c r="Q207" i="2"/>
  <c r="P207" i="2"/>
  <c r="R206" i="2"/>
  <c r="Q206" i="2"/>
  <c r="P206" i="2"/>
  <c r="R205" i="2"/>
  <c r="Q205" i="2"/>
  <c r="P205" i="2"/>
  <c r="R204" i="2"/>
  <c r="Q204" i="2"/>
  <c r="P204" i="2"/>
  <c r="R203" i="2"/>
  <c r="Q203" i="2"/>
  <c r="P203" i="2"/>
  <c r="R202" i="2"/>
  <c r="Q202" i="2"/>
  <c r="P202" i="2"/>
  <c r="R201" i="2"/>
  <c r="Q201" i="2"/>
  <c r="P201" i="2"/>
  <c r="R200" i="2"/>
  <c r="Q200" i="2"/>
  <c r="P200" i="2"/>
  <c r="R199" i="2"/>
  <c r="Q199" i="2"/>
  <c r="P199" i="2"/>
  <c r="H198" i="3"/>
  <c r="R198" i="2"/>
  <c r="Q198" i="2"/>
  <c r="P198" i="2"/>
  <c r="H197" i="3"/>
  <c r="R197" i="2"/>
  <c r="Q197" i="2"/>
  <c r="P197" i="2"/>
  <c r="H196" i="3"/>
  <c r="R196" i="2"/>
  <c r="Q196" i="2"/>
  <c r="P196" i="2"/>
  <c r="H195" i="3"/>
  <c r="R195" i="2"/>
  <c r="Q195" i="2"/>
  <c r="P195" i="2"/>
  <c r="H194" i="3"/>
  <c r="R194" i="2"/>
  <c r="Q194" i="2"/>
  <c r="P194" i="2"/>
  <c r="H193" i="3"/>
  <c r="R193" i="2"/>
  <c r="Q193" i="2"/>
  <c r="P193" i="2"/>
  <c r="H192" i="3"/>
  <c r="R192" i="2"/>
  <c r="Q192" i="2"/>
  <c r="P192" i="2"/>
  <c r="H191" i="3"/>
  <c r="R191" i="2"/>
  <c r="Q191" i="2"/>
  <c r="P191" i="2"/>
  <c r="H190" i="3"/>
  <c r="R190" i="2"/>
  <c r="Q190" i="2"/>
  <c r="P190" i="2"/>
  <c r="H189" i="3"/>
  <c r="R189" i="2"/>
  <c r="Q189" i="2"/>
  <c r="P189" i="2"/>
  <c r="H188" i="3"/>
  <c r="R188" i="2"/>
  <c r="Q188" i="2"/>
  <c r="P188" i="2"/>
  <c r="H187" i="3"/>
  <c r="R187" i="2"/>
  <c r="Q187" i="2"/>
  <c r="P187" i="2"/>
  <c r="H186" i="3"/>
  <c r="R186" i="2"/>
  <c r="Q186" i="2"/>
  <c r="P186" i="2"/>
  <c r="H185" i="3"/>
  <c r="R185" i="2"/>
  <c r="Q185" i="2"/>
  <c r="P185" i="2"/>
  <c r="H184" i="3"/>
  <c r="R184" i="2"/>
  <c r="Q184" i="2"/>
  <c r="P184" i="2"/>
  <c r="H183" i="3"/>
  <c r="R183" i="2"/>
  <c r="Q183" i="2"/>
  <c r="P183" i="2"/>
  <c r="H182" i="3"/>
  <c r="R182" i="2"/>
  <c r="Q182" i="2"/>
  <c r="P182" i="2"/>
  <c r="H181" i="3"/>
  <c r="R181" i="2"/>
  <c r="Q181" i="2"/>
  <c r="P181" i="2"/>
  <c r="H180" i="3"/>
  <c r="R180" i="2"/>
  <c r="Q180" i="2"/>
  <c r="P180" i="2"/>
  <c r="H179" i="3"/>
  <c r="R179" i="2"/>
  <c r="Q179" i="2"/>
  <c r="P179" i="2"/>
  <c r="H178" i="3"/>
  <c r="R178" i="2"/>
  <c r="Q178" i="2"/>
  <c r="P178" i="2"/>
  <c r="H177" i="3"/>
  <c r="R177" i="2"/>
  <c r="Q177" i="2"/>
  <c r="P177" i="2"/>
  <c r="H176" i="3"/>
  <c r="R176" i="2"/>
  <c r="Q176" i="2"/>
  <c r="P176" i="2"/>
  <c r="H175" i="3"/>
  <c r="R175" i="2"/>
  <c r="Q175" i="2"/>
  <c r="P175" i="2"/>
  <c r="H174" i="3"/>
  <c r="R174" i="2"/>
  <c r="Q174" i="2"/>
  <c r="P174" i="2"/>
  <c r="H173" i="3"/>
  <c r="R173" i="2"/>
  <c r="Q173" i="2"/>
  <c r="P173" i="2"/>
  <c r="H172" i="3"/>
  <c r="R172" i="2"/>
  <c r="Q172" i="2"/>
  <c r="P172" i="2"/>
  <c r="H171" i="3"/>
  <c r="R171" i="2"/>
  <c r="Q171" i="2"/>
  <c r="P171" i="2"/>
  <c r="H170" i="3"/>
  <c r="R170" i="2"/>
  <c r="Q170" i="2"/>
  <c r="P170" i="2"/>
  <c r="H169" i="3"/>
  <c r="R169" i="2"/>
  <c r="Q169" i="2"/>
  <c r="P169" i="2"/>
  <c r="H168" i="3"/>
  <c r="R168" i="2"/>
  <c r="Q168" i="2"/>
  <c r="P168" i="2"/>
  <c r="H167" i="3"/>
  <c r="R167" i="2"/>
  <c r="Q167" i="2"/>
  <c r="P167" i="2"/>
  <c r="H166" i="3"/>
  <c r="R166" i="2"/>
  <c r="Q166" i="2"/>
  <c r="P166" i="2"/>
  <c r="H165" i="3"/>
  <c r="R165" i="2"/>
  <c r="Q165" i="2"/>
  <c r="P165" i="2"/>
  <c r="H164" i="3"/>
  <c r="R164" i="2"/>
  <c r="Q164" i="2"/>
  <c r="P164" i="2"/>
  <c r="H163" i="3"/>
  <c r="R163" i="2"/>
  <c r="Q163" i="2"/>
  <c r="P163" i="2"/>
  <c r="H162" i="3"/>
  <c r="R162" i="2"/>
  <c r="Q162" i="2"/>
  <c r="P162" i="2"/>
  <c r="H161" i="3"/>
  <c r="R161" i="2"/>
  <c r="Q161" i="2"/>
  <c r="P161" i="2"/>
  <c r="H160" i="3"/>
  <c r="R160" i="2"/>
  <c r="Q160" i="2"/>
  <c r="P160" i="2"/>
  <c r="H159" i="3"/>
  <c r="R159" i="2"/>
  <c r="Q159" i="2"/>
  <c r="P159" i="2"/>
  <c r="H158" i="3"/>
  <c r="R158" i="2"/>
  <c r="Q158" i="2"/>
  <c r="P158" i="2"/>
  <c r="H157" i="3"/>
  <c r="R157" i="2"/>
  <c r="Q157" i="2"/>
  <c r="P157" i="2"/>
  <c r="H156" i="3"/>
  <c r="R156" i="2"/>
  <c r="Q156" i="2"/>
  <c r="P156" i="2"/>
  <c r="H155" i="3"/>
  <c r="R155" i="2"/>
  <c r="Q155" i="2"/>
  <c r="P155" i="2"/>
  <c r="H154" i="3"/>
  <c r="R154" i="2"/>
  <c r="Q154" i="2"/>
  <c r="P154" i="2"/>
  <c r="H153" i="3"/>
  <c r="R153" i="2"/>
  <c r="Q153" i="2"/>
  <c r="P153" i="2"/>
  <c r="H152" i="3"/>
  <c r="R152" i="2"/>
  <c r="Q152" i="2"/>
  <c r="P152" i="2"/>
  <c r="H151" i="3"/>
  <c r="R151" i="2"/>
  <c r="Q151" i="2"/>
  <c r="P151" i="2"/>
  <c r="H150" i="3"/>
  <c r="R150" i="2"/>
  <c r="Q150" i="2"/>
  <c r="P150" i="2"/>
  <c r="H149" i="3"/>
  <c r="R149" i="2"/>
  <c r="Q149" i="2"/>
  <c r="P149" i="2"/>
  <c r="H148" i="3"/>
  <c r="R148" i="2"/>
  <c r="Q148" i="2"/>
  <c r="P148" i="2"/>
  <c r="H147" i="3"/>
  <c r="R147" i="2"/>
  <c r="Q147" i="2"/>
  <c r="P147" i="2"/>
  <c r="H146" i="3"/>
  <c r="R146" i="2"/>
  <c r="Q146" i="2"/>
  <c r="P146" i="2"/>
  <c r="H145" i="3"/>
  <c r="R145" i="2"/>
  <c r="Q145" i="2"/>
  <c r="P145" i="2"/>
  <c r="H144" i="3"/>
  <c r="R144" i="2"/>
  <c r="Q144" i="2"/>
  <c r="P144" i="2"/>
  <c r="H143" i="3"/>
  <c r="R143" i="2"/>
  <c r="Q143" i="2"/>
  <c r="P143" i="2"/>
  <c r="H142" i="3"/>
  <c r="R142" i="2"/>
  <c r="Q142" i="2"/>
  <c r="P142" i="2"/>
  <c r="H141" i="3"/>
  <c r="R141" i="2"/>
  <c r="Q141" i="2"/>
  <c r="P141" i="2"/>
  <c r="H140" i="3"/>
  <c r="R140" i="2"/>
  <c r="Q140" i="2"/>
  <c r="P140" i="2"/>
  <c r="H139" i="3"/>
  <c r="R139" i="2"/>
  <c r="Q139" i="2"/>
  <c r="P139" i="2"/>
  <c r="H138" i="3"/>
  <c r="R138" i="2"/>
  <c r="Q138" i="2"/>
  <c r="P138" i="2"/>
  <c r="H137" i="3"/>
  <c r="R137" i="2"/>
  <c r="Q137" i="2"/>
  <c r="P137" i="2"/>
  <c r="H136" i="3"/>
  <c r="R136" i="2"/>
  <c r="Q136" i="2"/>
  <c r="P136" i="2"/>
  <c r="H135" i="3"/>
  <c r="R135" i="2"/>
  <c r="Q135" i="2"/>
  <c r="P135" i="2"/>
  <c r="H134" i="3"/>
  <c r="R134" i="2"/>
  <c r="Q134" i="2"/>
  <c r="P134" i="2"/>
  <c r="H133" i="3"/>
  <c r="R133" i="2"/>
  <c r="Q133" i="2"/>
  <c r="P133" i="2"/>
  <c r="H132" i="3"/>
  <c r="R132" i="2"/>
  <c r="Q132" i="2"/>
  <c r="P132" i="2"/>
  <c r="H131" i="3"/>
  <c r="R131" i="2"/>
  <c r="Q131" i="2"/>
  <c r="P131" i="2"/>
  <c r="H130" i="3"/>
  <c r="R130" i="2"/>
  <c r="Q130" i="2"/>
  <c r="P130" i="2"/>
  <c r="H129" i="3"/>
  <c r="R129" i="2"/>
  <c r="Q129" i="2"/>
  <c r="P129" i="2"/>
  <c r="H128" i="3"/>
  <c r="R128" i="2"/>
  <c r="Q128" i="2"/>
  <c r="P128" i="2"/>
  <c r="H127" i="3"/>
  <c r="R127" i="2"/>
  <c r="Q127" i="2"/>
  <c r="P127" i="2"/>
  <c r="H126" i="3"/>
  <c r="R126" i="2"/>
  <c r="Q126" i="2"/>
  <c r="P126" i="2"/>
  <c r="H125" i="3"/>
  <c r="R125" i="2"/>
  <c r="Q125" i="2"/>
  <c r="P125" i="2"/>
  <c r="H124" i="3"/>
  <c r="R124" i="2"/>
  <c r="Q124" i="2"/>
  <c r="P124" i="2"/>
  <c r="H123" i="3"/>
  <c r="R123" i="2"/>
  <c r="Q123" i="2"/>
  <c r="P123" i="2"/>
  <c r="H122" i="3"/>
  <c r="R122" i="2"/>
  <c r="Q122" i="2"/>
  <c r="P122" i="2"/>
  <c r="H121" i="3"/>
  <c r="R121" i="2"/>
  <c r="Q121" i="2"/>
  <c r="P121" i="2"/>
  <c r="H120" i="3"/>
  <c r="R120" i="2"/>
  <c r="Q120" i="2"/>
  <c r="P120" i="2"/>
  <c r="H119" i="3"/>
  <c r="R119" i="2"/>
  <c r="Q119" i="2"/>
  <c r="P119" i="2"/>
  <c r="H118" i="3"/>
  <c r="R118" i="2"/>
  <c r="Q118" i="2"/>
  <c r="P118" i="2"/>
  <c r="H117" i="3"/>
  <c r="R117" i="2"/>
  <c r="Q117" i="2"/>
  <c r="P117" i="2"/>
  <c r="H116" i="3"/>
  <c r="R116" i="2"/>
  <c r="Q116" i="2"/>
  <c r="P116" i="2"/>
  <c r="H115" i="3"/>
  <c r="R115" i="2"/>
  <c r="Q115" i="2"/>
  <c r="P115" i="2"/>
  <c r="H114" i="3"/>
  <c r="R114" i="2"/>
  <c r="Q114" i="2"/>
  <c r="P114" i="2"/>
  <c r="H113" i="3"/>
  <c r="R113" i="2"/>
  <c r="Q113" i="2"/>
  <c r="P113" i="2"/>
  <c r="H112" i="3"/>
  <c r="R112" i="2"/>
  <c r="Q112" i="2"/>
  <c r="P112" i="2"/>
  <c r="H111" i="3"/>
  <c r="R111" i="2"/>
  <c r="Q111" i="2"/>
  <c r="P111" i="2"/>
  <c r="H110" i="3"/>
  <c r="R110" i="2"/>
  <c r="Q110" i="2"/>
  <c r="P110" i="2"/>
  <c r="H109" i="3"/>
  <c r="R109" i="2"/>
  <c r="Q109" i="2"/>
  <c r="P109" i="2"/>
  <c r="H108" i="3"/>
  <c r="R108" i="2"/>
  <c r="Q108" i="2"/>
  <c r="P108" i="2"/>
  <c r="H107" i="3"/>
  <c r="R107" i="2"/>
  <c r="Q107" i="2"/>
  <c r="P107" i="2"/>
  <c r="H106" i="3"/>
  <c r="R106" i="2"/>
  <c r="Q106" i="2"/>
  <c r="P106" i="2"/>
  <c r="H105" i="3"/>
  <c r="R105" i="2"/>
  <c r="Q105" i="2"/>
  <c r="P105" i="2"/>
  <c r="H104" i="3"/>
  <c r="R104" i="2"/>
  <c r="Q104" i="2"/>
  <c r="P104" i="2"/>
  <c r="H103" i="3"/>
  <c r="R103" i="2"/>
  <c r="Q103" i="2"/>
  <c r="P103" i="2"/>
  <c r="H102" i="3"/>
  <c r="R102" i="2"/>
  <c r="Q102" i="2"/>
  <c r="P102" i="2"/>
  <c r="H101" i="3"/>
  <c r="R101" i="2"/>
  <c r="Q101" i="2"/>
  <c r="P101" i="2"/>
  <c r="H100" i="3"/>
  <c r="R100" i="2"/>
  <c r="Q100" i="2"/>
  <c r="P100" i="2"/>
  <c r="H99" i="3"/>
  <c r="R99" i="2"/>
  <c r="Q99" i="2"/>
  <c r="P99" i="2"/>
  <c r="H98" i="3"/>
  <c r="R98" i="2"/>
  <c r="Q98" i="2"/>
  <c r="P98" i="2"/>
  <c r="H97" i="3"/>
  <c r="R97" i="2"/>
  <c r="Q97" i="2"/>
  <c r="P97" i="2"/>
  <c r="H96" i="3"/>
  <c r="R96" i="2"/>
  <c r="Q96" i="2"/>
  <c r="P96" i="2"/>
  <c r="H95" i="3"/>
  <c r="R95" i="2"/>
  <c r="Q95" i="2"/>
  <c r="P95" i="2"/>
  <c r="H94" i="3"/>
  <c r="R94" i="2"/>
  <c r="Q94" i="2"/>
  <c r="P94" i="2"/>
  <c r="H93" i="3"/>
  <c r="R93" i="2"/>
  <c r="Q93" i="2"/>
  <c r="P93" i="2"/>
  <c r="H92" i="3"/>
  <c r="R92" i="2"/>
  <c r="Q92" i="2"/>
  <c r="P92" i="2"/>
  <c r="H91" i="3"/>
  <c r="R91" i="2"/>
  <c r="Q91" i="2"/>
  <c r="P91" i="2"/>
  <c r="H90" i="3"/>
  <c r="R90" i="2"/>
  <c r="Q90" i="2"/>
  <c r="P90" i="2"/>
  <c r="H89" i="3"/>
  <c r="R89" i="2"/>
  <c r="Q89" i="2"/>
  <c r="P89" i="2"/>
  <c r="H88" i="3"/>
  <c r="R88" i="2"/>
  <c r="Q88" i="2"/>
  <c r="P88" i="2"/>
  <c r="H87" i="3"/>
  <c r="R87" i="2"/>
  <c r="Q87" i="2"/>
  <c r="P87" i="2"/>
  <c r="H86" i="3"/>
  <c r="R86" i="2"/>
  <c r="Q86" i="2"/>
  <c r="P86" i="2"/>
  <c r="H85" i="3"/>
  <c r="R85" i="2"/>
  <c r="Q85" i="2"/>
  <c r="P85" i="2"/>
  <c r="H84" i="3"/>
  <c r="R84" i="2"/>
  <c r="Q84" i="2"/>
  <c r="P84" i="2"/>
  <c r="H83" i="3"/>
  <c r="R83" i="2"/>
  <c r="Q83" i="2"/>
  <c r="P83" i="2"/>
  <c r="H82" i="3"/>
  <c r="R82" i="2"/>
  <c r="Q82" i="2"/>
  <c r="P82" i="2"/>
  <c r="H81" i="3"/>
  <c r="R81" i="2"/>
  <c r="Q81" i="2"/>
  <c r="P81" i="2"/>
  <c r="H80" i="3"/>
  <c r="R80" i="2"/>
  <c r="Q80" i="2"/>
  <c r="P80" i="2"/>
  <c r="H79" i="3"/>
  <c r="R79" i="2"/>
  <c r="Q79" i="2"/>
  <c r="P79" i="2"/>
  <c r="H78" i="3"/>
  <c r="R78" i="2"/>
  <c r="Q78" i="2"/>
  <c r="P78" i="2"/>
  <c r="H77" i="3"/>
  <c r="R77" i="2"/>
  <c r="Q77" i="2"/>
  <c r="P77" i="2"/>
  <c r="H76" i="3"/>
  <c r="R76" i="2"/>
  <c r="Q76" i="2"/>
  <c r="P76" i="2"/>
  <c r="H75" i="3"/>
  <c r="R75" i="2"/>
  <c r="Q75" i="2"/>
  <c r="P75" i="2"/>
  <c r="H74" i="3"/>
  <c r="R74" i="2"/>
  <c r="Q74" i="2"/>
  <c r="P74" i="2"/>
  <c r="H73" i="3"/>
  <c r="R73" i="2"/>
  <c r="Q73" i="2"/>
  <c r="P73" i="2"/>
  <c r="H72" i="3"/>
  <c r="R72" i="2"/>
  <c r="Q72" i="2"/>
  <c r="P72" i="2"/>
  <c r="H71" i="3"/>
  <c r="R71" i="2"/>
  <c r="Q71" i="2"/>
  <c r="P71" i="2"/>
  <c r="H70" i="3"/>
  <c r="R70" i="2"/>
  <c r="Q70" i="2"/>
  <c r="P70" i="2"/>
  <c r="H69" i="3"/>
  <c r="R69" i="2"/>
  <c r="Q69" i="2"/>
  <c r="P69" i="2"/>
  <c r="H68" i="3"/>
  <c r="R68" i="2"/>
  <c r="Q68" i="2"/>
  <c r="P68" i="2"/>
  <c r="H67" i="3"/>
  <c r="R67" i="2"/>
  <c r="Q67" i="2"/>
  <c r="P67" i="2"/>
  <c r="H66" i="3"/>
  <c r="R66" i="2"/>
  <c r="Q66" i="2"/>
  <c r="P66" i="2"/>
  <c r="H65" i="3"/>
  <c r="R65" i="2"/>
  <c r="Q65" i="2"/>
  <c r="P65" i="2"/>
  <c r="H64" i="3"/>
  <c r="R64" i="2"/>
  <c r="Q64" i="2"/>
  <c r="P64" i="2"/>
  <c r="H63" i="3"/>
  <c r="R63" i="2"/>
  <c r="Q63" i="2"/>
  <c r="P63" i="2"/>
  <c r="H62" i="3"/>
  <c r="R62" i="2"/>
  <c r="Q62" i="2"/>
  <c r="P62" i="2"/>
  <c r="H61" i="3"/>
  <c r="R61" i="2"/>
  <c r="Q61" i="2"/>
  <c r="P61" i="2"/>
  <c r="H60" i="3"/>
  <c r="R60" i="2"/>
  <c r="Q60" i="2"/>
  <c r="P60" i="2"/>
  <c r="H59" i="3"/>
  <c r="R59" i="2"/>
  <c r="Q59" i="2"/>
  <c r="P59" i="2"/>
  <c r="H58" i="3"/>
  <c r="R58" i="2"/>
  <c r="Q58" i="2"/>
  <c r="P58" i="2"/>
  <c r="H57" i="3"/>
  <c r="R57" i="2"/>
  <c r="Q57" i="2"/>
  <c r="P57" i="2"/>
  <c r="H56" i="3"/>
  <c r="R56" i="2"/>
  <c r="Q56" i="2"/>
  <c r="P56" i="2"/>
  <c r="H55" i="3"/>
  <c r="R55" i="2"/>
  <c r="Q55" i="2"/>
  <c r="P55" i="2"/>
  <c r="H54" i="3"/>
  <c r="R54" i="2"/>
  <c r="Q54" i="2"/>
  <c r="P54" i="2"/>
  <c r="H53" i="3"/>
  <c r="R53" i="2"/>
  <c r="Q53" i="2"/>
  <c r="P53" i="2"/>
  <c r="H52" i="3"/>
  <c r="R52" i="2"/>
  <c r="Q52" i="2"/>
  <c r="P52" i="2"/>
  <c r="H51" i="3"/>
  <c r="R51" i="2"/>
  <c r="Q51" i="2"/>
  <c r="P51" i="2"/>
  <c r="H50" i="3"/>
  <c r="R50" i="2"/>
  <c r="Q50" i="2"/>
  <c r="P50" i="2"/>
  <c r="H49" i="3"/>
  <c r="R49" i="2"/>
  <c r="Q49" i="2"/>
  <c r="P49" i="2"/>
  <c r="H48" i="3"/>
  <c r="R48" i="2"/>
  <c r="Q48" i="2"/>
  <c r="P48" i="2"/>
  <c r="H47" i="3"/>
  <c r="R47" i="2"/>
  <c r="Q47" i="2"/>
  <c r="P47" i="2"/>
  <c r="H46" i="3"/>
  <c r="R46" i="2"/>
  <c r="Q46" i="2"/>
  <c r="P46" i="2"/>
  <c r="H45" i="3"/>
  <c r="R45" i="2"/>
  <c r="Q45" i="2"/>
  <c r="P45" i="2"/>
  <c r="H44" i="3"/>
  <c r="R44" i="2"/>
  <c r="Q44" i="2"/>
  <c r="P44" i="2"/>
  <c r="H43" i="3"/>
  <c r="R43" i="2"/>
  <c r="Q43" i="2"/>
  <c r="P43" i="2"/>
  <c r="H42" i="3"/>
  <c r="R42" i="2"/>
  <c r="Q42" i="2"/>
  <c r="P42" i="2"/>
  <c r="H41" i="3"/>
  <c r="R41" i="2"/>
  <c r="Q41" i="2"/>
  <c r="P41" i="2"/>
  <c r="H40" i="3"/>
  <c r="R40" i="2"/>
  <c r="Q40" i="2"/>
  <c r="P40" i="2"/>
  <c r="H39" i="3"/>
  <c r="R39" i="2"/>
  <c r="Q39" i="2"/>
  <c r="P39" i="2"/>
  <c r="H38" i="3"/>
  <c r="R38" i="2"/>
  <c r="Q38" i="2"/>
  <c r="P38" i="2"/>
  <c r="H37" i="3"/>
  <c r="R37" i="2"/>
  <c r="Q37" i="2"/>
  <c r="P37" i="2"/>
  <c r="H36" i="3"/>
  <c r="R36" i="2"/>
  <c r="Q36" i="2"/>
  <c r="P36" i="2"/>
  <c r="H35" i="3"/>
  <c r="R35" i="2"/>
  <c r="Q35" i="2"/>
  <c r="P35" i="2"/>
  <c r="H34" i="3"/>
  <c r="R34" i="2"/>
  <c r="Q34" i="2"/>
  <c r="P34" i="2"/>
  <c r="H33" i="3"/>
  <c r="R33" i="2"/>
  <c r="Q33" i="2"/>
  <c r="P33" i="2"/>
  <c r="H32" i="3"/>
  <c r="R32" i="2"/>
  <c r="Q32" i="2"/>
  <c r="P32" i="2"/>
  <c r="H31" i="3"/>
  <c r="R31" i="2"/>
  <c r="Q31" i="2"/>
  <c r="P31" i="2"/>
  <c r="H30" i="3"/>
  <c r="R30" i="2"/>
  <c r="Q30" i="2"/>
  <c r="P30" i="2"/>
  <c r="H29" i="3"/>
  <c r="R29" i="2"/>
  <c r="Q29" i="2"/>
  <c r="P29" i="2"/>
  <c r="H28" i="3"/>
  <c r="R28" i="2"/>
  <c r="Q28" i="2"/>
  <c r="P28" i="2"/>
  <c r="H27" i="3"/>
  <c r="R27" i="2"/>
  <c r="Q27" i="2"/>
  <c r="P27" i="2"/>
  <c r="H26" i="3"/>
  <c r="R26" i="2"/>
  <c r="Q26" i="2"/>
  <c r="P26" i="2"/>
  <c r="H25" i="3"/>
  <c r="R25" i="2"/>
  <c r="Q25" i="2"/>
  <c r="P25" i="2"/>
  <c r="H24" i="3"/>
  <c r="R24" i="2"/>
  <c r="Q24" i="2"/>
  <c r="P24" i="2"/>
  <c r="H23" i="3"/>
  <c r="R23" i="2"/>
  <c r="Q23" i="2"/>
  <c r="P23" i="2"/>
  <c r="H22" i="3"/>
  <c r="R22" i="2"/>
  <c r="Q22" i="2"/>
  <c r="P22" i="2"/>
  <c r="H21" i="3"/>
  <c r="R21" i="2"/>
  <c r="Q21" i="2"/>
  <c r="P21" i="2"/>
  <c r="H20" i="3"/>
  <c r="R20" i="2"/>
  <c r="Q20" i="2"/>
  <c r="P20" i="2"/>
  <c r="H19" i="3"/>
  <c r="R19" i="2"/>
  <c r="Q19" i="2"/>
  <c r="P19" i="2"/>
  <c r="H18" i="3"/>
  <c r="R18" i="2"/>
  <c r="Q18" i="2"/>
  <c r="P18" i="2"/>
  <c r="H17" i="3"/>
  <c r="R17" i="2"/>
  <c r="Q17" i="2"/>
  <c r="P17" i="2"/>
  <c r="H16" i="3"/>
  <c r="R16" i="2"/>
  <c r="Q16" i="2"/>
  <c r="P16" i="2"/>
  <c r="H15" i="3"/>
  <c r="R15" i="2"/>
  <c r="Q15" i="2"/>
  <c r="P15" i="2"/>
  <c r="H14" i="3"/>
  <c r="R14" i="2"/>
  <c r="Q14" i="2"/>
  <c r="P14" i="2"/>
  <c r="H13" i="3"/>
  <c r="R13" i="2"/>
  <c r="Q13" i="2"/>
  <c r="P13" i="2"/>
  <c r="H12" i="3"/>
  <c r="R12" i="2"/>
  <c r="Q12" i="2"/>
  <c r="P12" i="2"/>
  <c r="H11" i="3"/>
  <c r="R11" i="2"/>
  <c r="Q11" i="2"/>
  <c r="P11" i="2"/>
  <c r="H10" i="3"/>
  <c r="R10" i="2"/>
  <c r="Q10" i="2"/>
  <c r="P10" i="2"/>
  <c r="H9" i="3"/>
  <c r="R9" i="2"/>
  <c r="Q9" i="2"/>
  <c r="P9" i="2"/>
  <c r="H8" i="3"/>
  <c r="R8" i="2"/>
  <c r="Q8" i="2"/>
  <c r="P8" i="2"/>
  <c r="H7" i="3"/>
  <c r="R7" i="2"/>
  <c r="Q7" i="2"/>
  <c r="P7" i="2"/>
  <c r="H6" i="3"/>
  <c r="R6" i="2"/>
  <c r="Q6" i="2"/>
  <c r="P6" i="2"/>
  <c r="H5" i="3"/>
  <c r="R5" i="2"/>
  <c r="Q5" i="2"/>
  <c r="P5" i="2"/>
  <c r="H4" i="3"/>
  <c r="R4" i="2"/>
  <c r="Q4" i="2"/>
  <c r="P4" i="2"/>
  <c r="H3" i="3"/>
  <c r="R3" i="2"/>
  <c r="Q3" i="2"/>
  <c r="P3" i="2"/>
  <c r="H2" i="3"/>
  <c r="R2" i="2"/>
  <c r="Q2" i="2"/>
  <c r="P2" i="2"/>
  <c r="H1" i="3"/>
  <c r="R1" i="2"/>
  <c r="Q1" i="2"/>
  <c r="P1" i="2"/>
  <c r="R211" i="1"/>
  <c r="Q211" i="1"/>
  <c r="P211" i="1"/>
  <c r="R210" i="1"/>
  <c r="Q210" i="1"/>
  <c r="P210" i="1"/>
  <c r="R209" i="1"/>
  <c r="Q209" i="1"/>
  <c r="P209" i="1"/>
  <c r="R208" i="1"/>
  <c r="Q208" i="1"/>
  <c r="P208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3" i="1"/>
  <c r="Q3" i="1"/>
  <c r="P3" i="1"/>
  <c r="R2" i="1"/>
  <c r="Q2" i="1"/>
  <c r="P2" i="1"/>
  <c r="R1" i="1"/>
  <c r="Q1" i="1"/>
  <c r="P1" i="1"/>
</calcChain>
</file>

<file path=xl/sharedStrings.xml><?xml version="1.0" encoding="utf-8"?>
<sst xmlns="http://schemas.openxmlformats.org/spreadsheetml/2006/main" count="25" uniqueCount="22">
  <si>
    <t>A</t>
  </si>
  <si>
    <t>B</t>
  </si>
  <si>
    <t>C</t>
  </si>
  <si>
    <t>58777DF8</t>
  </si>
  <si>
    <t>587781DE</t>
  </si>
  <si>
    <t>587784A8</t>
  </si>
  <si>
    <t>587789D0</t>
  </si>
  <si>
    <t>58778C62</t>
  </si>
  <si>
    <t>58778EEE</t>
  </si>
  <si>
    <t>587790FC</t>
  </si>
  <si>
    <t>587794BD</t>
  </si>
  <si>
    <t>58779CFC</t>
  </si>
  <si>
    <t>58779F89</t>
  </si>
  <si>
    <t>58777DF9</t>
  </si>
  <si>
    <t>5877807D</t>
  </si>
  <si>
    <t>58778BB8</t>
  </si>
  <si>
    <t>5877926D</t>
  </si>
  <si>
    <t>5877956B</t>
  </si>
  <si>
    <t>587797C8</t>
  </si>
  <si>
    <t>58779BE7</t>
  </si>
  <si>
    <t>58779FAE</t>
  </si>
  <si>
    <t>5877A237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</si>
</sst>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164" fontId="0" fillId="0" borderId="0" xfId="0" applyNumberFormat="1"/>
    <xf numFmtId="11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Unit 102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 (100m)</c:v>
          </c:tx>
          <c:marker>
            <c:symbol val="none"/>
          </c:marker>
          <c:xVal>
            <c:numRef>
              <c:f>A_All!$P$1:$P$210</c:f>
              <c:numCache>
                <c:formatCode>m/d/yyyy\ h:mm:ss</c:formatCode>
                <c:ptCount val="210"/>
                <c:pt idx="0">
                  <c:v>42716.333333333328</c:v>
                </c:pt>
                <c:pt idx="1">
                  <c:v>42716.583333333328</c:v>
                </c:pt>
                <c:pt idx="2">
                  <c:v>42716.833333333328</c:v>
                </c:pt>
                <c:pt idx="3">
                  <c:v>42717.083333333328</c:v>
                </c:pt>
                <c:pt idx="4">
                  <c:v>42717.333333333328</c:v>
                </c:pt>
                <c:pt idx="5">
                  <c:v>42717.583333333328</c:v>
                </c:pt>
                <c:pt idx="6">
                  <c:v>42717.833333333328</c:v>
                </c:pt>
                <c:pt idx="7">
                  <c:v>42718.083333333328</c:v>
                </c:pt>
                <c:pt idx="8">
                  <c:v>42718.333333333328</c:v>
                </c:pt>
                <c:pt idx="9">
                  <c:v>42718.583333333328</c:v>
                </c:pt>
                <c:pt idx="10">
                  <c:v>42718.833333333328</c:v>
                </c:pt>
                <c:pt idx="11">
                  <c:v>42719.083333333328</c:v>
                </c:pt>
                <c:pt idx="12">
                  <c:v>42719.333333333328</c:v>
                </c:pt>
                <c:pt idx="13">
                  <c:v>42719.583333333328</c:v>
                </c:pt>
                <c:pt idx="14">
                  <c:v>42719.833333333328</c:v>
                </c:pt>
                <c:pt idx="15">
                  <c:v>42720.083333333328</c:v>
                </c:pt>
                <c:pt idx="16">
                  <c:v>42720.333333333328</c:v>
                </c:pt>
                <c:pt idx="17">
                  <c:v>42720.583333333328</c:v>
                </c:pt>
                <c:pt idx="18">
                  <c:v>42720.833333333328</c:v>
                </c:pt>
                <c:pt idx="19">
                  <c:v>42721.083333333328</c:v>
                </c:pt>
                <c:pt idx="20">
                  <c:v>42721.333333333328</c:v>
                </c:pt>
                <c:pt idx="21">
                  <c:v>42721.583333333328</c:v>
                </c:pt>
                <c:pt idx="22">
                  <c:v>42721.833333333328</c:v>
                </c:pt>
                <c:pt idx="23">
                  <c:v>42722.083333333328</c:v>
                </c:pt>
                <c:pt idx="24">
                  <c:v>42722.333333333328</c:v>
                </c:pt>
                <c:pt idx="25">
                  <c:v>42722.583333333328</c:v>
                </c:pt>
                <c:pt idx="26">
                  <c:v>42722.833333333328</c:v>
                </c:pt>
                <c:pt idx="27">
                  <c:v>42723.083333333328</c:v>
                </c:pt>
                <c:pt idx="28">
                  <c:v>42723.333333333328</c:v>
                </c:pt>
                <c:pt idx="29">
                  <c:v>42723.583333333328</c:v>
                </c:pt>
                <c:pt idx="30">
                  <c:v>42723.833333333328</c:v>
                </c:pt>
                <c:pt idx="31">
                  <c:v>42724.083333333328</c:v>
                </c:pt>
                <c:pt idx="32">
                  <c:v>42724.333333333328</c:v>
                </c:pt>
                <c:pt idx="33">
                  <c:v>42724.583333333328</c:v>
                </c:pt>
                <c:pt idx="34">
                  <c:v>42724.833333333328</c:v>
                </c:pt>
                <c:pt idx="35">
                  <c:v>42725.083333333328</c:v>
                </c:pt>
                <c:pt idx="36">
                  <c:v>42725.333333333328</c:v>
                </c:pt>
                <c:pt idx="37">
                  <c:v>42725.583333333328</c:v>
                </c:pt>
                <c:pt idx="38">
                  <c:v>42725.833333333328</c:v>
                </c:pt>
                <c:pt idx="39">
                  <c:v>42726.083333333328</c:v>
                </c:pt>
                <c:pt idx="40">
                  <c:v>42726.333333333328</c:v>
                </c:pt>
                <c:pt idx="41">
                  <c:v>42726.583333333328</c:v>
                </c:pt>
                <c:pt idx="42">
                  <c:v>42726.833333333328</c:v>
                </c:pt>
                <c:pt idx="43">
                  <c:v>42727.083333333328</c:v>
                </c:pt>
                <c:pt idx="44">
                  <c:v>42727.333333333328</c:v>
                </c:pt>
                <c:pt idx="45">
                  <c:v>42727.583333333328</c:v>
                </c:pt>
                <c:pt idx="46">
                  <c:v>42727.833333333328</c:v>
                </c:pt>
                <c:pt idx="47">
                  <c:v>42728.083333333328</c:v>
                </c:pt>
                <c:pt idx="48">
                  <c:v>42728.333333333328</c:v>
                </c:pt>
                <c:pt idx="49">
                  <c:v>42728.583333333328</c:v>
                </c:pt>
                <c:pt idx="50">
                  <c:v>42728.833333333328</c:v>
                </c:pt>
                <c:pt idx="51">
                  <c:v>42729.083333333328</c:v>
                </c:pt>
                <c:pt idx="52">
                  <c:v>42729.333333333328</c:v>
                </c:pt>
                <c:pt idx="53">
                  <c:v>42729.583333333328</c:v>
                </c:pt>
                <c:pt idx="54">
                  <c:v>42729.833333333328</c:v>
                </c:pt>
                <c:pt idx="55">
                  <c:v>42730.083333333328</c:v>
                </c:pt>
                <c:pt idx="56">
                  <c:v>42730.333333333328</c:v>
                </c:pt>
                <c:pt idx="57">
                  <c:v>42730.583333333328</c:v>
                </c:pt>
                <c:pt idx="58">
                  <c:v>42730.833333333328</c:v>
                </c:pt>
                <c:pt idx="59">
                  <c:v>42731.083333333328</c:v>
                </c:pt>
                <c:pt idx="60">
                  <c:v>42731.333333333328</c:v>
                </c:pt>
                <c:pt idx="61">
                  <c:v>42731.583333333328</c:v>
                </c:pt>
                <c:pt idx="62">
                  <c:v>42731.833333333328</c:v>
                </c:pt>
                <c:pt idx="63">
                  <c:v>42732.083333333328</c:v>
                </c:pt>
                <c:pt idx="64">
                  <c:v>42732.333333333328</c:v>
                </c:pt>
                <c:pt idx="65">
                  <c:v>42732.583333333328</c:v>
                </c:pt>
                <c:pt idx="66">
                  <c:v>42732.833333333328</c:v>
                </c:pt>
                <c:pt idx="67">
                  <c:v>42733.083333333328</c:v>
                </c:pt>
                <c:pt idx="68">
                  <c:v>42733.333333333328</c:v>
                </c:pt>
                <c:pt idx="69">
                  <c:v>42733.583333333328</c:v>
                </c:pt>
                <c:pt idx="70">
                  <c:v>42733.833333333328</c:v>
                </c:pt>
                <c:pt idx="71">
                  <c:v>42734.083333333328</c:v>
                </c:pt>
                <c:pt idx="72">
                  <c:v>42734.333333333328</c:v>
                </c:pt>
                <c:pt idx="73">
                  <c:v>42734.583333333328</c:v>
                </c:pt>
                <c:pt idx="74">
                  <c:v>42734.833333333328</c:v>
                </c:pt>
                <c:pt idx="75">
                  <c:v>42735.083333333328</c:v>
                </c:pt>
                <c:pt idx="76">
                  <c:v>42735.333333333328</c:v>
                </c:pt>
                <c:pt idx="77">
                  <c:v>42735.583333333328</c:v>
                </c:pt>
                <c:pt idx="78">
                  <c:v>42735.833333333328</c:v>
                </c:pt>
                <c:pt idx="79">
                  <c:v>42736.083333333328</c:v>
                </c:pt>
                <c:pt idx="80">
                  <c:v>42736.333333333328</c:v>
                </c:pt>
                <c:pt idx="81">
                  <c:v>42736.583333333328</c:v>
                </c:pt>
                <c:pt idx="82">
                  <c:v>42736.833333333328</c:v>
                </c:pt>
                <c:pt idx="83">
                  <c:v>42737.083333333328</c:v>
                </c:pt>
                <c:pt idx="84">
                  <c:v>42737.333333333328</c:v>
                </c:pt>
                <c:pt idx="85">
                  <c:v>42737.583333333328</c:v>
                </c:pt>
                <c:pt idx="86">
                  <c:v>42737.833333333328</c:v>
                </c:pt>
                <c:pt idx="87">
                  <c:v>42738.083333333328</c:v>
                </c:pt>
                <c:pt idx="88">
                  <c:v>42738.333333333328</c:v>
                </c:pt>
                <c:pt idx="89">
                  <c:v>42738.458333333328</c:v>
                </c:pt>
                <c:pt idx="90">
                  <c:v>42738.625</c:v>
                </c:pt>
                <c:pt idx="91">
                  <c:v>42738.708333333328</c:v>
                </c:pt>
                <c:pt idx="92">
                  <c:v>42738.791666666672</c:v>
                </c:pt>
                <c:pt idx="93">
                  <c:v>42738.875</c:v>
                </c:pt>
                <c:pt idx="94">
                  <c:v>42738.958333333328</c:v>
                </c:pt>
                <c:pt idx="95">
                  <c:v>42739.041666666672</c:v>
                </c:pt>
                <c:pt idx="96">
                  <c:v>42739.125</c:v>
                </c:pt>
                <c:pt idx="97">
                  <c:v>42739.208333333328</c:v>
                </c:pt>
                <c:pt idx="98">
                  <c:v>42739.291666666672</c:v>
                </c:pt>
                <c:pt idx="99">
                  <c:v>42739.375</c:v>
                </c:pt>
                <c:pt idx="100">
                  <c:v>42739.458333333328</c:v>
                </c:pt>
                <c:pt idx="101">
                  <c:v>42739.541666666672</c:v>
                </c:pt>
                <c:pt idx="102">
                  <c:v>42739.625</c:v>
                </c:pt>
                <c:pt idx="103">
                  <c:v>42739.708333333328</c:v>
                </c:pt>
                <c:pt idx="104">
                  <c:v>42739.791666666672</c:v>
                </c:pt>
                <c:pt idx="105">
                  <c:v>42739.875</c:v>
                </c:pt>
                <c:pt idx="106">
                  <c:v>42739.958333333328</c:v>
                </c:pt>
                <c:pt idx="107">
                  <c:v>42740.041666666672</c:v>
                </c:pt>
                <c:pt idx="108">
                  <c:v>42740.125</c:v>
                </c:pt>
                <c:pt idx="109">
                  <c:v>42740.208333333328</c:v>
                </c:pt>
                <c:pt idx="110">
                  <c:v>42740.291666666672</c:v>
                </c:pt>
                <c:pt idx="111">
                  <c:v>42740.375</c:v>
                </c:pt>
                <c:pt idx="112">
                  <c:v>42740.458333333328</c:v>
                </c:pt>
                <c:pt idx="113">
                  <c:v>42740.541666666672</c:v>
                </c:pt>
                <c:pt idx="114">
                  <c:v>42740.625</c:v>
                </c:pt>
                <c:pt idx="115">
                  <c:v>42740.708333333328</c:v>
                </c:pt>
                <c:pt idx="116">
                  <c:v>42740.791666666672</c:v>
                </c:pt>
                <c:pt idx="117">
                  <c:v>42740.875</c:v>
                </c:pt>
                <c:pt idx="118">
                  <c:v>42740.958333333328</c:v>
                </c:pt>
                <c:pt idx="119">
                  <c:v>42741.041666666672</c:v>
                </c:pt>
                <c:pt idx="120">
                  <c:v>42741.125</c:v>
                </c:pt>
                <c:pt idx="121">
                  <c:v>42741.208333333328</c:v>
                </c:pt>
                <c:pt idx="122">
                  <c:v>42741.291666666672</c:v>
                </c:pt>
                <c:pt idx="123">
                  <c:v>42741.375</c:v>
                </c:pt>
                <c:pt idx="124">
                  <c:v>42741.458333333328</c:v>
                </c:pt>
                <c:pt idx="125">
                  <c:v>42741.541666666672</c:v>
                </c:pt>
                <c:pt idx="126">
                  <c:v>42741.625</c:v>
                </c:pt>
                <c:pt idx="127">
                  <c:v>42741.708333333328</c:v>
                </c:pt>
                <c:pt idx="128">
                  <c:v>42741.791666666672</c:v>
                </c:pt>
                <c:pt idx="129">
                  <c:v>42741.875</c:v>
                </c:pt>
                <c:pt idx="130">
                  <c:v>42741.958333333328</c:v>
                </c:pt>
                <c:pt idx="131">
                  <c:v>42742.041666666672</c:v>
                </c:pt>
                <c:pt idx="132">
                  <c:v>42742.125</c:v>
                </c:pt>
                <c:pt idx="133">
                  <c:v>42742.208333333328</c:v>
                </c:pt>
                <c:pt idx="134">
                  <c:v>42742.291666666672</c:v>
                </c:pt>
                <c:pt idx="135">
                  <c:v>42742.375</c:v>
                </c:pt>
                <c:pt idx="136">
                  <c:v>42742.458333333328</c:v>
                </c:pt>
                <c:pt idx="137">
                  <c:v>42742.541666666672</c:v>
                </c:pt>
                <c:pt idx="138">
                  <c:v>42742.625</c:v>
                </c:pt>
                <c:pt idx="139">
                  <c:v>42742.708333333328</c:v>
                </c:pt>
                <c:pt idx="140">
                  <c:v>42742.791666666672</c:v>
                </c:pt>
                <c:pt idx="141">
                  <c:v>42742.875</c:v>
                </c:pt>
                <c:pt idx="142">
                  <c:v>42742.958333333328</c:v>
                </c:pt>
                <c:pt idx="143">
                  <c:v>42743.041666666672</c:v>
                </c:pt>
                <c:pt idx="144">
                  <c:v>42743.125</c:v>
                </c:pt>
                <c:pt idx="145">
                  <c:v>42743.208333333328</c:v>
                </c:pt>
                <c:pt idx="146">
                  <c:v>42743.291666666672</c:v>
                </c:pt>
                <c:pt idx="147">
                  <c:v>42743.375</c:v>
                </c:pt>
                <c:pt idx="148">
                  <c:v>42743.458333333328</c:v>
                </c:pt>
                <c:pt idx="149">
                  <c:v>42743.541666666672</c:v>
                </c:pt>
                <c:pt idx="150">
                  <c:v>42743.625</c:v>
                </c:pt>
                <c:pt idx="151">
                  <c:v>42743.708333333328</c:v>
                </c:pt>
                <c:pt idx="152">
                  <c:v>42743.791666666672</c:v>
                </c:pt>
                <c:pt idx="153">
                  <c:v>42743.875</c:v>
                </c:pt>
                <c:pt idx="154">
                  <c:v>42743.958333333328</c:v>
                </c:pt>
                <c:pt idx="155">
                  <c:v>42744.041666666672</c:v>
                </c:pt>
                <c:pt idx="156">
                  <c:v>42744.125</c:v>
                </c:pt>
                <c:pt idx="157">
                  <c:v>42744.208333333328</c:v>
                </c:pt>
                <c:pt idx="158">
                  <c:v>42744.291666666672</c:v>
                </c:pt>
                <c:pt idx="159">
                  <c:v>42744.375</c:v>
                </c:pt>
                <c:pt idx="160">
                  <c:v>42744.458333333328</c:v>
                </c:pt>
                <c:pt idx="161">
                  <c:v>42744.541666666672</c:v>
                </c:pt>
                <c:pt idx="162">
                  <c:v>42744.625</c:v>
                </c:pt>
                <c:pt idx="163">
                  <c:v>42744.708333333328</c:v>
                </c:pt>
                <c:pt idx="164">
                  <c:v>42744.791666666672</c:v>
                </c:pt>
                <c:pt idx="165">
                  <c:v>42744.875</c:v>
                </c:pt>
                <c:pt idx="166">
                  <c:v>42744.958333333328</c:v>
                </c:pt>
                <c:pt idx="167">
                  <c:v>42745.041666666672</c:v>
                </c:pt>
                <c:pt idx="168">
                  <c:v>42745.125</c:v>
                </c:pt>
                <c:pt idx="169">
                  <c:v>42745.208333333328</c:v>
                </c:pt>
                <c:pt idx="170">
                  <c:v>42745.291666666672</c:v>
                </c:pt>
                <c:pt idx="171">
                  <c:v>42745.375</c:v>
                </c:pt>
                <c:pt idx="172">
                  <c:v>42745.458333333328</c:v>
                </c:pt>
                <c:pt idx="173">
                  <c:v>42745.541666666672</c:v>
                </c:pt>
                <c:pt idx="174">
                  <c:v>42745.625</c:v>
                </c:pt>
                <c:pt idx="175">
                  <c:v>42745.708333333328</c:v>
                </c:pt>
                <c:pt idx="176">
                  <c:v>42745.791666666672</c:v>
                </c:pt>
                <c:pt idx="177">
                  <c:v>42745.875</c:v>
                </c:pt>
                <c:pt idx="178">
                  <c:v>42745.958333333328</c:v>
                </c:pt>
                <c:pt idx="179">
                  <c:v>42746.041666666672</c:v>
                </c:pt>
                <c:pt idx="180">
                  <c:v>42746.125</c:v>
                </c:pt>
                <c:pt idx="181">
                  <c:v>42746.208333333328</c:v>
                </c:pt>
                <c:pt idx="182">
                  <c:v>42746.291666666672</c:v>
                </c:pt>
                <c:pt idx="183">
                  <c:v>42746.375</c:v>
                </c:pt>
                <c:pt idx="184">
                  <c:v>42746.458333333328</c:v>
                </c:pt>
                <c:pt idx="185">
                  <c:v>42746.541666666672</c:v>
                </c:pt>
                <c:pt idx="186">
                  <c:v>42746.625</c:v>
                </c:pt>
                <c:pt idx="187">
                  <c:v>42746.708333333328</c:v>
                </c:pt>
                <c:pt idx="188">
                  <c:v>42746.791666666672</c:v>
                </c:pt>
                <c:pt idx="189">
                  <c:v>42746.875</c:v>
                </c:pt>
                <c:pt idx="190">
                  <c:v>42746.958333333328</c:v>
                </c:pt>
                <c:pt idx="191">
                  <c:v>42747.041666666672</c:v>
                </c:pt>
                <c:pt idx="192">
                  <c:v>42747.125</c:v>
                </c:pt>
                <c:pt idx="193">
                  <c:v>42747.208333333328</c:v>
                </c:pt>
                <c:pt idx="194">
                  <c:v>42747.291666666672</c:v>
                </c:pt>
                <c:pt idx="195">
                  <c:v>42747.375</c:v>
                </c:pt>
                <c:pt idx="196">
                  <c:v>42747.458333333328</c:v>
                </c:pt>
                <c:pt idx="197">
                  <c:v>42747.541666666672</c:v>
                </c:pt>
                <c:pt idx="198">
                  <c:v>42747.549456018518</c:v>
                </c:pt>
                <c:pt idx="199">
                  <c:v>42747.556956018518</c:v>
                </c:pt>
                <c:pt idx="200">
                  <c:v>42747.564375000002</c:v>
                </c:pt>
                <c:pt idx="201">
                  <c:v>42747.571863425925</c:v>
                </c:pt>
                <c:pt idx="202">
                  <c:v>42747.582800925928</c:v>
                </c:pt>
                <c:pt idx="203">
                  <c:v>42747.590266203704</c:v>
                </c:pt>
                <c:pt idx="204">
                  <c:v>42747.602673611109</c:v>
                </c:pt>
                <c:pt idx="205">
                  <c:v>42747.611446759256</c:v>
                </c:pt>
                <c:pt idx="206">
                  <c:v>42747.618321759262</c:v>
                </c:pt>
                <c:pt idx="207">
                  <c:v>42747.630706018521</c:v>
                </c:pt>
                <c:pt idx="208">
                  <c:v>42747.641550925924</c:v>
                </c:pt>
                <c:pt idx="209">
                  <c:v>42747.649328703701</c:v>
                </c:pt>
              </c:numCache>
            </c:numRef>
          </c:xVal>
          <c:yVal>
            <c:numRef>
              <c:f>A_All!$Q$1:$Q$210</c:f>
              <c:numCache>
                <c:formatCode>General</c:formatCode>
                <c:ptCount val="210"/>
                <c:pt idx="0">
                  <c:v>-0.262451171875</c:v>
                </c:pt>
                <c:pt idx="1">
                  <c:v>-0.30517578125</c:v>
                </c:pt>
                <c:pt idx="2">
                  <c:v>-0.3204345703125</c:v>
                </c:pt>
                <c:pt idx="3">
                  <c:v>-0.32958984375</c:v>
                </c:pt>
                <c:pt idx="4">
                  <c:v>-0.3265380859375</c:v>
                </c:pt>
                <c:pt idx="5">
                  <c:v>-0.3387451171875</c:v>
                </c:pt>
                <c:pt idx="6">
                  <c:v>-0.3387451171875</c:v>
                </c:pt>
                <c:pt idx="7">
                  <c:v>-0.32958984375</c:v>
                </c:pt>
                <c:pt idx="8">
                  <c:v>-0.29296875</c:v>
                </c:pt>
                <c:pt idx="9">
                  <c:v>-0.244140625</c:v>
                </c:pt>
                <c:pt idx="10">
                  <c:v>-0.1983642578125</c:v>
                </c:pt>
                <c:pt idx="11">
                  <c:v>-0.2044677734375</c:v>
                </c:pt>
                <c:pt idx="12">
                  <c:v>-0.2105712890625</c:v>
                </c:pt>
                <c:pt idx="13">
                  <c:v>-0.2166748046875</c:v>
                </c:pt>
                <c:pt idx="14">
                  <c:v>-0.2227783203125</c:v>
                </c:pt>
                <c:pt idx="15">
                  <c:v>-0.225830078125</c:v>
                </c:pt>
                <c:pt idx="16">
                  <c:v>-0.2532958984375</c:v>
                </c:pt>
                <c:pt idx="17">
                  <c:v>-0.299072265625</c:v>
                </c:pt>
                <c:pt idx="18">
                  <c:v>-0.3326416015625</c:v>
                </c:pt>
                <c:pt idx="19">
                  <c:v>-0.3448486328125</c:v>
                </c:pt>
                <c:pt idx="20">
                  <c:v>-0.3631591796875</c:v>
                </c:pt>
                <c:pt idx="21">
                  <c:v>-0.384521484375</c:v>
                </c:pt>
                <c:pt idx="22">
                  <c:v>-0.3997802734375</c:v>
                </c:pt>
                <c:pt idx="23">
                  <c:v>-0.4150390625</c:v>
                </c:pt>
                <c:pt idx="24">
                  <c:v>-0.4058837890625</c:v>
                </c:pt>
                <c:pt idx="25">
                  <c:v>-0.396728515625</c:v>
                </c:pt>
                <c:pt idx="26">
                  <c:v>-0.3509521484375</c:v>
                </c:pt>
                <c:pt idx="27">
                  <c:v>-0.28076171875</c:v>
                </c:pt>
                <c:pt idx="28">
                  <c:v>-0.2593994140625</c:v>
                </c:pt>
                <c:pt idx="29">
                  <c:v>-0.3143310546875</c:v>
                </c:pt>
                <c:pt idx="30">
                  <c:v>-0.2899169921875</c:v>
                </c:pt>
                <c:pt idx="31">
                  <c:v>-0.1983642578125</c:v>
                </c:pt>
                <c:pt idx="32">
                  <c:v>-0.25634765625</c:v>
                </c:pt>
                <c:pt idx="33">
                  <c:v>-0.3387451171875</c:v>
                </c:pt>
                <c:pt idx="34">
                  <c:v>-0.3631591796875</c:v>
                </c:pt>
                <c:pt idx="35">
                  <c:v>-0.3387451171875</c:v>
                </c:pt>
                <c:pt idx="36">
                  <c:v>-0.3570556640625</c:v>
                </c:pt>
                <c:pt idx="37">
                  <c:v>-87.164306640625</c:v>
                </c:pt>
                <c:pt idx="38">
                  <c:v>-85.9375</c:v>
                </c:pt>
                <c:pt idx="39">
                  <c:v>-86.5997314453125</c:v>
                </c:pt>
                <c:pt idx="40">
                  <c:v>-86.8927001953125</c:v>
                </c:pt>
                <c:pt idx="41">
                  <c:v>-87.432861328125</c:v>
                </c:pt>
                <c:pt idx="42">
                  <c:v>-85.406494140625</c:v>
                </c:pt>
                <c:pt idx="43">
                  <c:v>-86.962890625</c:v>
                </c:pt>
                <c:pt idx="44">
                  <c:v>-86.68212890625</c:v>
                </c:pt>
                <c:pt idx="45">
                  <c:v>-87.6251220703125</c:v>
                </c:pt>
                <c:pt idx="46">
                  <c:v>-85.0250244140625</c:v>
                </c:pt>
                <c:pt idx="47">
                  <c:v>-87.249755859375</c:v>
                </c:pt>
                <c:pt idx="48">
                  <c:v>-86.6485595703125</c:v>
                </c:pt>
                <c:pt idx="49">
                  <c:v>-87.701416015625</c:v>
                </c:pt>
                <c:pt idx="50">
                  <c:v>-84.832763671875</c:v>
                </c:pt>
                <c:pt idx="51">
                  <c:v>-87.3260498046875</c:v>
                </c:pt>
                <c:pt idx="52">
                  <c:v>-86.7340087890625</c:v>
                </c:pt>
                <c:pt idx="53">
                  <c:v>-87.7685546875</c:v>
                </c:pt>
                <c:pt idx="54">
                  <c:v>-84.7442626953125</c:v>
                </c:pt>
                <c:pt idx="55">
                  <c:v>-87.2467041015625</c:v>
                </c:pt>
                <c:pt idx="56">
                  <c:v>-86.9354248046875</c:v>
                </c:pt>
                <c:pt idx="57">
                  <c:v>-87.6556396484375</c:v>
                </c:pt>
                <c:pt idx="58">
                  <c:v>-84.8175048828125</c:v>
                </c:pt>
                <c:pt idx="59">
                  <c:v>-87.1185302734375</c:v>
                </c:pt>
                <c:pt idx="60">
                  <c:v>-87.2100830078125</c:v>
                </c:pt>
                <c:pt idx="61">
                  <c:v>-87.652587890625</c:v>
                </c:pt>
                <c:pt idx="62">
                  <c:v>-85.0799560546875</c:v>
                </c:pt>
                <c:pt idx="63">
                  <c:v>-86.6912841796875</c:v>
                </c:pt>
                <c:pt idx="64">
                  <c:v>-87.4237060546875</c:v>
                </c:pt>
                <c:pt idx="65">
                  <c:v>-87.5</c:v>
                </c:pt>
                <c:pt idx="66">
                  <c:v>-85.357666015625</c:v>
                </c:pt>
                <c:pt idx="67">
                  <c:v>-86.2518310546875</c:v>
                </c:pt>
                <c:pt idx="68">
                  <c:v>-87.7532958984375</c:v>
                </c:pt>
                <c:pt idx="69">
                  <c:v>-87.3443603515625</c:v>
                </c:pt>
                <c:pt idx="70">
                  <c:v>-85.8306884765625</c:v>
                </c:pt>
                <c:pt idx="71">
                  <c:v>-85.748291015625</c:v>
                </c:pt>
                <c:pt idx="72">
                  <c:v>-87.8662109375</c:v>
                </c:pt>
                <c:pt idx="73">
                  <c:v>-87.0880126953125</c:v>
                </c:pt>
                <c:pt idx="74">
                  <c:v>-86.1419677734375</c:v>
                </c:pt>
                <c:pt idx="75">
                  <c:v>-85.24169921875</c:v>
                </c:pt>
                <c:pt idx="76">
                  <c:v>-87.9638671875</c:v>
                </c:pt>
                <c:pt idx="77">
                  <c:v>-86.767578125</c:v>
                </c:pt>
                <c:pt idx="78">
                  <c:v>-86.639404296875</c:v>
                </c:pt>
                <c:pt idx="79">
                  <c:v>-84.8358154296875</c:v>
                </c:pt>
                <c:pt idx="80">
                  <c:v>-88.0218505859375</c:v>
                </c:pt>
                <c:pt idx="81">
                  <c:v>-19.1558837890625</c:v>
                </c:pt>
                <c:pt idx="82">
                  <c:v>-19.2291259765625</c:v>
                </c:pt>
                <c:pt idx="83">
                  <c:v>-16.9219970703125</c:v>
                </c:pt>
                <c:pt idx="84">
                  <c:v>-20.3521728515625</c:v>
                </c:pt>
                <c:pt idx="85">
                  <c:v>-18.524169921875</c:v>
                </c:pt>
                <c:pt idx="86">
                  <c:v>-19.244384765625</c:v>
                </c:pt>
                <c:pt idx="87">
                  <c:v>-16.73583984375</c:v>
                </c:pt>
                <c:pt idx="88">
                  <c:v>-20.30029296875</c:v>
                </c:pt>
                <c:pt idx="89">
                  <c:v>-19.635009765625</c:v>
                </c:pt>
                <c:pt idx="90">
                  <c:v>-18.194580078125</c:v>
                </c:pt>
                <c:pt idx="91">
                  <c:v>-18.5577392578125</c:v>
                </c:pt>
                <c:pt idx="92">
                  <c:v>-19.0643310546875</c:v>
                </c:pt>
                <c:pt idx="93">
                  <c:v>-18.98193359375</c:v>
                </c:pt>
                <c:pt idx="94">
                  <c:v>-18.121337890625</c:v>
                </c:pt>
                <c:pt idx="95">
                  <c:v>-17.041015625</c:v>
                </c:pt>
                <c:pt idx="96">
                  <c:v>-16.95556640625</c:v>
                </c:pt>
                <c:pt idx="97">
                  <c:v>-18.377685546875</c:v>
                </c:pt>
                <c:pt idx="98">
                  <c:v>-19.7906494140625</c:v>
                </c:pt>
                <c:pt idx="99">
                  <c:v>-20.1934814453125</c:v>
                </c:pt>
                <c:pt idx="100">
                  <c:v>-19.830322265625</c:v>
                </c:pt>
                <c:pt idx="101">
                  <c:v>-18.8262939453125</c:v>
                </c:pt>
                <c:pt idx="102">
                  <c:v>-17.8863525390625</c:v>
                </c:pt>
                <c:pt idx="103">
                  <c:v>-18.05419921875</c:v>
                </c:pt>
                <c:pt idx="104">
                  <c:v>-18.71337890625</c:v>
                </c:pt>
                <c:pt idx="105">
                  <c:v>-19.036865234375</c:v>
                </c:pt>
                <c:pt idx="106">
                  <c:v>-18.54248046875</c:v>
                </c:pt>
                <c:pt idx="107">
                  <c:v>-17.7520751953125</c:v>
                </c:pt>
                <c:pt idx="108">
                  <c:v>-17.2637939453125</c:v>
                </c:pt>
                <c:pt idx="109">
                  <c:v>-18.0389404296875</c:v>
                </c:pt>
                <c:pt idx="110">
                  <c:v>-19.2962646484375</c:v>
                </c:pt>
                <c:pt idx="111">
                  <c:v>-20.1202392578125</c:v>
                </c:pt>
                <c:pt idx="112">
                  <c:v>-19.9554443359375</c:v>
                </c:pt>
                <c:pt idx="113">
                  <c:v>-19.1070556640625</c:v>
                </c:pt>
                <c:pt idx="114">
                  <c:v>-17.8741455078125</c:v>
                </c:pt>
                <c:pt idx="115">
                  <c:v>-17.4591064453125</c:v>
                </c:pt>
                <c:pt idx="116">
                  <c:v>-18.280029296875</c:v>
                </c:pt>
                <c:pt idx="117">
                  <c:v>-18.731689453125</c:v>
                </c:pt>
                <c:pt idx="118">
                  <c:v>-18.84765625</c:v>
                </c:pt>
                <c:pt idx="119">
                  <c:v>-18.4051513671875</c:v>
                </c:pt>
                <c:pt idx="120">
                  <c:v>-17.791748046875</c:v>
                </c:pt>
                <c:pt idx="121">
                  <c:v>-17.7703857421875</c:v>
                </c:pt>
                <c:pt idx="122">
                  <c:v>-18.76220703125</c:v>
                </c:pt>
                <c:pt idx="123">
                  <c:v>-20.01953125</c:v>
                </c:pt>
                <c:pt idx="124">
                  <c:v>-20.10498046875</c:v>
                </c:pt>
                <c:pt idx="125">
                  <c:v>-19.5068359375</c:v>
                </c:pt>
                <c:pt idx="126">
                  <c:v>-18.341064453125</c:v>
                </c:pt>
                <c:pt idx="127">
                  <c:v>-17.1630859375</c:v>
                </c:pt>
                <c:pt idx="128">
                  <c:v>-17.279052734375</c:v>
                </c:pt>
                <c:pt idx="129">
                  <c:v>-18.0938720703125</c:v>
                </c:pt>
                <c:pt idx="130">
                  <c:v>-18.8079833984375</c:v>
                </c:pt>
                <c:pt idx="131">
                  <c:v>-18.8995361328125</c:v>
                </c:pt>
                <c:pt idx="132">
                  <c:v>-18.8018798828125</c:v>
                </c:pt>
                <c:pt idx="133">
                  <c:v>-18.1304931640625</c:v>
                </c:pt>
                <c:pt idx="134">
                  <c:v>-18.450927734375</c:v>
                </c:pt>
                <c:pt idx="135">
                  <c:v>-19.3389892578125</c:v>
                </c:pt>
                <c:pt idx="136">
                  <c:v>-20.062255859375</c:v>
                </c:pt>
                <c:pt idx="137">
                  <c:v>-19.8089599609375</c:v>
                </c:pt>
                <c:pt idx="138">
                  <c:v>-19.384765625</c:v>
                </c:pt>
                <c:pt idx="139">
                  <c:v>-17.3583984375</c:v>
                </c:pt>
                <c:pt idx="140">
                  <c:v>-16.7205810546875</c:v>
                </c:pt>
                <c:pt idx="141">
                  <c:v>-17.437744140625</c:v>
                </c:pt>
                <c:pt idx="142">
                  <c:v>-18.634033203125</c:v>
                </c:pt>
                <c:pt idx="143">
                  <c:v>-19.1741943359375</c:v>
                </c:pt>
                <c:pt idx="144">
                  <c:v>-19.07958984375</c:v>
                </c:pt>
                <c:pt idx="145">
                  <c:v>-18.6614990234375</c:v>
                </c:pt>
                <c:pt idx="146">
                  <c:v>-18.365478515625</c:v>
                </c:pt>
                <c:pt idx="147">
                  <c:v>-18.939208984375</c:v>
                </c:pt>
                <c:pt idx="148">
                  <c:v>-19.8150634765625</c:v>
                </c:pt>
                <c:pt idx="149">
                  <c:v>-19.970703125</c:v>
                </c:pt>
                <c:pt idx="150">
                  <c:v>-19.1650390625</c:v>
                </c:pt>
                <c:pt idx="151">
                  <c:v>-17.6513671875</c:v>
                </c:pt>
                <c:pt idx="152">
                  <c:v>-16.3848876953125</c:v>
                </c:pt>
                <c:pt idx="153">
                  <c:v>-16.6900634765625</c:v>
                </c:pt>
                <c:pt idx="154">
                  <c:v>-17.9443359375</c:v>
                </c:pt>
                <c:pt idx="155">
                  <c:v>-19.5343017578125</c:v>
                </c:pt>
                <c:pt idx="156">
                  <c:v>-19.610595703125</c:v>
                </c:pt>
                <c:pt idx="157">
                  <c:v>-19.44580078125</c:v>
                </c:pt>
                <c:pt idx="158">
                  <c:v>-18.7347412109375</c:v>
                </c:pt>
                <c:pt idx="159">
                  <c:v>-18.792724609375</c:v>
                </c:pt>
                <c:pt idx="160">
                  <c:v>-19.4854736328125</c:v>
                </c:pt>
                <c:pt idx="161">
                  <c:v>-20.0042724609375</c:v>
                </c:pt>
                <c:pt idx="162">
                  <c:v>-19.5526123046875</c:v>
                </c:pt>
                <c:pt idx="163">
                  <c:v>-18.2647705078125</c:v>
                </c:pt>
                <c:pt idx="164">
                  <c:v>-16.5008544921875</c:v>
                </c:pt>
                <c:pt idx="165">
                  <c:v>-16.0980224609375</c:v>
                </c:pt>
                <c:pt idx="166">
                  <c:v>-17.2119140625</c:v>
                </c:pt>
                <c:pt idx="167">
                  <c:v>-18.841552734375</c:v>
                </c:pt>
                <c:pt idx="168">
                  <c:v>-19.8699951171875</c:v>
                </c:pt>
                <c:pt idx="169">
                  <c:v>-19.6563720703125</c:v>
                </c:pt>
                <c:pt idx="170">
                  <c:v>-19.2138671875</c:v>
                </c:pt>
                <c:pt idx="171">
                  <c:v>-18.7530517578125</c:v>
                </c:pt>
                <c:pt idx="172">
                  <c:v>-19.1558837890625</c:v>
                </c:pt>
                <c:pt idx="173">
                  <c:v>-19.8577880859375</c:v>
                </c:pt>
                <c:pt idx="174">
                  <c:v>-19.927978515625</c:v>
                </c:pt>
                <c:pt idx="175">
                  <c:v>-18.9361572265625</c:v>
                </c:pt>
                <c:pt idx="176">
                  <c:v>-16.8975830078125</c:v>
                </c:pt>
                <c:pt idx="177">
                  <c:v>-15.8233642578125</c:v>
                </c:pt>
                <c:pt idx="178">
                  <c:v>-16.5374755859375</c:v>
                </c:pt>
                <c:pt idx="179">
                  <c:v>-18.3013916015625</c:v>
                </c:pt>
                <c:pt idx="180">
                  <c:v>-20.0286865234375</c:v>
                </c:pt>
                <c:pt idx="181">
                  <c:v>-20.1812744140625</c:v>
                </c:pt>
                <c:pt idx="182">
                  <c:v>-19.4610595703125</c:v>
                </c:pt>
                <c:pt idx="183">
                  <c:v>-18.701171875</c:v>
                </c:pt>
                <c:pt idx="184">
                  <c:v>-18.817138671875</c:v>
                </c:pt>
                <c:pt idx="185">
                  <c:v>-19.775390625</c:v>
                </c:pt>
                <c:pt idx="186">
                  <c:v>-20.0714111328125</c:v>
                </c:pt>
                <c:pt idx="187">
                  <c:v>-19.3450927734375</c:v>
                </c:pt>
                <c:pt idx="188">
                  <c:v>-17.657470703125</c:v>
                </c:pt>
                <c:pt idx="189">
                  <c:v>-15.887451171875</c:v>
                </c:pt>
                <c:pt idx="190">
                  <c:v>-15.924072265625</c:v>
                </c:pt>
                <c:pt idx="191">
                  <c:v>-17.4896240234375</c:v>
                </c:pt>
                <c:pt idx="192">
                  <c:v>-20.556640625</c:v>
                </c:pt>
                <c:pt idx="193">
                  <c:v>-20.3277587890625</c:v>
                </c:pt>
                <c:pt idx="194">
                  <c:v>-19.769287109375</c:v>
                </c:pt>
                <c:pt idx="195">
                  <c:v>-20.733642578125</c:v>
                </c:pt>
                <c:pt idx="196">
                  <c:v>-18.5455322265625</c:v>
                </c:pt>
                <c:pt idx="197">
                  <c:v>-0.30517578125</c:v>
                </c:pt>
                <c:pt idx="198">
                  <c:v>-0.299072265625</c:v>
                </c:pt>
                <c:pt idx="199">
                  <c:v>-0.3204345703125</c:v>
                </c:pt>
                <c:pt idx="200">
                  <c:v>-0.1983642578125</c:v>
                </c:pt>
                <c:pt idx="201">
                  <c:v>-0.23193359375</c:v>
                </c:pt>
                <c:pt idx="202">
                  <c:v>-0.311279296875</c:v>
                </c:pt>
                <c:pt idx="203">
                  <c:v>-0.3143310546875</c:v>
                </c:pt>
                <c:pt idx="204">
                  <c:v>-0.323486328125</c:v>
                </c:pt>
                <c:pt idx="205">
                  <c:v>-0.323486328125</c:v>
                </c:pt>
                <c:pt idx="206">
                  <c:v>-0.3204345703125</c:v>
                </c:pt>
                <c:pt idx="207">
                  <c:v>-0.3173828125</c:v>
                </c:pt>
                <c:pt idx="208">
                  <c:v>-0.3143310546875</c:v>
                </c:pt>
                <c:pt idx="209">
                  <c:v>-0.311279296875</c:v>
                </c:pt>
              </c:numCache>
            </c:numRef>
          </c:yVal>
          <c:smooth val="1"/>
        </c:ser>
        <c:ser>
          <c:idx val="1"/>
          <c:order val="1"/>
          <c:tx>
            <c:v>D (30m)</c:v>
          </c:tx>
          <c:marker>
            <c:symbol val="none"/>
          </c:marker>
          <c:xVal>
            <c:numRef>
              <c:f>A_All!$P$1:$P$210</c:f>
              <c:numCache>
                <c:formatCode>m/d/yyyy\ h:mm:ss</c:formatCode>
                <c:ptCount val="210"/>
                <c:pt idx="0">
                  <c:v>42716.333333333328</c:v>
                </c:pt>
                <c:pt idx="1">
                  <c:v>42716.583333333328</c:v>
                </c:pt>
                <c:pt idx="2">
                  <c:v>42716.833333333328</c:v>
                </c:pt>
                <c:pt idx="3">
                  <c:v>42717.083333333328</c:v>
                </c:pt>
                <c:pt idx="4">
                  <c:v>42717.333333333328</c:v>
                </c:pt>
                <c:pt idx="5">
                  <c:v>42717.583333333328</c:v>
                </c:pt>
                <c:pt idx="6">
                  <c:v>42717.833333333328</c:v>
                </c:pt>
                <c:pt idx="7">
                  <c:v>42718.083333333328</c:v>
                </c:pt>
                <c:pt idx="8">
                  <c:v>42718.333333333328</c:v>
                </c:pt>
                <c:pt idx="9">
                  <c:v>42718.583333333328</c:v>
                </c:pt>
                <c:pt idx="10">
                  <c:v>42718.833333333328</c:v>
                </c:pt>
                <c:pt idx="11">
                  <c:v>42719.083333333328</c:v>
                </c:pt>
                <c:pt idx="12">
                  <c:v>42719.333333333328</c:v>
                </c:pt>
                <c:pt idx="13">
                  <c:v>42719.583333333328</c:v>
                </c:pt>
                <c:pt idx="14">
                  <c:v>42719.833333333328</c:v>
                </c:pt>
                <c:pt idx="15">
                  <c:v>42720.083333333328</c:v>
                </c:pt>
                <c:pt idx="16">
                  <c:v>42720.333333333328</c:v>
                </c:pt>
                <c:pt idx="17">
                  <c:v>42720.583333333328</c:v>
                </c:pt>
                <c:pt idx="18">
                  <c:v>42720.833333333328</c:v>
                </c:pt>
                <c:pt idx="19">
                  <c:v>42721.083333333328</c:v>
                </c:pt>
                <c:pt idx="20">
                  <c:v>42721.333333333328</c:v>
                </c:pt>
                <c:pt idx="21">
                  <c:v>42721.583333333328</c:v>
                </c:pt>
                <c:pt idx="22">
                  <c:v>42721.833333333328</c:v>
                </c:pt>
                <c:pt idx="23">
                  <c:v>42722.083333333328</c:v>
                </c:pt>
                <c:pt idx="24">
                  <c:v>42722.333333333328</c:v>
                </c:pt>
                <c:pt idx="25">
                  <c:v>42722.583333333328</c:v>
                </c:pt>
                <c:pt idx="26">
                  <c:v>42722.833333333328</c:v>
                </c:pt>
                <c:pt idx="27">
                  <c:v>42723.083333333328</c:v>
                </c:pt>
                <c:pt idx="28">
                  <c:v>42723.333333333328</c:v>
                </c:pt>
                <c:pt idx="29">
                  <c:v>42723.583333333328</c:v>
                </c:pt>
                <c:pt idx="30">
                  <c:v>42723.833333333328</c:v>
                </c:pt>
                <c:pt idx="31">
                  <c:v>42724.083333333328</c:v>
                </c:pt>
                <c:pt idx="32">
                  <c:v>42724.333333333328</c:v>
                </c:pt>
                <c:pt idx="33">
                  <c:v>42724.583333333328</c:v>
                </c:pt>
                <c:pt idx="34">
                  <c:v>42724.833333333328</c:v>
                </c:pt>
                <c:pt idx="35">
                  <c:v>42725.083333333328</c:v>
                </c:pt>
                <c:pt idx="36">
                  <c:v>42725.333333333328</c:v>
                </c:pt>
                <c:pt idx="37">
                  <c:v>42725.583333333328</c:v>
                </c:pt>
                <c:pt idx="38">
                  <c:v>42725.833333333328</c:v>
                </c:pt>
                <c:pt idx="39">
                  <c:v>42726.083333333328</c:v>
                </c:pt>
                <c:pt idx="40">
                  <c:v>42726.333333333328</c:v>
                </c:pt>
                <c:pt idx="41">
                  <c:v>42726.583333333328</c:v>
                </c:pt>
                <c:pt idx="42">
                  <c:v>42726.833333333328</c:v>
                </c:pt>
                <c:pt idx="43">
                  <c:v>42727.083333333328</c:v>
                </c:pt>
                <c:pt idx="44">
                  <c:v>42727.333333333328</c:v>
                </c:pt>
                <c:pt idx="45">
                  <c:v>42727.583333333328</c:v>
                </c:pt>
                <c:pt idx="46">
                  <c:v>42727.833333333328</c:v>
                </c:pt>
                <c:pt idx="47">
                  <c:v>42728.083333333328</c:v>
                </c:pt>
                <c:pt idx="48">
                  <c:v>42728.333333333328</c:v>
                </c:pt>
                <c:pt idx="49">
                  <c:v>42728.583333333328</c:v>
                </c:pt>
                <c:pt idx="50">
                  <c:v>42728.833333333328</c:v>
                </c:pt>
                <c:pt idx="51">
                  <c:v>42729.083333333328</c:v>
                </c:pt>
                <c:pt idx="52">
                  <c:v>42729.333333333328</c:v>
                </c:pt>
                <c:pt idx="53">
                  <c:v>42729.583333333328</c:v>
                </c:pt>
                <c:pt idx="54">
                  <c:v>42729.833333333328</c:v>
                </c:pt>
                <c:pt idx="55">
                  <c:v>42730.083333333328</c:v>
                </c:pt>
                <c:pt idx="56">
                  <c:v>42730.333333333328</c:v>
                </c:pt>
                <c:pt idx="57">
                  <c:v>42730.583333333328</c:v>
                </c:pt>
                <c:pt idx="58">
                  <c:v>42730.833333333328</c:v>
                </c:pt>
                <c:pt idx="59">
                  <c:v>42731.083333333328</c:v>
                </c:pt>
                <c:pt idx="60">
                  <c:v>42731.333333333328</c:v>
                </c:pt>
                <c:pt idx="61">
                  <c:v>42731.583333333328</c:v>
                </c:pt>
                <c:pt idx="62">
                  <c:v>42731.833333333328</c:v>
                </c:pt>
                <c:pt idx="63">
                  <c:v>42732.083333333328</c:v>
                </c:pt>
                <c:pt idx="64">
                  <c:v>42732.333333333328</c:v>
                </c:pt>
                <c:pt idx="65">
                  <c:v>42732.583333333328</c:v>
                </c:pt>
                <c:pt idx="66">
                  <c:v>42732.833333333328</c:v>
                </c:pt>
                <c:pt idx="67">
                  <c:v>42733.083333333328</c:v>
                </c:pt>
                <c:pt idx="68">
                  <c:v>42733.333333333328</c:v>
                </c:pt>
                <c:pt idx="69">
                  <c:v>42733.583333333328</c:v>
                </c:pt>
                <c:pt idx="70">
                  <c:v>42733.833333333328</c:v>
                </c:pt>
                <c:pt idx="71">
                  <c:v>42734.083333333328</c:v>
                </c:pt>
                <c:pt idx="72">
                  <c:v>42734.333333333328</c:v>
                </c:pt>
                <c:pt idx="73">
                  <c:v>42734.583333333328</c:v>
                </c:pt>
                <c:pt idx="74">
                  <c:v>42734.833333333328</c:v>
                </c:pt>
                <c:pt idx="75">
                  <c:v>42735.083333333328</c:v>
                </c:pt>
                <c:pt idx="76">
                  <c:v>42735.333333333328</c:v>
                </c:pt>
                <c:pt idx="77">
                  <c:v>42735.583333333328</c:v>
                </c:pt>
                <c:pt idx="78">
                  <c:v>42735.833333333328</c:v>
                </c:pt>
                <c:pt idx="79">
                  <c:v>42736.083333333328</c:v>
                </c:pt>
                <c:pt idx="80">
                  <c:v>42736.333333333328</c:v>
                </c:pt>
                <c:pt idx="81">
                  <c:v>42736.583333333328</c:v>
                </c:pt>
                <c:pt idx="82">
                  <c:v>42736.833333333328</c:v>
                </c:pt>
                <c:pt idx="83">
                  <c:v>42737.083333333328</c:v>
                </c:pt>
                <c:pt idx="84">
                  <c:v>42737.333333333328</c:v>
                </c:pt>
                <c:pt idx="85">
                  <c:v>42737.583333333328</c:v>
                </c:pt>
                <c:pt idx="86">
                  <c:v>42737.833333333328</c:v>
                </c:pt>
                <c:pt idx="87">
                  <c:v>42738.083333333328</c:v>
                </c:pt>
                <c:pt idx="88">
                  <c:v>42738.333333333328</c:v>
                </c:pt>
                <c:pt idx="89">
                  <c:v>42738.458333333328</c:v>
                </c:pt>
                <c:pt idx="90">
                  <c:v>42738.625</c:v>
                </c:pt>
                <c:pt idx="91">
                  <c:v>42738.708333333328</c:v>
                </c:pt>
                <c:pt idx="92">
                  <c:v>42738.791666666672</c:v>
                </c:pt>
                <c:pt idx="93">
                  <c:v>42738.875</c:v>
                </c:pt>
                <c:pt idx="94">
                  <c:v>42738.958333333328</c:v>
                </c:pt>
                <c:pt idx="95">
                  <c:v>42739.041666666672</c:v>
                </c:pt>
                <c:pt idx="96">
                  <c:v>42739.125</c:v>
                </c:pt>
                <c:pt idx="97">
                  <c:v>42739.208333333328</c:v>
                </c:pt>
                <c:pt idx="98">
                  <c:v>42739.291666666672</c:v>
                </c:pt>
                <c:pt idx="99">
                  <c:v>42739.375</c:v>
                </c:pt>
                <c:pt idx="100">
                  <c:v>42739.458333333328</c:v>
                </c:pt>
                <c:pt idx="101">
                  <c:v>42739.541666666672</c:v>
                </c:pt>
                <c:pt idx="102">
                  <c:v>42739.625</c:v>
                </c:pt>
                <c:pt idx="103">
                  <c:v>42739.708333333328</c:v>
                </c:pt>
                <c:pt idx="104">
                  <c:v>42739.791666666672</c:v>
                </c:pt>
                <c:pt idx="105">
                  <c:v>42739.875</c:v>
                </c:pt>
                <c:pt idx="106">
                  <c:v>42739.958333333328</c:v>
                </c:pt>
                <c:pt idx="107">
                  <c:v>42740.041666666672</c:v>
                </c:pt>
                <c:pt idx="108">
                  <c:v>42740.125</c:v>
                </c:pt>
                <c:pt idx="109">
                  <c:v>42740.208333333328</c:v>
                </c:pt>
                <c:pt idx="110">
                  <c:v>42740.291666666672</c:v>
                </c:pt>
                <c:pt idx="111">
                  <c:v>42740.375</c:v>
                </c:pt>
                <c:pt idx="112">
                  <c:v>42740.458333333328</c:v>
                </c:pt>
                <c:pt idx="113">
                  <c:v>42740.541666666672</c:v>
                </c:pt>
                <c:pt idx="114">
                  <c:v>42740.625</c:v>
                </c:pt>
                <c:pt idx="115">
                  <c:v>42740.708333333328</c:v>
                </c:pt>
                <c:pt idx="116">
                  <c:v>42740.791666666672</c:v>
                </c:pt>
                <c:pt idx="117">
                  <c:v>42740.875</c:v>
                </c:pt>
                <c:pt idx="118">
                  <c:v>42740.958333333328</c:v>
                </c:pt>
                <c:pt idx="119">
                  <c:v>42741.041666666672</c:v>
                </c:pt>
                <c:pt idx="120">
                  <c:v>42741.125</c:v>
                </c:pt>
                <c:pt idx="121">
                  <c:v>42741.208333333328</c:v>
                </c:pt>
                <c:pt idx="122">
                  <c:v>42741.291666666672</c:v>
                </c:pt>
                <c:pt idx="123">
                  <c:v>42741.375</c:v>
                </c:pt>
                <c:pt idx="124">
                  <c:v>42741.458333333328</c:v>
                </c:pt>
                <c:pt idx="125">
                  <c:v>42741.541666666672</c:v>
                </c:pt>
                <c:pt idx="126">
                  <c:v>42741.625</c:v>
                </c:pt>
                <c:pt idx="127">
                  <c:v>42741.708333333328</c:v>
                </c:pt>
                <c:pt idx="128">
                  <c:v>42741.791666666672</c:v>
                </c:pt>
                <c:pt idx="129">
                  <c:v>42741.875</c:v>
                </c:pt>
                <c:pt idx="130">
                  <c:v>42741.958333333328</c:v>
                </c:pt>
                <c:pt idx="131">
                  <c:v>42742.041666666672</c:v>
                </c:pt>
                <c:pt idx="132">
                  <c:v>42742.125</c:v>
                </c:pt>
                <c:pt idx="133">
                  <c:v>42742.208333333328</c:v>
                </c:pt>
                <c:pt idx="134">
                  <c:v>42742.291666666672</c:v>
                </c:pt>
                <c:pt idx="135">
                  <c:v>42742.375</c:v>
                </c:pt>
                <c:pt idx="136">
                  <c:v>42742.458333333328</c:v>
                </c:pt>
                <c:pt idx="137">
                  <c:v>42742.541666666672</c:v>
                </c:pt>
                <c:pt idx="138">
                  <c:v>42742.625</c:v>
                </c:pt>
                <c:pt idx="139">
                  <c:v>42742.708333333328</c:v>
                </c:pt>
                <c:pt idx="140">
                  <c:v>42742.791666666672</c:v>
                </c:pt>
                <c:pt idx="141">
                  <c:v>42742.875</c:v>
                </c:pt>
                <c:pt idx="142">
                  <c:v>42742.958333333328</c:v>
                </c:pt>
                <c:pt idx="143">
                  <c:v>42743.041666666672</c:v>
                </c:pt>
                <c:pt idx="144">
                  <c:v>42743.125</c:v>
                </c:pt>
                <c:pt idx="145">
                  <c:v>42743.208333333328</c:v>
                </c:pt>
                <c:pt idx="146">
                  <c:v>42743.291666666672</c:v>
                </c:pt>
                <c:pt idx="147">
                  <c:v>42743.375</c:v>
                </c:pt>
                <c:pt idx="148">
                  <c:v>42743.458333333328</c:v>
                </c:pt>
                <c:pt idx="149">
                  <c:v>42743.541666666672</c:v>
                </c:pt>
                <c:pt idx="150">
                  <c:v>42743.625</c:v>
                </c:pt>
                <c:pt idx="151">
                  <c:v>42743.708333333328</c:v>
                </c:pt>
                <c:pt idx="152">
                  <c:v>42743.791666666672</c:v>
                </c:pt>
                <c:pt idx="153">
                  <c:v>42743.875</c:v>
                </c:pt>
                <c:pt idx="154">
                  <c:v>42743.958333333328</c:v>
                </c:pt>
                <c:pt idx="155">
                  <c:v>42744.041666666672</c:v>
                </c:pt>
                <c:pt idx="156">
                  <c:v>42744.125</c:v>
                </c:pt>
                <c:pt idx="157">
                  <c:v>42744.208333333328</c:v>
                </c:pt>
                <c:pt idx="158">
                  <c:v>42744.291666666672</c:v>
                </c:pt>
                <c:pt idx="159">
                  <c:v>42744.375</c:v>
                </c:pt>
                <c:pt idx="160">
                  <c:v>42744.458333333328</c:v>
                </c:pt>
                <c:pt idx="161">
                  <c:v>42744.541666666672</c:v>
                </c:pt>
                <c:pt idx="162">
                  <c:v>42744.625</c:v>
                </c:pt>
                <c:pt idx="163">
                  <c:v>42744.708333333328</c:v>
                </c:pt>
                <c:pt idx="164">
                  <c:v>42744.791666666672</c:v>
                </c:pt>
                <c:pt idx="165">
                  <c:v>42744.875</c:v>
                </c:pt>
                <c:pt idx="166">
                  <c:v>42744.958333333328</c:v>
                </c:pt>
                <c:pt idx="167">
                  <c:v>42745.041666666672</c:v>
                </c:pt>
                <c:pt idx="168">
                  <c:v>42745.125</c:v>
                </c:pt>
                <c:pt idx="169">
                  <c:v>42745.208333333328</c:v>
                </c:pt>
                <c:pt idx="170">
                  <c:v>42745.291666666672</c:v>
                </c:pt>
                <c:pt idx="171">
                  <c:v>42745.375</c:v>
                </c:pt>
                <c:pt idx="172">
                  <c:v>42745.458333333328</c:v>
                </c:pt>
                <c:pt idx="173">
                  <c:v>42745.541666666672</c:v>
                </c:pt>
                <c:pt idx="174">
                  <c:v>42745.625</c:v>
                </c:pt>
                <c:pt idx="175">
                  <c:v>42745.708333333328</c:v>
                </c:pt>
                <c:pt idx="176">
                  <c:v>42745.791666666672</c:v>
                </c:pt>
                <c:pt idx="177">
                  <c:v>42745.875</c:v>
                </c:pt>
                <c:pt idx="178">
                  <c:v>42745.958333333328</c:v>
                </c:pt>
                <c:pt idx="179">
                  <c:v>42746.041666666672</c:v>
                </c:pt>
                <c:pt idx="180">
                  <c:v>42746.125</c:v>
                </c:pt>
                <c:pt idx="181">
                  <c:v>42746.208333333328</c:v>
                </c:pt>
                <c:pt idx="182">
                  <c:v>42746.291666666672</c:v>
                </c:pt>
                <c:pt idx="183">
                  <c:v>42746.375</c:v>
                </c:pt>
                <c:pt idx="184">
                  <c:v>42746.458333333328</c:v>
                </c:pt>
                <c:pt idx="185">
                  <c:v>42746.541666666672</c:v>
                </c:pt>
                <c:pt idx="186">
                  <c:v>42746.625</c:v>
                </c:pt>
                <c:pt idx="187">
                  <c:v>42746.708333333328</c:v>
                </c:pt>
                <c:pt idx="188">
                  <c:v>42746.791666666672</c:v>
                </c:pt>
                <c:pt idx="189">
                  <c:v>42746.875</c:v>
                </c:pt>
                <c:pt idx="190">
                  <c:v>42746.958333333328</c:v>
                </c:pt>
                <c:pt idx="191">
                  <c:v>42747.041666666672</c:v>
                </c:pt>
                <c:pt idx="192">
                  <c:v>42747.125</c:v>
                </c:pt>
                <c:pt idx="193">
                  <c:v>42747.208333333328</c:v>
                </c:pt>
                <c:pt idx="194">
                  <c:v>42747.291666666672</c:v>
                </c:pt>
                <c:pt idx="195">
                  <c:v>42747.375</c:v>
                </c:pt>
                <c:pt idx="196">
                  <c:v>42747.458333333328</c:v>
                </c:pt>
                <c:pt idx="197">
                  <c:v>42747.541666666672</c:v>
                </c:pt>
                <c:pt idx="198">
                  <c:v>42747.549456018518</c:v>
                </c:pt>
                <c:pt idx="199">
                  <c:v>42747.556956018518</c:v>
                </c:pt>
                <c:pt idx="200">
                  <c:v>42747.564375000002</c:v>
                </c:pt>
                <c:pt idx="201">
                  <c:v>42747.571863425925</c:v>
                </c:pt>
                <c:pt idx="202">
                  <c:v>42747.582800925928</c:v>
                </c:pt>
                <c:pt idx="203">
                  <c:v>42747.590266203704</c:v>
                </c:pt>
                <c:pt idx="204">
                  <c:v>42747.602673611109</c:v>
                </c:pt>
                <c:pt idx="205">
                  <c:v>42747.611446759256</c:v>
                </c:pt>
                <c:pt idx="206">
                  <c:v>42747.618321759262</c:v>
                </c:pt>
                <c:pt idx="207">
                  <c:v>42747.630706018521</c:v>
                </c:pt>
                <c:pt idx="208">
                  <c:v>42747.641550925924</c:v>
                </c:pt>
                <c:pt idx="209">
                  <c:v>42747.649328703701</c:v>
                </c:pt>
              </c:numCache>
            </c:numRef>
          </c:xVal>
          <c:yVal>
            <c:numRef>
              <c:f>A_All!$R$1:$R$210</c:f>
              <c:numCache>
                <c:formatCode>General</c:formatCode>
                <c:ptCount val="210"/>
                <c:pt idx="0">
                  <c:v>-0.2618408203125</c:v>
                </c:pt>
                <c:pt idx="1">
                  <c:v>-0.3021240234375</c:v>
                </c:pt>
                <c:pt idx="2">
                  <c:v>-0.31494140625</c:v>
                </c:pt>
                <c:pt idx="3">
                  <c:v>-0.32318115234375</c:v>
                </c:pt>
                <c:pt idx="4">
                  <c:v>-0.32501220703125</c:v>
                </c:pt>
                <c:pt idx="5">
                  <c:v>-0.32501220703125</c:v>
                </c:pt>
                <c:pt idx="6">
                  <c:v>-0.318603515625</c:v>
                </c:pt>
                <c:pt idx="7">
                  <c:v>-0.3240966796875</c:v>
                </c:pt>
                <c:pt idx="8">
                  <c:v>-0.29022216796875</c:v>
                </c:pt>
                <c:pt idx="9">
                  <c:v>-0.22796630859375</c:v>
                </c:pt>
                <c:pt idx="10">
                  <c:v>-0.1885986328125</c:v>
                </c:pt>
                <c:pt idx="11">
                  <c:v>-0.19500732421875</c:v>
                </c:pt>
                <c:pt idx="12">
                  <c:v>-0.20782470703125</c:v>
                </c:pt>
                <c:pt idx="13">
                  <c:v>-0.19317626953125</c:v>
                </c:pt>
                <c:pt idx="14">
                  <c:v>-0.20416259765625</c:v>
                </c:pt>
                <c:pt idx="15">
                  <c:v>-0.21881103515625</c:v>
                </c:pt>
                <c:pt idx="16">
                  <c:v>-0.24078369140625</c:v>
                </c:pt>
                <c:pt idx="17">
                  <c:v>-0.289306640625</c:v>
                </c:pt>
                <c:pt idx="18">
                  <c:v>-0.32318115234375</c:v>
                </c:pt>
                <c:pt idx="19">
                  <c:v>-0.3424072265625</c:v>
                </c:pt>
                <c:pt idx="20">
                  <c:v>-0.35614013671875</c:v>
                </c:pt>
                <c:pt idx="21">
                  <c:v>-0.380859375</c:v>
                </c:pt>
                <c:pt idx="22">
                  <c:v>-0.4010009765625</c:v>
                </c:pt>
                <c:pt idx="23">
                  <c:v>-0.41473388671875</c:v>
                </c:pt>
                <c:pt idx="24">
                  <c:v>-0.4083251953125</c:v>
                </c:pt>
                <c:pt idx="25">
                  <c:v>-0.391845703125</c:v>
                </c:pt>
                <c:pt idx="26">
                  <c:v>-0.355224609375</c:v>
                </c:pt>
                <c:pt idx="27">
                  <c:v>-0.281982421875</c:v>
                </c:pt>
                <c:pt idx="28">
                  <c:v>-0.26092529296875</c:v>
                </c:pt>
                <c:pt idx="29">
                  <c:v>-0.30487060546875</c:v>
                </c:pt>
                <c:pt idx="30">
                  <c:v>-0.27923583984375</c:v>
                </c:pt>
                <c:pt idx="31">
                  <c:v>-0.1922607421875</c:v>
                </c:pt>
                <c:pt idx="32">
                  <c:v>-0.252685546875</c:v>
                </c:pt>
                <c:pt idx="33">
                  <c:v>-0.3204345703125</c:v>
                </c:pt>
                <c:pt idx="34">
                  <c:v>-0.37445068359375</c:v>
                </c:pt>
                <c:pt idx="35">
                  <c:v>-0.35980224609375</c:v>
                </c:pt>
                <c:pt idx="36">
                  <c:v>-0.37261962890625</c:v>
                </c:pt>
                <c:pt idx="37">
                  <c:v>-37.57781982421875</c:v>
                </c:pt>
                <c:pt idx="38">
                  <c:v>-37.5933837890625</c:v>
                </c:pt>
                <c:pt idx="39">
                  <c:v>-37.58331298828125</c:v>
                </c:pt>
                <c:pt idx="40">
                  <c:v>-37.584228515625</c:v>
                </c:pt>
                <c:pt idx="41">
                  <c:v>-37.5677490234375</c:v>
                </c:pt>
                <c:pt idx="42">
                  <c:v>-37.58880615234375</c:v>
                </c:pt>
                <c:pt idx="43">
                  <c:v>-37.55035400390625</c:v>
                </c:pt>
                <c:pt idx="44">
                  <c:v>-37.5750732421875</c:v>
                </c:pt>
                <c:pt idx="45">
                  <c:v>-37.5677490234375</c:v>
                </c:pt>
                <c:pt idx="46">
                  <c:v>-37.58514404296875</c:v>
                </c:pt>
                <c:pt idx="47">
                  <c:v>-37.5384521484375</c:v>
                </c:pt>
                <c:pt idx="48">
                  <c:v>-37.58331298828125</c:v>
                </c:pt>
                <c:pt idx="49">
                  <c:v>-37.5677490234375</c:v>
                </c:pt>
                <c:pt idx="50">
                  <c:v>-37.58056640625</c:v>
                </c:pt>
                <c:pt idx="51">
                  <c:v>-37.547607421875</c:v>
                </c:pt>
                <c:pt idx="52">
                  <c:v>-37.584228515625</c:v>
                </c:pt>
                <c:pt idx="53">
                  <c:v>-37.56317138671875</c:v>
                </c:pt>
                <c:pt idx="54">
                  <c:v>-37.57965087890625</c:v>
                </c:pt>
                <c:pt idx="55">
                  <c:v>-37.547607421875</c:v>
                </c:pt>
                <c:pt idx="56">
                  <c:v>-37.5787353515625</c:v>
                </c:pt>
                <c:pt idx="57">
                  <c:v>-37.56683349609375</c:v>
                </c:pt>
                <c:pt idx="58">
                  <c:v>-37.57232666015625</c:v>
                </c:pt>
                <c:pt idx="59">
                  <c:v>-37.55859375</c:v>
                </c:pt>
                <c:pt idx="60">
                  <c:v>-37.5531005859375</c:v>
                </c:pt>
                <c:pt idx="61">
                  <c:v>-37.56317138671875</c:v>
                </c:pt>
                <c:pt idx="62">
                  <c:v>-37.5677490234375</c:v>
                </c:pt>
                <c:pt idx="63">
                  <c:v>-37.56683349609375</c:v>
                </c:pt>
                <c:pt idx="64">
                  <c:v>-37.562255859375</c:v>
                </c:pt>
                <c:pt idx="65">
                  <c:v>-37.562255859375</c:v>
                </c:pt>
                <c:pt idx="66">
                  <c:v>-37.56683349609375</c:v>
                </c:pt>
                <c:pt idx="67">
                  <c:v>-37.5567626953125</c:v>
                </c:pt>
                <c:pt idx="68">
                  <c:v>-37.529296875</c:v>
                </c:pt>
                <c:pt idx="69">
                  <c:v>-37.5531005859375</c:v>
                </c:pt>
                <c:pt idx="70">
                  <c:v>-37.554931640625</c:v>
                </c:pt>
                <c:pt idx="71">
                  <c:v>-37.5604248046875</c:v>
                </c:pt>
                <c:pt idx="72">
                  <c:v>-37.5238037109375</c:v>
                </c:pt>
                <c:pt idx="73">
                  <c:v>-37.54302978515625</c:v>
                </c:pt>
                <c:pt idx="74">
                  <c:v>-37.532958984375</c:v>
                </c:pt>
                <c:pt idx="75">
                  <c:v>-37.5494384765625</c:v>
                </c:pt>
                <c:pt idx="76">
                  <c:v>-37.5164794921875</c:v>
                </c:pt>
                <c:pt idx="77">
                  <c:v>-37.554931640625</c:v>
                </c:pt>
                <c:pt idx="78">
                  <c:v>-37.5347900390625</c:v>
                </c:pt>
                <c:pt idx="79">
                  <c:v>-37.540283203125</c:v>
                </c:pt>
                <c:pt idx="80">
                  <c:v>-37.52105712890625</c:v>
                </c:pt>
                <c:pt idx="81">
                  <c:v>-19.14825439453125</c:v>
                </c:pt>
                <c:pt idx="82">
                  <c:v>-19.2205810546875</c:v>
                </c:pt>
                <c:pt idx="83">
                  <c:v>-16.91436767578125</c:v>
                </c:pt>
                <c:pt idx="84">
                  <c:v>-20.34576416015625</c:v>
                </c:pt>
                <c:pt idx="85">
                  <c:v>-18.51654052734375</c:v>
                </c:pt>
                <c:pt idx="86">
                  <c:v>-19.2315673828125</c:v>
                </c:pt>
                <c:pt idx="87">
                  <c:v>-16.73126220703125</c:v>
                </c:pt>
                <c:pt idx="88">
                  <c:v>-20.2899169921875</c:v>
                </c:pt>
                <c:pt idx="89">
                  <c:v>-19.62982177734375</c:v>
                </c:pt>
                <c:pt idx="90">
                  <c:v>-18.1878662109375</c:v>
                </c:pt>
                <c:pt idx="91">
                  <c:v>-18.55133056640625</c:v>
                </c:pt>
                <c:pt idx="92">
                  <c:v>-19.0576171875</c:v>
                </c:pt>
                <c:pt idx="93">
                  <c:v>-18.97979736328125</c:v>
                </c:pt>
                <c:pt idx="94">
                  <c:v>-18.11737060546875</c:v>
                </c:pt>
                <c:pt idx="95">
                  <c:v>-17.0343017578125</c:v>
                </c:pt>
                <c:pt idx="96">
                  <c:v>-16.95281982421875</c:v>
                </c:pt>
                <c:pt idx="97">
                  <c:v>-18.36822509765625</c:v>
                </c:pt>
                <c:pt idx="98">
                  <c:v>-19.77996826171875</c:v>
                </c:pt>
                <c:pt idx="99">
                  <c:v>-20.1837158203125</c:v>
                </c:pt>
                <c:pt idx="100">
                  <c:v>-19.822998046875</c:v>
                </c:pt>
                <c:pt idx="101">
                  <c:v>-18.82232666015625</c:v>
                </c:pt>
                <c:pt idx="102">
                  <c:v>-17.87841796875</c:v>
                </c:pt>
                <c:pt idx="103">
                  <c:v>-18.0450439453125</c:v>
                </c:pt>
                <c:pt idx="104">
                  <c:v>-18.7005615234375</c:v>
                </c:pt>
                <c:pt idx="105">
                  <c:v>-19.0264892578125</c:v>
                </c:pt>
                <c:pt idx="106">
                  <c:v>-18.54217529296875</c:v>
                </c:pt>
                <c:pt idx="107">
                  <c:v>-17.7520751953125</c:v>
                </c:pt>
                <c:pt idx="108">
                  <c:v>-17.26043701171875</c:v>
                </c:pt>
                <c:pt idx="109">
                  <c:v>-18.03131103515625</c:v>
                </c:pt>
                <c:pt idx="110">
                  <c:v>-19.2901611328125</c:v>
                </c:pt>
                <c:pt idx="111">
                  <c:v>-20.1123046875</c:v>
                </c:pt>
                <c:pt idx="112">
                  <c:v>-19.947509765625</c:v>
                </c:pt>
                <c:pt idx="113">
                  <c:v>-19.10064697265625</c:v>
                </c:pt>
                <c:pt idx="114">
                  <c:v>-17.8692626953125</c:v>
                </c:pt>
                <c:pt idx="115">
                  <c:v>-17.45086669921875</c:v>
                </c:pt>
                <c:pt idx="116">
                  <c:v>-18.27667236328125</c:v>
                </c:pt>
                <c:pt idx="117">
                  <c:v>-18.72894287109375</c:v>
                </c:pt>
                <c:pt idx="118">
                  <c:v>-18.84246826171875</c:v>
                </c:pt>
                <c:pt idx="119">
                  <c:v>-18.3966064453125</c:v>
                </c:pt>
                <c:pt idx="120">
                  <c:v>-17.78411865234375</c:v>
                </c:pt>
                <c:pt idx="121">
                  <c:v>-17.764892578125</c:v>
                </c:pt>
                <c:pt idx="122">
                  <c:v>-18.75823974609375</c:v>
                </c:pt>
                <c:pt idx="123">
                  <c:v>-20.01251220703125</c:v>
                </c:pt>
                <c:pt idx="124">
                  <c:v>-20.09124755859375</c:v>
                </c:pt>
                <c:pt idx="125">
                  <c:v>-19.4970703125</c:v>
                </c:pt>
                <c:pt idx="126">
                  <c:v>-18.336181640625</c:v>
                </c:pt>
                <c:pt idx="127">
                  <c:v>-17.1588134765625</c:v>
                </c:pt>
                <c:pt idx="128">
                  <c:v>-17.274169921875</c:v>
                </c:pt>
                <c:pt idx="129">
                  <c:v>-18.08807373046875</c:v>
                </c:pt>
                <c:pt idx="130">
                  <c:v>-18.8031005859375</c:v>
                </c:pt>
                <c:pt idx="131">
                  <c:v>-18.8946533203125</c:v>
                </c:pt>
                <c:pt idx="132">
                  <c:v>-18.7939453125</c:v>
                </c:pt>
                <c:pt idx="133">
                  <c:v>-18.1256103515625</c:v>
                </c:pt>
                <c:pt idx="134">
                  <c:v>-18.446044921875</c:v>
                </c:pt>
                <c:pt idx="135">
                  <c:v>-19.32769775390625</c:v>
                </c:pt>
                <c:pt idx="136">
                  <c:v>-20.06011962890625</c:v>
                </c:pt>
                <c:pt idx="137">
                  <c:v>-19.8028564453125</c:v>
                </c:pt>
                <c:pt idx="138">
                  <c:v>-19.376220703125</c:v>
                </c:pt>
                <c:pt idx="139">
                  <c:v>-17.3529052734375</c:v>
                </c:pt>
                <c:pt idx="140">
                  <c:v>-16.7138671875</c:v>
                </c:pt>
                <c:pt idx="141">
                  <c:v>-17.42889404296875</c:v>
                </c:pt>
                <c:pt idx="142">
                  <c:v>-18.629150390625</c:v>
                </c:pt>
                <c:pt idx="143">
                  <c:v>-19.16290283203125</c:v>
                </c:pt>
                <c:pt idx="144">
                  <c:v>-19.07501220703125</c:v>
                </c:pt>
                <c:pt idx="145">
                  <c:v>-18.6566162109375</c:v>
                </c:pt>
                <c:pt idx="146">
                  <c:v>-18.36273193359375</c:v>
                </c:pt>
                <c:pt idx="147">
                  <c:v>-18.93310546875</c:v>
                </c:pt>
                <c:pt idx="148">
                  <c:v>-19.81109619140625</c:v>
                </c:pt>
                <c:pt idx="149">
                  <c:v>-19.962158203125</c:v>
                </c:pt>
                <c:pt idx="150">
                  <c:v>-19.15924072265625</c:v>
                </c:pt>
                <c:pt idx="151">
                  <c:v>-17.65045166015625</c:v>
                </c:pt>
                <c:pt idx="152">
                  <c:v>-16.38336181640625</c:v>
                </c:pt>
                <c:pt idx="153">
                  <c:v>-16.68365478515625</c:v>
                </c:pt>
                <c:pt idx="154">
                  <c:v>-17.9388427734375</c:v>
                </c:pt>
                <c:pt idx="155">
                  <c:v>-19.5208740234375</c:v>
                </c:pt>
                <c:pt idx="156">
                  <c:v>-19.5977783203125</c:v>
                </c:pt>
                <c:pt idx="157">
                  <c:v>-19.43939208984375</c:v>
                </c:pt>
                <c:pt idx="158">
                  <c:v>-18.73260498046875</c:v>
                </c:pt>
                <c:pt idx="159">
                  <c:v>-18.78570556640625</c:v>
                </c:pt>
                <c:pt idx="160">
                  <c:v>-19.47509765625</c:v>
                </c:pt>
                <c:pt idx="161">
                  <c:v>-20.00152587890625</c:v>
                </c:pt>
                <c:pt idx="162">
                  <c:v>-19.54833984375</c:v>
                </c:pt>
                <c:pt idx="163">
                  <c:v>-18.25836181640625</c:v>
                </c:pt>
                <c:pt idx="164">
                  <c:v>-16.4959716796875</c:v>
                </c:pt>
                <c:pt idx="165">
                  <c:v>-16.0894775390625</c:v>
                </c:pt>
                <c:pt idx="166">
                  <c:v>-17.208251953125</c:v>
                </c:pt>
                <c:pt idx="167">
                  <c:v>-18.8360595703125</c:v>
                </c:pt>
                <c:pt idx="168">
                  <c:v>-19.86328125</c:v>
                </c:pt>
                <c:pt idx="169">
                  <c:v>-19.65087890625</c:v>
                </c:pt>
                <c:pt idx="170">
                  <c:v>-19.2059326171875</c:v>
                </c:pt>
                <c:pt idx="171">
                  <c:v>-18.74725341796875</c:v>
                </c:pt>
                <c:pt idx="172">
                  <c:v>-19.14825439453125</c:v>
                </c:pt>
                <c:pt idx="173">
                  <c:v>-19.8504638671875</c:v>
                </c:pt>
                <c:pt idx="174">
                  <c:v>-19.92279052734375</c:v>
                </c:pt>
                <c:pt idx="175">
                  <c:v>-18.92669677734375</c:v>
                </c:pt>
                <c:pt idx="176">
                  <c:v>-16.8914794921875</c:v>
                </c:pt>
                <c:pt idx="177">
                  <c:v>-15.816650390625</c:v>
                </c:pt>
                <c:pt idx="178">
                  <c:v>-16.5252685546875</c:v>
                </c:pt>
                <c:pt idx="179">
                  <c:v>-18.29315185546875</c:v>
                </c:pt>
                <c:pt idx="180">
                  <c:v>-20.0189208984375</c:v>
                </c:pt>
                <c:pt idx="181">
                  <c:v>-20.16998291015625</c:v>
                </c:pt>
                <c:pt idx="182">
                  <c:v>-19.45404052734375</c:v>
                </c:pt>
                <c:pt idx="183">
                  <c:v>-18.6968994140625</c:v>
                </c:pt>
                <c:pt idx="184">
                  <c:v>-18.80950927734375</c:v>
                </c:pt>
                <c:pt idx="185">
                  <c:v>-19.76806640625</c:v>
                </c:pt>
                <c:pt idx="186">
                  <c:v>-20.06011962890625</c:v>
                </c:pt>
                <c:pt idx="187">
                  <c:v>-19.33685302734375</c:v>
                </c:pt>
                <c:pt idx="188">
                  <c:v>-17.65777587890625</c:v>
                </c:pt>
                <c:pt idx="189">
                  <c:v>-15.88348388671875</c:v>
                </c:pt>
                <c:pt idx="190">
                  <c:v>-15.919189453125</c:v>
                </c:pt>
                <c:pt idx="191">
                  <c:v>-17.48199462890625</c:v>
                </c:pt>
                <c:pt idx="192">
                  <c:v>-20.53985595703125</c:v>
                </c:pt>
                <c:pt idx="193">
                  <c:v>-20.32012939453125</c:v>
                </c:pt>
                <c:pt idx="194">
                  <c:v>-19.764404296875</c:v>
                </c:pt>
                <c:pt idx="195">
                  <c:v>-20.72021484375</c:v>
                </c:pt>
                <c:pt idx="196">
                  <c:v>-18.54217529296875</c:v>
                </c:pt>
                <c:pt idx="197">
                  <c:v>-0.31219482421875</c:v>
                </c:pt>
                <c:pt idx="198">
                  <c:v>-0.31494140625</c:v>
                </c:pt>
                <c:pt idx="199">
                  <c:v>-0.3240966796875</c:v>
                </c:pt>
                <c:pt idx="200">
                  <c:v>-0.20599365234375</c:v>
                </c:pt>
                <c:pt idx="201">
                  <c:v>-0.23529052734375</c:v>
                </c:pt>
                <c:pt idx="202">
                  <c:v>-0.31951904296875</c:v>
                </c:pt>
                <c:pt idx="203">
                  <c:v>-0.32318115234375</c:v>
                </c:pt>
                <c:pt idx="204">
                  <c:v>-0.3277587890625</c:v>
                </c:pt>
                <c:pt idx="205">
                  <c:v>-0.325927734375</c:v>
                </c:pt>
                <c:pt idx="206">
                  <c:v>-0.3277587890625</c:v>
                </c:pt>
                <c:pt idx="207">
                  <c:v>-0.33050537109375</c:v>
                </c:pt>
                <c:pt idx="208">
                  <c:v>-0.3277587890625</c:v>
                </c:pt>
                <c:pt idx="209">
                  <c:v>-0.3240966796875</c:v>
                </c:pt>
              </c:numCache>
            </c:numRef>
          </c:yVal>
          <c:smooth val="1"/>
        </c:ser>
        <c:ser>
          <c:idx val="2"/>
          <c:order val="2"/>
          <c:tx>
            <c:v>T (°C)</c:v>
          </c:tx>
          <c:marker>
            <c:symbol val="none"/>
          </c:marker>
          <c:xVal>
            <c:numRef>
              <c:f>A_All!$P$1:$P$210</c:f>
              <c:numCache>
                <c:formatCode>m/d/yyyy\ h:mm:ss</c:formatCode>
                <c:ptCount val="210"/>
                <c:pt idx="0">
                  <c:v>42716.333333333328</c:v>
                </c:pt>
                <c:pt idx="1">
                  <c:v>42716.583333333328</c:v>
                </c:pt>
                <c:pt idx="2">
                  <c:v>42716.833333333328</c:v>
                </c:pt>
                <c:pt idx="3">
                  <c:v>42717.083333333328</c:v>
                </c:pt>
                <c:pt idx="4">
                  <c:v>42717.333333333328</c:v>
                </c:pt>
                <c:pt idx="5">
                  <c:v>42717.583333333328</c:v>
                </c:pt>
                <c:pt idx="6">
                  <c:v>42717.833333333328</c:v>
                </c:pt>
                <c:pt idx="7">
                  <c:v>42718.083333333328</c:v>
                </c:pt>
                <c:pt idx="8">
                  <c:v>42718.333333333328</c:v>
                </c:pt>
                <c:pt idx="9">
                  <c:v>42718.583333333328</c:v>
                </c:pt>
                <c:pt idx="10">
                  <c:v>42718.833333333328</c:v>
                </c:pt>
                <c:pt idx="11">
                  <c:v>42719.083333333328</c:v>
                </c:pt>
                <c:pt idx="12">
                  <c:v>42719.333333333328</c:v>
                </c:pt>
                <c:pt idx="13">
                  <c:v>42719.583333333328</c:v>
                </c:pt>
                <c:pt idx="14">
                  <c:v>42719.833333333328</c:v>
                </c:pt>
                <c:pt idx="15">
                  <c:v>42720.083333333328</c:v>
                </c:pt>
                <c:pt idx="16">
                  <c:v>42720.333333333328</c:v>
                </c:pt>
                <c:pt idx="17">
                  <c:v>42720.583333333328</c:v>
                </c:pt>
                <c:pt idx="18">
                  <c:v>42720.833333333328</c:v>
                </c:pt>
                <c:pt idx="19">
                  <c:v>42721.083333333328</c:v>
                </c:pt>
                <c:pt idx="20">
                  <c:v>42721.333333333328</c:v>
                </c:pt>
                <c:pt idx="21">
                  <c:v>42721.583333333328</c:v>
                </c:pt>
                <c:pt idx="22">
                  <c:v>42721.833333333328</c:v>
                </c:pt>
                <c:pt idx="23">
                  <c:v>42722.083333333328</c:v>
                </c:pt>
                <c:pt idx="24">
                  <c:v>42722.333333333328</c:v>
                </c:pt>
                <c:pt idx="25">
                  <c:v>42722.583333333328</c:v>
                </c:pt>
                <c:pt idx="26">
                  <c:v>42722.833333333328</c:v>
                </c:pt>
                <c:pt idx="27">
                  <c:v>42723.083333333328</c:v>
                </c:pt>
                <c:pt idx="28">
                  <c:v>42723.333333333328</c:v>
                </c:pt>
                <c:pt idx="29">
                  <c:v>42723.583333333328</c:v>
                </c:pt>
                <c:pt idx="30">
                  <c:v>42723.833333333328</c:v>
                </c:pt>
                <c:pt idx="31">
                  <c:v>42724.083333333328</c:v>
                </c:pt>
                <c:pt idx="32">
                  <c:v>42724.333333333328</c:v>
                </c:pt>
                <c:pt idx="33">
                  <c:v>42724.583333333328</c:v>
                </c:pt>
                <c:pt idx="34">
                  <c:v>42724.833333333328</c:v>
                </c:pt>
                <c:pt idx="35">
                  <c:v>42725.083333333328</c:v>
                </c:pt>
                <c:pt idx="36">
                  <c:v>42725.333333333328</c:v>
                </c:pt>
                <c:pt idx="37">
                  <c:v>42725.583333333328</c:v>
                </c:pt>
                <c:pt idx="38">
                  <c:v>42725.833333333328</c:v>
                </c:pt>
                <c:pt idx="39">
                  <c:v>42726.083333333328</c:v>
                </c:pt>
                <c:pt idx="40">
                  <c:v>42726.333333333328</c:v>
                </c:pt>
                <c:pt idx="41">
                  <c:v>42726.583333333328</c:v>
                </c:pt>
                <c:pt idx="42">
                  <c:v>42726.833333333328</c:v>
                </c:pt>
                <c:pt idx="43">
                  <c:v>42727.083333333328</c:v>
                </c:pt>
                <c:pt idx="44">
                  <c:v>42727.333333333328</c:v>
                </c:pt>
                <c:pt idx="45">
                  <c:v>42727.583333333328</c:v>
                </c:pt>
                <c:pt idx="46">
                  <c:v>42727.833333333328</c:v>
                </c:pt>
                <c:pt idx="47">
                  <c:v>42728.083333333328</c:v>
                </c:pt>
                <c:pt idx="48">
                  <c:v>42728.333333333328</c:v>
                </c:pt>
                <c:pt idx="49">
                  <c:v>42728.583333333328</c:v>
                </c:pt>
                <c:pt idx="50">
                  <c:v>42728.833333333328</c:v>
                </c:pt>
                <c:pt idx="51">
                  <c:v>42729.083333333328</c:v>
                </c:pt>
                <c:pt idx="52">
                  <c:v>42729.333333333328</c:v>
                </c:pt>
                <c:pt idx="53">
                  <c:v>42729.583333333328</c:v>
                </c:pt>
                <c:pt idx="54">
                  <c:v>42729.833333333328</c:v>
                </c:pt>
                <c:pt idx="55">
                  <c:v>42730.083333333328</c:v>
                </c:pt>
                <c:pt idx="56">
                  <c:v>42730.333333333328</c:v>
                </c:pt>
                <c:pt idx="57">
                  <c:v>42730.583333333328</c:v>
                </c:pt>
                <c:pt idx="58">
                  <c:v>42730.833333333328</c:v>
                </c:pt>
                <c:pt idx="59">
                  <c:v>42731.083333333328</c:v>
                </c:pt>
                <c:pt idx="60">
                  <c:v>42731.333333333328</c:v>
                </c:pt>
                <c:pt idx="61">
                  <c:v>42731.583333333328</c:v>
                </c:pt>
                <c:pt idx="62">
                  <c:v>42731.833333333328</c:v>
                </c:pt>
                <c:pt idx="63">
                  <c:v>42732.083333333328</c:v>
                </c:pt>
                <c:pt idx="64">
                  <c:v>42732.333333333328</c:v>
                </c:pt>
                <c:pt idx="65">
                  <c:v>42732.583333333328</c:v>
                </c:pt>
                <c:pt idx="66">
                  <c:v>42732.833333333328</c:v>
                </c:pt>
                <c:pt idx="67">
                  <c:v>42733.083333333328</c:v>
                </c:pt>
                <c:pt idx="68">
                  <c:v>42733.333333333328</c:v>
                </c:pt>
                <c:pt idx="69">
                  <c:v>42733.583333333328</c:v>
                </c:pt>
                <c:pt idx="70">
                  <c:v>42733.833333333328</c:v>
                </c:pt>
                <c:pt idx="71">
                  <c:v>42734.083333333328</c:v>
                </c:pt>
                <c:pt idx="72">
                  <c:v>42734.333333333328</c:v>
                </c:pt>
                <c:pt idx="73">
                  <c:v>42734.583333333328</c:v>
                </c:pt>
                <c:pt idx="74">
                  <c:v>42734.833333333328</c:v>
                </c:pt>
                <c:pt idx="75">
                  <c:v>42735.083333333328</c:v>
                </c:pt>
                <c:pt idx="76">
                  <c:v>42735.333333333328</c:v>
                </c:pt>
                <c:pt idx="77">
                  <c:v>42735.583333333328</c:v>
                </c:pt>
                <c:pt idx="78">
                  <c:v>42735.833333333328</c:v>
                </c:pt>
                <c:pt idx="79">
                  <c:v>42736.083333333328</c:v>
                </c:pt>
                <c:pt idx="80">
                  <c:v>42736.333333333328</c:v>
                </c:pt>
                <c:pt idx="81">
                  <c:v>42736.583333333328</c:v>
                </c:pt>
                <c:pt idx="82">
                  <c:v>42736.833333333328</c:v>
                </c:pt>
                <c:pt idx="83">
                  <c:v>42737.083333333328</c:v>
                </c:pt>
                <c:pt idx="84">
                  <c:v>42737.333333333328</c:v>
                </c:pt>
                <c:pt idx="85">
                  <c:v>42737.583333333328</c:v>
                </c:pt>
                <c:pt idx="86">
                  <c:v>42737.833333333328</c:v>
                </c:pt>
                <c:pt idx="87">
                  <c:v>42738.083333333328</c:v>
                </c:pt>
                <c:pt idx="88">
                  <c:v>42738.333333333328</c:v>
                </c:pt>
                <c:pt idx="89">
                  <c:v>42738.458333333328</c:v>
                </c:pt>
                <c:pt idx="90">
                  <c:v>42738.625</c:v>
                </c:pt>
                <c:pt idx="91">
                  <c:v>42738.708333333328</c:v>
                </c:pt>
                <c:pt idx="92">
                  <c:v>42738.791666666672</c:v>
                </c:pt>
                <c:pt idx="93">
                  <c:v>42738.875</c:v>
                </c:pt>
                <c:pt idx="94">
                  <c:v>42738.958333333328</c:v>
                </c:pt>
                <c:pt idx="95">
                  <c:v>42739.041666666672</c:v>
                </c:pt>
                <c:pt idx="96">
                  <c:v>42739.125</c:v>
                </c:pt>
                <c:pt idx="97">
                  <c:v>42739.208333333328</c:v>
                </c:pt>
                <c:pt idx="98">
                  <c:v>42739.291666666672</c:v>
                </c:pt>
                <c:pt idx="99">
                  <c:v>42739.375</c:v>
                </c:pt>
                <c:pt idx="100">
                  <c:v>42739.458333333328</c:v>
                </c:pt>
                <c:pt idx="101">
                  <c:v>42739.541666666672</c:v>
                </c:pt>
                <c:pt idx="102">
                  <c:v>42739.625</c:v>
                </c:pt>
                <c:pt idx="103">
                  <c:v>42739.708333333328</c:v>
                </c:pt>
                <c:pt idx="104">
                  <c:v>42739.791666666672</c:v>
                </c:pt>
                <c:pt idx="105">
                  <c:v>42739.875</c:v>
                </c:pt>
                <c:pt idx="106">
                  <c:v>42739.958333333328</c:v>
                </c:pt>
                <c:pt idx="107">
                  <c:v>42740.041666666672</c:v>
                </c:pt>
                <c:pt idx="108">
                  <c:v>42740.125</c:v>
                </c:pt>
                <c:pt idx="109">
                  <c:v>42740.208333333328</c:v>
                </c:pt>
                <c:pt idx="110">
                  <c:v>42740.291666666672</c:v>
                </c:pt>
                <c:pt idx="111">
                  <c:v>42740.375</c:v>
                </c:pt>
                <c:pt idx="112">
                  <c:v>42740.458333333328</c:v>
                </c:pt>
                <c:pt idx="113">
                  <c:v>42740.541666666672</c:v>
                </c:pt>
                <c:pt idx="114">
                  <c:v>42740.625</c:v>
                </c:pt>
                <c:pt idx="115">
                  <c:v>42740.708333333328</c:v>
                </c:pt>
                <c:pt idx="116">
                  <c:v>42740.791666666672</c:v>
                </c:pt>
                <c:pt idx="117">
                  <c:v>42740.875</c:v>
                </c:pt>
                <c:pt idx="118">
                  <c:v>42740.958333333328</c:v>
                </c:pt>
                <c:pt idx="119">
                  <c:v>42741.041666666672</c:v>
                </c:pt>
                <c:pt idx="120">
                  <c:v>42741.125</c:v>
                </c:pt>
                <c:pt idx="121">
                  <c:v>42741.208333333328</c:v>
                </c:pt>
                <c:pt idx="122">
                  <c:v>42741.291666666672</c:v>
                </c:pt>
                <c:pt idx="123">
                  <c:v>42741.375</c:v>
                </c:pt>
                <c:pt idx="124">
                  <c:v>42741.458333333328</c:v>
                </c:pt>
                <c:pt idx="125">
                  <c:v>42741.541666666672</c:v>
                </c:pt>
                <c:pt idx="126">
                  <c:v>42741.625</c:v>
                </c:pt>
                <c:pt idx="127">
                  <c:v>42741.708333333328</c:v>
                </c:pt>
                <c:pt idx="128">
                  <c:v>42741.791666666672</c:v>
                </c:pt>
                <c:pt idx="129">
                  <c:v>42741.875</c:v>
                </c:pt>
                <c:pt idx="130">
                  <c:v>42741.958333333328</c:v>
                </c:pt>
                <c:pt idx="131">
                  <c:v>42742.041666666672</c:v>
                </c:pt>
                <c:pt idx="132">
                  <c:v>42742.125</c:v>
                </c:pt>
                <c:pt idx="133">
                  <c:v>42742.208333333328</c:v>
                </c:pt>
                <c:pt idx="134">
                  <c:v>42742.291666666672</c:v>
                </c:pt>
                <c:pt idx="135">
                  <c:v>42742.375</c:v>
                </c:pt>
                <c:pt idx="136">
                  <c:v>42742.458333333328</c:v>
                </c:pt>
                <c:pt idx="137">
                  <c:v>42742.541666666672</c:v>
                </c:pt>
                <c:pt idx="138">
                  <c:v>42742.625</c:v>
                </c:pt>
                <c:pt idx="139">
                  <c:v>42742.708333333328</c:v>
                </c:pt>
                <c:pt idx="140">
                  <c:v>42742.791666666672</c:v>
                </c:pt>
                <c:pt idx="141">
                  <c:v>42742.875</c:v>
                </c:pt>
                <c:pt idx="142">
                  <c:v>42742.958333333328</c:v>
                </c:pt>
                <c:pt idx="143">
                  <c:v>42743.041666666672</c:v>
                </c:pt>
                <c:pt idx="144">
                  <c:v>42743.125</c:v>
                </c:pt>
                <c:pt idx="145">
                  <c:v>42743.208333333328</c:v>
                </c:pt>
                <c:pt idx="146">
                  <c:v>42743.291666666672</c:v>
                </c:pt>
                <c:pt idx="147">
                  <c:v>42743.375</c:v>
                </c:pt>
                <c:pt idx="148">
                  <c:v>42743.458333333328</c:v>
                </c:pt>
                <c:pt idx="149">
                  <c:v>42743.541666666672</c:v>
                </c:pt>
                <c:pt idx="150">
                  <c:v>42743.625</c:v>
                </c:pt>
                <c:pt idx="151">
                  <c:v>42743.708333333328</c:v>
                </c:pt>
                <c:pt idx="152">
                  <c:v>42743.791666666672</c:v>
                </c:pt>
                <c:pt idx="153">
                  <c:v>42743.875</c:v>
                </c:pt>
                <c:pt idx="154">
                  <c:v>42743.958333333328</c:v>
                </c:pt>
                <c:pt idx="155">
                  <c:v>42744.041666666672</c:v>
                </c:pt>
                <c:pt idx="156">
                  <c:v>42744.125</c:v>
                </c:pt>
                <c:pt idx="157">
                  <c:v>42744.208333333328</c:v>
                </c:pt>
                <c:pt idx="158">
                  <c:v>42744.291666666672</c:v>
                </c:pt>
                <c:pt idx="159">
                  <c:v>42744.375</c:v>
                </c:pt>
                <c:pt idx="160">
                  <c:v>42744.458333333328</c:v>
                </c:pt>
                <c:pt idx="161">
                  <c:v>42744.541666666672</c:v>
                </c:pt>
                <c:pt idx="162">
                  <c:v>42744.625</c:v>
                </c:pt>
                <c:pt idx="163">
                  <c:v>42744.708333333328</c:v>
                </c:pt>
                <c:pt idx="164">
                  <c:v>42744.791666666672</c:v>
                </c:pt>
                <c:pt idx="165">
                  <c:v>42744.875</c:v>
                </c:pt>
                <c:pt idx="166">
                  <c:v>42744.958333333328</c:v>
                </c:pt>
                <c:pt idx="167">
                  <c:v>42745.041666666672</c:v>
                </c:pt>
                <c:pt idx="168">
                  <c:v>42745.125</c:v>
                </c:pt>
                <c:pt idx="169">
                  <c:v>42745.208333333328</c:v>
                </c:pt>
                <c:pt idx="170">
                  <c:v>42745.291666666672</c:v>
                </c:pt>
                <c:pt idx="171">
                  <c:v>42745.375</c:v>
                </c:pt>
                <c:pt idx="172">
                  <c:v>42745.458333333328</c:v>
                </c:pt>
                <c:pt idx="173">
                  <c:v>42745.541666666672</c:v>
                </c:pt>
                <c:pt idx="174">
                  <c:v>42745.625</c:v>
                </c:pt>
                <c:pt idx="175">
                  <c:v>42745.708333333328</c:v>
                </c:pt>
                <c:pt idx="176">
                  <c:v>42745.791666666672</c:v>
                </c:pt>
                <c:pt idx="177">
                  <c:v>42745.875</c:v>
                </c:pt>
                <c:pt idx="178">
                  <c:v>42745.958333333328</c:v>
                </c:pt>
                <c:pt idx="179">
                  <c:v>42746.041666666672</c:v>
                </c:pt>
                <c:pt idx="180">
                  <c:v>42746.125</c:v>
                </c:pt>
                <c:pt idx="181">
                  <c:v>42746.208333333328</c:v>
                </c:pt>
                <c:pt idx="182">
                  <c:v>42746.291666666672</c:v>
                </c:pt>
                <c:pt idx="183">
                  <c:v>42746.375</c:v>
                </c:pt>
                <c:pt idx="184">
                  <c:v>42746.458333333328</c:v>
                </c:pt>
                <c:pt idx="185">
                  <c:v>42746.541666666672</c:v>
                </c:pt>
                <c:pt idx="186">
                  <c:v>42746.625</c:v>
                </c:pt>
                <c:pt idx="187">
                  <c:v>42746.708333333328</c:v>
                </c:pt>
                <c:pt idx="188">
                  <c:v>42746.791666666672</c:v>
                </c:pt>
                <c:pt idx="189">
                  <c:v>42746.875</c:v>
                </c:pt>
                <c:pt idx="190">
                  <c:v>42746.958333333328</c:v>
                </c:pt>
                <c:pt idx="191">
                  <c:v>42747.041666666672</c:v>
                </c:pt>
                <c:pt idx="192">
                  <c:v>42747.125</c:v>
                </c:pt>
                <c:pt idx="193">
                  <c:v>42747.208333333328</c:v>
                </c:pt>
                <c:pt idx="194">
                  <c:v>42747.291666666672</c:v>
                </c:pt>
                <c:pt idx="195">
                  <c:v>42747.375</c:v>
                </c:pt>
                <c:pt idx="196">
                  <c:v>42747.458333333328</c:v>
                </c:pt>
                <c:pt idx="197">
                  <c:v>42747.541666666672</c:v>
                </c:pt>
                <c:pt idx="198">
                  <c:v>42747.549456018518</c:v>
                </c:pt>
                <c:pt idx="199">
                  <c:v>42747.556956018518</c:v>
                </c:pt>
                <c:pt idx="200">
                  <c:v>42747.564375000002</c:v>
                </c:pt>
                <c:pt idx="201">
                  <c:v>42747.571863425925</c:v>
                </c:pt>
                <c:pt idx="202">
                  <c:v>42747.582800925928</c:v>
                </c:pt>
                <c:pt idx="203">
                  <c:v>42747.590266203704</c:v>
                </c:pt>
                <c:pt idx="204">
                  <c:v>42747.602673611109</c:v>
                </c:pt>
                <c:pt idx="205">
                  <c:v>42747.611446759256</c:v>
                </c:pt>
                <c:pt idx="206">
                  <c:v>42747.618321759262</c:v>
                </c:pt>
                <c:pt idx="207">
                  <c:v>42747.630706018521</c:v>
                </c:pt>
                <c:pt idx="208">
                  <c:v>42747.641550925924</c:v>
                </c:pt>
                <c:pt idx="209">
                  <c:v>42747.649328703701</c:v>
                </c:pt>
              </c:numCache>
            </c:numRef>
          </c:xVal>
          <c:yVal>
            <c:numRef>
              <c:f>A_All!$S$1:$S$210</c:f>
              <c:numCache>
                <c:formatCode>General</c:formatCode>
                <c:ptCount val="210"/>
                <c:pt idx="0">
                  <c:v>12.378839883721071</c:v>
                </c:pt>
                <c:pt idx="1">
                  <c:v>15.479231146232166</c:v>
                </c:pt>
                <c:pt idx="2">
                  <c:v>17.190355395109236</c:v>
                </c:pt>
                <c:pt idx="3">
                  <c:v>15.46122527050079</c:v>
                </c:pt>
                <c:pt idx="4">
                  <c:v>14.973878621454332</c:v>
                </c:pt>
                <c:pt idx="5">
                  <c:v>18.954301876627767</c:v>
                </c:pt>
                <c:pt idx="6">
                  <c:v>19.931123674115213</c:v>
                </c:pt>
                <c:pt idx="7">
                  <c:v>16.734283358721598</c:v>
                </c:pt>
                <c:pt idx="8">
                  <c:v>15.07942336320491</c:v>
                </c:pt>
                <c:pt idx="9">
                  <c:v>19.093542932749074</c:v>
                </c:pt>
                <c:pt idx="10">
                  <c:v>17.994905634464942</c:v>
                </c:pt>
                <c:pt idx="11">
                  <c:v>15.777504110395341</c:v>
                </c:pt>
                <c:pt idx="12">
                  <c:v>14.707612798689468</c:v>
                </c:pt>
                <c:pt idx="13">
                  <c:v>21.283211235437932</c:v>
                </c:pt>
                <c:pt idx="14">
                  <c:v>19.850246484382694</c:v>
                </c:pt>
                <c:pt idx="15">
                  <c:v>15.837722697535582</c:v>
                </c:pt>
                <c:pt idx="16">
                  <c:v>18.213263295249135</c:v>
                </c:pt>
                <c:pt idx="17">
                  <c:v>16.307608796570719</c:v>
                </c:pt>
                <c:pt idx="18">
                  <c:v>12.069143846124746</c:v>
                </c:pt>
                <c:pt idx="19">
                  <c:v>9.0652302770083679</c:v>
                </c:pt>
                <c:pt idx="20">
                  <c:v>8.9577927287828061</c:v>
                </c:pt>
                <c:pt idx="21">
                  <c:v>10.088503462968674</c:v>
                </c:pt>
                <c:pt idx="22">
                  <c:v>8.1480114570344995</c:v>
                </c:pt>
                <c:pt idx="23">
                  <c:v>8.0769283454011997</c:v>
                </c:pt>
                <c:pt idx="24">
                  <c:v>8.1532235371112165</c:v>
                </c:pt>
                <c:pt idx="25">
                  <c:v>9.2321811128470586</c:v>
                </c:pt>
                <c:pt idx="26">
                  <c:v>9.2949495847641401</c:v>
                </c:pt>
                <c:pt idx="27">
                  <c:v>9.4081033937098368</c:v>
                </c:pt>
                <c:pt idx="28">
                  <c:v>10.113618951583192</c:v>
                </c:pt>
                <c:pt idx="29">
                  <c:v>14.695261399258243</c:v>
                </c:pt>
                <c:pt idx="30">
                  <c:v>14.181239679318765</c:v>
                </c:pt>
                <c:pt idx="31">
                  <c:v>13.018552921054948</c:v>
                </c:pt>
                <c:pt idx="32">
                  <c:v>13.351374187405668</c:v>
                </c:pt>
                <c:pt idx="33">
                  <c:v>17.340089179612221</c:v>
                </c:pt>
                <c:pt idx="34">
                  <c:v>6.2697652831701589</c:v>
                </c:pt>
                <c:pt idx="35">
                  <c:v>0.95818955778304371</c:v>
                </c:pt>
                <c:pt idx="36">
                  <c:v>2.8071158603437425</c:v>
                </c:pt>
                <c:pt idx="37">
                  <c:v>10.559744309311156</c:v>
                </c:pt>
                <c:pt idx="38">
                  <c:v>10.639132783161131</c:v>
                </c:pt>
                <c:pt idx="39">
                  <c:v>10.419662472362745</c:v>
                </c:pt>
                <c:pt idx="40">
                  <c:v>10.372549589529626</c:v>
                </c:pt>
                <c:pt idx="41">
                  <c:v>10.306011034830703</c:v>
                </c:pt>
                <c:pt idx="42">
                  <c:v>10.553803866430542</c:v>
                </c:pt>
                <c:pt idx="43">
                  <c:v>9.913644984945563</c:v>
                </c:pt>
                <c:pt idx="44">
                  <c:v>10.349038056187339</c:v>
                </c:pt>
                <c:pt idx="45">
                  <c:v>10.255289634392625</c:v>
                </c:pt>
                <c:pt idx="46">
                  <c:v>10.555783802370229</c:v>
                </c:pt>
                <c:pt idx="47">
                  <c:v>9.7593832823609432</c:v>
                </c:pt>
                <c:pt idx="48">
                  <c:v>10.431459457479264</c:v>
                </c:pt>
                <c:pt idx="49">
                  <c:v>10.237764591686926</c:v>
                </c:pt>
                <c:pt idx="50">
                  <c:v>10.447200476383784</c:v>
                </c:pt>
                <c:pt idx="51">
                  <c:v>9.965353502057269</c:v>
                </c:pt>
                <c:pt idx="52">
                  <c:v>10.528083941960062</c:v>
                </c:pt>
                <c:pt idx="53">
                  <c:v>10.129091624553325</c:v>
                </c:pt>
                <c:pt idx="54">
                  <c:v>10.34512237061108</c:v>
                </c:pt>
                <c:pt idx="55">
                  <c:v>9.8697109794795779</c:v>
                </c:pt>
                <c:pt idx="56">
                  <c:v>10.433426352910203</c:v>
                </c:pt>
                <c:pt idx="57">
                  <c:v>10.183348236881557</c:v>
                </c:pt>
                <c:pt idx="58">
                  <c:v>10.39216538239117</c:v>
                </c:pt>
                <c:pt idx="59">
                  <c:v>9.913644984945563</c:v>
                </c:pt>
                <c:pt idx="60">
                  <c:v>10.1484507041759</c:v>
                </c:pt>
                <c:pt idx="61">
                  <c:v>10.189170904157493</c:v>
                </c:pt>
                <c:pt idx="62">
                  <c:v>10.315781118491941</c:v>
                </c:pt>
                <c:pt idx="63">
                  <c:v>10.226090451862717</c:v>
                </c:pt>
                <c:pt idx="64">
                  <c:v>10.216367630175569</c:v>
                </c:pt>
                <c:pt idx="65">
                  <c:v>10.270881406902845</c:v>
                </c:pt>
                <c:pt idx="66">
                  <c:v>10.251393744687391</c:v>
                </c:pt>
                <c:pt idx="67">
                  <c:v>10.053784449277828</c:v>
                </c:pt>
                <c:pt idx="68">
                  <c:v>9.8945303887298905</c:v>
                </c:pt>
                <c:pt idx="69">
                  <c:v>9.9922224609657633</c:v>
                </c:pt>
                <c:pt idx="70">
                  <c:v>10.082712426911428</c:v>
                </c:pt>
                <c:pt idx="71">
                  <c:v>10.105887471603751</c:v>
                </c:pt>
                <c:pt idx="72">
                  <c:v>9.6855668638751808</c:v>
                </c:pt>
                <c:pt idx="73">
                  <c:v>9.9212963706311825</c:v>
                </c:pt>
                <c:pt idx="74">
                  <c:v>10.022977800226442</c:v>
                </c:pt>
                <c:pt idx="75">
                  <c:v>10.053784449277828</c:v>
                </c:pt>
                <c:pt idx="76">
                  <c:v>9.5500623929575568</c:v>
                </c:pt>
                <c:pt idx="77">
                  <c:v>10.028750133673384</c:v>
                </c:pt>
                <c:pt idx="78">
                  <c:v>9.833496414017759</c:v>
                </c:pt>
                <c:pt idx="79">
                  <c:v>9.930865065855869</c:v>
                </c:pt>
                <c:pt idx="80">
                  <c:v>9.5556885563169658</c:v>
                </c:pt>
                <c:pt idx="81">
                  <c:v>10.022977800226442</c:v>
                </c:pt>
                <c:pt idx="82">
                  <c:v>9.8887998687989693</c:v>
                </c:pt>
                <c:pt idx="83">
                  <c:v>9.9461853044682016</c:v>
                </c:pt>
                <c:pt idx="84">
                  <c:v>9.86208095031634</c:v>
                </c:pt>
                <c:pt idx="85">
                  <c:v>9.8411146271844814</c:v>
                </c:pt>
                <c:pt idx="86">
                  <c:v>9.8030549875597899</c:v>
                </c:pt>
                <c:pt idx="87">
                  <c:v>9.7555906263507381</c:v>
                </c:pt>
                <c:pt idx="88">
                  <c:v>9.6855668638751808</c:v>
                </c:pt>
                <c:pt idx="89">
                  <c:v>9.6723489977649706</c:v>
                </c:pt>
                <c:pt idx="90">
                  <c:v>9.6610269389470886</c:v>
                </c:pt>
                <c:pt idx="91">
                  <c:v>9.6252195787561732</c:v>
                </c:pt>
                <c:pt idx="92">
                  <c:v>9.6648001856975725</c:v>
                </c:pt>
                <c:pt idx="93">
                  <c:v>9.6289854992558617</c:v>
                </c:pt>
                <c:pt idx="94">
                  <c:v>9.6402878814365067</c:v>
                </c:pt>
                <c:pt idx="95">
                  <c:v>9.6252195787561732</c:v>
                </c:pt>
                <c:pt idx="96">
                  <c:v>9.5857238222104115</c:v>
                </c:pt>
                <c:pt idx="97">
                  <c:v>9.5876026535613619</c:v>
                </c:pt>
                <c:pt idx="98">
                  <c:v>9.5744548569151675</c:v>
                </c:pt>
                <c:pt idx="99">
                  <c:v>9.521957330805833</c:v>
                </c:pt>
                <c:pt idx="100">
                  <c:v>9.5519375897725922</c:v>
                </c:pt>
                <c:pt idx="101">
                  <c:v>9.4677422251388066</c:v>
                </c:pt>
                <c:pt idx="102">
                  <c:v>9.5331942087096877</c:v>
                </c:pt>
                <c:pt idx="103">
                  <c:v>9.5107273062583886</c:v>
                </c:pt>
                <c:pt idx="104">
                  <c:v>9.508856301242929</c:v>
                </c:pt>
                <c:pt idx="105">
                  <c:v>9.4770782736617889</c:v>
                </c:pt>
                <c:pt idx="106">
                  <c:v>9.5069854863419323</c:v>
                </c:pt>
                <c:pt idx="107">
                  <c:v>9.508856301242929</c:v>
                </c:pt>
                <c:pt idx="108">
                  <c:v>9.3839302201038208</c:v>
                </c:pt>
                <c:pt idx="109">
                  <c:v>9.4248572901204852</c:v>
                </c:pt>
                <c:pt idx="110">
                  <c:v>9.3505120194912479</c:v>
                </c:pt>
                <c:pt idx="111">
                  <c:v>9.3895058266316482</c:v>
                </c:pt>
                <c:pt idx="112">
                  <c:v>9.5051148615189618</c:v>
                </c:pt>
                <c:pt idx="113">
                  <c:v>9.3988022605126389</c:v>
                </c:pt>
                <c:pt idx="114">
                  <c:v>9.4118251638057586</c:v>
                </c:pt>
                <c:pt idx="115">
                  <c:v>9.4267197760726731</c:v>
                </c:pt>
                <c:pt idx="116">
                  <c:v>9.3950831232941709</c:v>
                </c:pt>
                <c:pt idx="117">
                  <c:v>9.1843258898113618</c:v>
                </c:pt>
                <c:pt idx="118">
                  <c:v>9.4062427909089479</c:v>
                </c:pt>
                <c:pt idx="119">
                  <c:v>9.5257021948984288</c:v>
                </c:pt>
                <c:pt idx="120">
                  <c:v>9.4546797072786717</c:v>
                </c:pt>
                <c:pt idx="121">
                  <c:v>9.1898412913725451</c:v>
                </c:pt>
                <c:pt idx="122">
                  <c:v>9.1696262397657051</c:v>
                </c:pt>
                <c:pt idx="123">
                  <c:v>9.4397624581501418</c:v>
                </c:pt>
                <c:pt idx="124">
                  <c:v>9.535067688548736</c:v>
                </c:pt>
                <c:pt idx="125">
                  <c:v>8.5982093392656793</c:v>
                </c:pt>
                <c:pt idx="126">
                  <c:v>9.1036229577294989</c:v>
                </c:pt>
                <c:pt idx="127">
                  <c:v>8.7645388048464952</c:v>
                </c:pt>
                <c:pt idx="128">
                  <c:v>9.0908164785629424</c:v>
                </c:pt>
                <c:pt idx="129">
                  <c:v>9.1274301321639086</c:v>
                </c:pt>
                <c:pt idx="130">
                  <c:v>9.2524651190619238</c:v>
                </c:pt>
                <c:pt idx="131">
                  <c:v>9.456545213796403</c:v>
                </c:pt>
                <c:pt idx="132">
                  <c:v>9.2783135361342488</c:v>
                </c:pt>
                <c:pt idx="133">
                  <c:v>9.4136863311730963</c:v>
                </c:pt>
                <c:pt idx="134">
                  <c:v>9.4025221496215181</c:v>
                </c:pt>
                <c:pt idx="135">
                  <c:v>9.2616925254677085</c:v>
                </c:pt>
                <c:pt idx="136">
                  <c:v>9.2321811128470586</c:v>
                </c:pt>
                <c:pt idx="137">
                  <c:v>9.2949495847641401</c:v>
                </c:pt>
                <c:pt idx="138">
                  <c:v>8.9977807120729381</c:v>
                </c:pt>
                <c:pt idx="139">
                  <c:v>9.2746186795384915</c:v>
                </c:pt>
                <c:pt idx="140">
                  <c:v>9.1475987893751949</c:v>
                </c:pt>
                <c:pt idx="141">
                  <c:v>9.1475987893751949</c:v>
                </c:pt>
                <c:pt idx="142">
                  <c:v>9.1990373071399745</c:v>
                </c:pt>
                <c:pt idx="143">
                  <c:v>9.2783135361342488</c:v>
                </c:pt>
                <c:pt idx="144">
                  <c:v>9.3672135316309095</c:v>
                </c:pt>
                <c:pt idx="145">
                  <c:v>9.3060486510141232</c:v>
                </c:pt>
                <c:pt idx="146">
                  <c:v>9.2063974341159565</c:v>
                </c:pt>
                <c:pt idx="147">
                  <c:v>9.2967989640014252</c:v>
                </c:pt>
                <c:pt idx="148">
                  <c:v>9.3004982805348959</c:v>
                </c:pt>
                <c:pt idx="149">
                  <c:v>9.2524651190619238</c:v>
                </c:pt>
                <c:pt idx="150">
                  <c:v>9.265384785135609</c:v>
                </c:pt>
                <c:pt idx="151">
                  <c:v>9.2432423416534562</c:v>
                </c:pt>
                <c:pt idx="152">
                  <c:v>9.2894025627446126</c:v>
                </c:pt>
                <c:pt idx="153">
                  <c:v>9.2119194641934428</c:v>
                </c:pt>
                <c:pt idx="154">
                  <c:v>9.352366994425438</c:v>
                </c:pt>
                <c:pt idx="155">
                  <c:v>9.3171544199311143</c:v>
                </c:pt>
                <c:pt idx="156">
                  <c:v>9.3041983413831417</c:v>
                </c:pt>
                <c:pt idx="157">
                  <c:v>9.083502497401355</c:v>
                </c:pt>
                <c:pt idx="158">
                  <c:v>9.1127759123519354</c:v>
                </c:pt>
                <c:pt idx="159">
                  <c:v>9.1237654811732227</c:v>
                </c:pt>
                <c:pt idx="160">
                  <c:v>9.1586092137875426</c:v>
                </c:pt>
                <c:pt idx="161">
                  <c:v>9.0999630524995041</c:v>
                </c:pt>
                <c:pt idx="162">
                  <c:v>9.1549383391797505</c:v>
                </c:pt>
                <c:pt idx="163">
                  <c:v>9.1365949590364153</c:v>
                </c:pt>
                <c:pt idx="164">
                  <c:v>9.2174431537593478</c:v>
                </c:pt>
                <c:pt idx="165">
                  <c:v>9.2082379264791712</c:v>
                </c:pt>
                <c:pt idx="166">
                  <c:v>9.1953583486488242</c:v>
                </c:pt>
                <c:pt idx="167">
                  <c:v>9.2063974341159565</c:v>
                </c:pt>
                <c:pt idx="168">
                  <c:v>9.2321811128470586</c:v>
                </c:pt>
                <c:pt idx="169">
                  <c:v>9.2783135361342488</c:v>
                </c:pt>
                <c:pt idx="170">
                  <c:v>9.1824877903982269</c:v>
                </c:pt>
                <c:pt idx="171">
                  <c:v>9.1843258898113618</c:v>
                </c:pt>
                <c:pt idx="172">
                  <c:v>9.188002640263619</c:v>
                </c:pt>
                <c:pt idx="173">
                  <c:v>9.188002640263619</c:v>
                </c:pt>
                <c:pt idx="174">
                  <c:v>9.1990373071399745</c:v>
                </c:pt>
                <c:pt idx="175">
                  <c:v>9.1751372306865733</c:v>
                </c:pt>
                <c:pt idx="176">
                  <c:v>9.1531031768542448</c:v>
                </c:pt>
                <c:pt idx="177">
                  <c:v>9.1604449261392915</c:v>
                </c:pt>
                <c:pt idx="178">
                  <c:v>9.1586092137875426</c:v>
                </c:pt>
                <c:pt idx="179">
                  <c:v>9.1310955143068213</c:v>
                </c:pt>
                <c:pt idx="180">
                  <c:v>9.1054531838368575</c:v>
                </c:pt>
                <c:pt idx="181">
                  <c:v>9.0853307196635456</c:v>
                </c:pt>
                <c:pt idx="182">
                  <c:v>9.0506255788995986</c:v>
                </c:pt>
                <c:pt idx="183">
                  <c:v>9.0761914276254743</c:v>
                </c:pt>
                <c:pt idx="184">
                  <c:v>9.0068810513866993</c:v>
                </c:pt>
                <c:pt idx="185">
                  <c:v>9.1036229577294989</c:v>
                </c:pt>
                <c:pt idx="186">
                  <c:v>9.1091141832083053</c:v>
                </c:pt>
                <c:pt idx="187">
                  <c:v>9.0761914276254743</c:v>
                </c:pt>
                <c:pt idx="188">
                  <c:v>9.0780189222471108</c:v>
                </c:pt>
                <c:pt idx="189">
                  <c:v>9.0780189222471108</c:v>
                </c:pt>
                <c:pt idx="190">
                  <c:v>9.0707100345697427</c:v>
                </c:pt>
                <c:pt idx="191">
                  <c:v>9.0287402877260661</c:v>
                </c:pt>
                <c:pt idx="192">
                  <c:v>9.0287402877260661</c:v>
                </c:pt>
                <c:pt idx="193">
                  <c:v>9.0542756646712519</c:v>
                </c:pt>
                <c:pt idx="194">
                  <c:v>9.010522450574058</c:v>
                </c:pt>
                <c:pt idx="195">
                  <c:v>8.9650567945037665</c:v>
                </c:pt>
                <c:pt idx="196">
                  <c:v>8.9814114610806541</c:v>
                </c:pt>
                <c:pt idx="197">
                  <c:v>8.8257261742355695</c:v>
                </c:pt>
                <c:pt idx="198">
                  <c:v>8.5448752179776193</c:v>
                </c:pt>
                <c:pt idx="199">
                  <c:v>8.2577785638754904</c:v>
                </c:pt>
                <c:pt idx="200">
                  <c:v>7.942456335512361</c:v>
                </c:pt>
                <c:pt idx="201">
                  <c:v>7.4962164129702842</c:v>
                </c:pt>
                <c:pt idx="202">
                  <c:v>8.1810464374685239</c:v>
                </c:pt>
                <c:pt idx="203">
                  <c:v>8.9124573435075263</c:v>
                </c:pt>
                <c:pt idx="204">
                  <c:v>8.9814114610806541</c:v>
                </c:pt>
                <c:pt idx="205">
                  <c:v>8.527131641849337</c:v>
                </c:pt>
                <c:pt idx="206">
                  <c:v>7.9716800259400316</c:v>
                </c:pt>
                <c:pt idx="207">
                  <c:v>6.34196917408741</c:v>
                </c:pt>
                <c:pt idx="208">
                  <c:v>5.5993687356232158</c:v>
                </c:pt>
                <c:pt idx="209">
                  <c:v>5.1359766917829575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6992"/>
        <c:axId val="65158528"/>
      </c:scatterChart>
      <c:valAx>
        <c:axId val="6515699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crossAx val="65158528"/>
        <c:crosses val="autoZero"/>
        <c:crossBetween val="midCat"/>
      </c:valAx>
      <c:valAx>
        <c:axId val="65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56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Sheet3!$A$1:$A$198</c:f>
              <c:numCache>
                <c:formatCode>m/d/yyyy\ h:mm:ss</c:formatCode>
                <c:ptCount val="198"/>
                <c:pt idx="0">
                  <c:v>42716.333333333328</c:v>
                </c:pt>
                <c:pt idx="1">
                  <c:v>42716.583333333328</c:v>
                </c:pt>
                <c:pt idx="2">
                  <c:v>42716.833333333328</c:v>
                </c:pt>
                <c:pt idx="3">
                  <c:v>42717.083333333328</c:v>
                </c:pt>
                <c:pt idx="4">
                  <c:v>42717.333333333328</c:v>
                </c:pt>
                <c:pt idx="5">
                  <c:v>42717.583333333328</c:v>
                </c:pt>
                <c:pt idx="6">
                  <c:v>42717.833333333328</c:v>
                </c:pt>
                <c:pt idx="7">
                  <c:v>42718.083333333328</c:v>
                </c:pt>
                <c:pt idx="8">
                  <c:v>42718.333333333328</c:v>
                </c:pt>
                <c:pt idx="9">
                  <c:v>42718.583333333328</c:v>
                </c:pt>
                <c:pt idx="10">
                  <c:v>42718.833333333328</c:v>
                </c:pt>
                <c:pt idx="11">
                  <c:v>42719.083333333328</c:v>
                </c:pt>
                <c:pt idx="12">
                  <c:v>42719.333333333328</c:v>
                </c:pt>
                <c:pt idx="13">
                  <c:v>42719.583333333328</c:v>
                </c:pt>
                <c:pt idx="14">
                  <c:v>42719.833333333328</c:v>
                </c:pt>
                <c:pt idx="15">
                  <c:v>42720.083333333328</c:v>
                </c:pt>
                <c:pt idx="16">
                  <c:v>42720.333333333328</c:v>
                </c:pt>
                <c:pt idx="17">
                  <c:v>42720.583333333328</c:v>
                </c:pt>
                <c:pt idx="18">
                  <c:v>42720.833333333328</c:v>
                </c:pt>
                <c:pt idx="19">
                  <c:v>42721.083333333328</c:v>
                </c:pt>
                <c:pt idx="20">
                  <c:v>42721.333333333328</c:v>
                </c:pt>
                <c:pt idx="21">
                  <c:v>42721.583333333328</c:v>
                </c:pt>
                <c:pt idx="22">
                  <c:v>42721.833333333328</c:v>
                </c:pt>
                <c:pt idx="23">
                  <c:v>42722.083333333328</c:v>
                </c:pt>
                <c:pt idx="24">
                  <c:v>42722.333333333328</c:v>
                </c:pt>
                <c:pt idx="25">
                  <c:v>42722.583333333328</c:v>
                </c:pt>
                <c:pt idx="26">
                  <c:v>42722.833333333328</c:v>
                </c:pt>
                <c:pt idx="27">
                  <c:v>42723.083333333328</c:v>
                </c:pt>
                <c:pt idx="28">
                  <c:v>42723.333333333328</c:v>
                </c:pt>
                <c:pt idx="29">
                  <c:v>42723.583333333328</c:v>
                </c:pt>
                <c:pt idx="30">
                  <c:v>42723.833333333328</c:v>
                </c:pt>
                <c:pt idx="31">
                  <c:v>42724.083333333328</c:v>
                </c:pt>
                <c:pt idx="32">
                  <c:v>42724.333333333328</c:v>
                </c:pt>
                <c:pt idx="33">
                  <c:v>42724.583333333328</c:v>
                </c:pt>
                <c:pt idx="34">
                  <c:v>42724.833333333328</c:v>
                </c:pt>
                <c:pt idx="35">
                  <c:v>42725.083333333328</c:v>
                </c:pt>
                <c:pt idx="36">
                  <c:v>42725.333333333328</c:v>
                </c:pt>
                <c:pt idx="37">
                  <c:v>42725.583333333328</c:v>
                </c:pt>
                <c:pt idx="38">
                  <c:v>42725.833333333328</c:v>
                </c:pt>
                <c:pt idx="39">
                  <c:v>42726.083333333328</c:v>
                </c:pt>
                <c:pt idx="40">
                  <c:v>42726.333333333328</c:v>
                </c:pt>
                <c:pt idx="41">
                  <c:v>42726.583333333328</c:v>
                </c:pt>
                <c:pt idx="42">
                  <c:v>42726.833333333328</c:v>
                </c:pt>
                <c:pt idx="43">
                  <c:v>42727.083333333328</c:v>
                </c:pt>
                <c:pt idx="44">
                  <c:v>42727.333333333328</c:v>
                </c:pt>
                <c:pt idx="45">
                  <c:v>42727.583333333328</c:v>
                </c:pt>
                <c:pt idx="46">
                  <c:v>42727.833333333328</c:v>
                </c:pt>
                <c:pt idx="47">
                  <c:v>42728.083333333328</c:v>
                </c:pt>
                <c:pt idx="48">
                  <c:v>42728.333333333328</c:v>
                </c:pt>
                <c:pt idx="49">
                  <c:v>42728.583333333328</c:v>
                </c:pt>
                <c:pt idx="50">
                  <c:v>42728.833333333328</c:v>
                </c:pt>
                <c:pt idx="51">
                  <c:v>42729.083333333328</c:v>
                </c:pt>
                <c:pt idx="52">
                  <c:v>42729.333333333328</c:v>
                </c:pt>
                <c:pt idx="53">
                  <c:v>42729.583333333328</c:v>
                </c:pt>
                <c:pt idx="54">
                  <c:v>42729.833333333328</c:v>
                </c:pt>
                <c:pt idx="55">
                  <c:v>42730.083333333328</c:v>
                </c:pt>
                <c:pt idx="56">
                  <c:v>42730.333333333328</c:v>
                </c:pt>
                <c:pt idx="57">
                  <c:v>42730.583333333328</c:v>
                </c:pt>
                <c:pt idx="58">
                  <c:v>42730.833333333328</c:v>
                </c:pt>
                <c:pt idx="59">
                  <c:v>42731.083333333328</c:v>
                </c:pt>
                <c:pt idx="60">
                  <c:v>42731.333333333328</c:v>
                </c:pt>
                <c:pt idx="61">
                  <c:v>42731.583333333328</c:v>
                </c:pt>
                <c:pt idx="62">
                  <c:v>42731.833333333328</c:v>
                </c:pt>
                <c:pt idx="63">
                  <c:v>42732.083333333328</c:v>
                </c:pt>
                <c:pt idx="64">
                  <c:v>42732.333333333328</c:v>
                </c:pt>
                <c:pt idx="65">
                  <c:v>42732.583333333328</c:v>
                </c:pt>
                <c:pt idx="66">
                  <c:v>42732.833333333328</c:v>
                </c:pt>
                <c:pt idx="67">
                  <c:v>42733.083333333328</c:v>
                </c:pt>
                <c:pt idx="68">
                  <c:v>42733.333333333328</c:v>
                </c:pt>
                <c:pt idx="69">
                  <c:v>42733.583333333328</c:v>
                </c:pt>
                <c:pt idx="70">
                  <c:v>42733.833333333328</c:v>
                </c:pt>
                <c:pt idx="71">
                  <c:v>42734.083333333328</c:v>
                </c:pt>
                <c:pt idx="72">
                  <c:v>42734.333333333328</c:v>
                </c:pt>
                <c:pt idx="73">
                  <c:v>42734.583333333328</c:v>
                </c:pt>
                <c:pt idx="74">
                  <c:v>42734.833333333328</c:v>
                </c:pt>
                <c:pt idx="75">
                  <c:v>42735.083333333328</c:v>
                </c:pt>
                <c:pt idx="76">
                  <c:v>42735.333333333328</c:v>
                </c:pt>
                <c:pt idx="77">
                  <c:v>42735.583333333328</c:v>
                </c:pt>
                <c:pt idx="78">
                  <c:v>42735.833333333328</c:v>
                </c:pt>
                <c:pt idx="79">
                  <c:v>42736.083333333328</c:v>
                </c:pt>
                <c:pt idx="80">
                  <c:v>42736.333333333328</c:v>
                </c:pt>
                <c:pt idx="81">
                  <c:v>42736.583333333328</c:v>
                </c:pt>
                <c:pt idx="82">
                  <c:v>42736.833333333328</c:v>
                </c:pt>
                <c:pt idx="83">
                  <c:v>42737.083333333328</c:v>
                </c:pt>
                <c:pt idx="84">
                  <c:v>42737.333333333328</c:v>
                </c:pt>
                <c:pt idx="85">
                  <c:v>42737.583333333328</c:v>
                </c:pt>
                <c:pt idx="86">
                  <c:v>42737.833333333328</c:v>
                </c:pt>
                <c:pt idx="87">
                  <c:v>42738.083333333328</c:v>
                </c:pt>
                <c:pt idx="88">
                  <c:v>42738.333333333328</c:v>
                </c:pt>
                <c:pt idx="89">
                  <c:v>42738.458333333328</c:v>
                </c:pt>
                <c:pt idx="90">
                  <c:v>42738.625</c:v>
                </c:pt>
                <c:pt idx="91">
                  <c:v>42738.708333333328</c:v>
                </c:pt>
                <c:pt idx="92">
                  <c:v>42738.791666666672</c:v>
                </c:pt>
                <c:pt idx="93">
                  <c:v>42738.875</c:v>
                </c:pt>
                <c:pt idx="94">
                  <c:v>42738.958333333328</c:v>
                </c:pt>
                <c:pt idx="95">
                  <c:v>42739.041666666672</c:v>
                </c:pt>
                <c:pt idx="96">
                  <c:v>42739.125</c:v>
                </c:pt>
                <c:pt idx="97">
                  <c:v>42739.208333333328</c:v>
                </c:pt>
                <c:pt idx="98">
                  <c:v>42739.291666666672</c:v>
                </c:pt>
                <c:pt idx="99">
                  <c:v>42739.375</c:v>
                </c:pt>
                <c:pt idx="100">
                  <c:v>42739.458333333328</c:v>
                </c:pt>
                <c:pt idx="101">
                  <c:v>42739.541666666672</c:v>
                </c:pt>
                <c:pt idx="102">
                  <c:v>42739.625</c:v>
                </c:pt>
                <c:pt idx="103">
                  <c:v>42739.708333333328</c:v>
                </c:pt>
                <c:pt idx="104">
                  <c:v>42739.791666666672</c:v>
                </c:pt>
                <c:pt idx="105">
                  <c:v>42739.875</c:v>
                </c:pt>
                <c:pt idx="106">
                  <c:v>42739.958333333328</c:v>
                </c:pt>
                <c:pt idx="107">
                  <c:v>42740.041666666672</c:v>
                </c:pt>
                <c:pt idx="108">
                  <c:v>42740.125</c:v>
                </c:pt>
                <c:pt idx="109">
                  <c:v>42740.208333333328</c:v>
                </c:pt>
                <c:pt idx="110">
                  <c:v>42740.291666666672</c:v>
                </c:pt>
                <c:pt idx="111">
                  <c:v>42740.375</c:v>
                </c:pt>
                <c:pt idx="112">
                  <c:v>42740.458333333328</c:v>
                </c:pt>
                <c:pt idx="113">
                  <c:v>42740.541666666672</c:v>
                </c:pt>
                <c:pt idx="114">
                  <c:v>42740.625</c:v>
                </c:pt>
                <c:pt idx="115">
                  <c:v>42740.708333333328</c:v>
                </c:pt>
                <c:pt idx="116">
                  <c:v>42740.791666666672</c:v>
                </c:pt>
                <c:pt idx="117">
                  <c:v>42740.875</c:v>
                </c:pt>
                <c:pt idx="118">
                  <c:v>42740.958333333328</c:v>
                </c:pt>
                <c:pt idx="119">
                  <c:v>42741.041666666672</c:v>
                </c:pt>
                <c:pt idx="120">
                  <c:v>42741.125</c:v>
                </c:pt>
                <c:pt idx="121">
                  <c:v>42741.208333333328</c:v>
                </c:pt>
                <c:pt idx="122">
                  <c:v>42741.291666666672</c:v>
                </c:pt>
                <c:pt idx="123">
                  <c:v>42741.375</c:v>
                </c:pt>
                <c:pt idx="124">
                  <c:v>42741.458333333328</c:v>
                </c:pt>
                <c:pt idx="125">
                  <c:v>42741.541666666672</c:v>
                </c:pt>
                <c:pt idx="126">
                  <c:v>42741.625</c:v>
                </c:pt>
                <c:pt idx="127">
                  <c:v>42741.708333333328</c:v>
                </c:pt>
                <c:pt idx="128">
                  <c:v>42741.791666666672</c:v>
                </c:pt>
                <c:pt idx="129">
                  <c:v>42741.875</c:v>
                </c:pt>
                <c:pt idx="130">
                  <c:v>42741.958333333328</c:v>
                </c:pt>
                <c:pt idx="131">
                  <c:v>42742.041666666672</c:v>
                </c:pt>
                <c:pt idx="132">
                  <c:v>42742.125</c:v>
                </c:pt>
                <c:pt idx="133">
                  <c:v>42742.208333333328</c:v>
                </c:pt>
                <c:pt idx="134">
                  <c:v>42742.291666666672</c:v>
                </c:pt>
                <c:pt idx="135">
                  <c:v>42742.375</c:v>
                </c:pt>
                <c:pt idx="136">
                  <c:v>42742.458333333328</c:v>
                </c:pt>
                <c:pt idx="137">
                  <c:v>42742.541666666672</c:v>
                </c:pt>
                <c:pt idx="138">
                  <c:v>42742.625</c:v>
                </c:pt>
                <c:pt idx="139">
                  <c:v>42742.708333333328</c:v>
                </c:pt>
                <c:pt idx="140">
                  <c:v>42742.791666666672</c:v>
                </c:pt>
                <c:pt idx="141">
                  <c:v>42742.875</c:v>
                </c:pt>
                <c:pt idx="142">
                  <c:v>42742.958333333328</c:v>
                </c:pt>
                <c:pt idx="143">
                  <c:v>42743.041666666672</c:v>
                </c:pt>
                <c:pt idx="144">
                  <c:v>42743.125</c:v>
                </c:pt>
                <c:pt idx="145">
                  <c:v>42743.208333333328</c:v>
                </c:pt>
                <c:pt idx="146">
                  <c:v>42743.291666666672</c:v>
                </c:pt>
                <c:pt idx="147">
                  <c:v>42743.375</c:v>
                </c:pt>
                <c:pt idx="148">
                  <c:v>42743.458333333328</c:v>
                </c:pt>
                <c:pt idx="149">
                  <c:v>42743.541666666672</c:v>
                </c:pt>
                <c:pt idx="150">
                  <c:v>42743.625</c:v>
                </c:pt>
                <c:pt idx="151">
                  <c:v>42743.708333333328</c:v>
                </c:pt>
                <c:pt idx="152">
                  <c:v>42743.791666666672</c:v>
                </c:pt>
                <c:pt idx="153">
                  <c:v>42743.875</c:v>
                </c:pt>
                <c:pt idx="154">
                  <c:v>42743.958333333328</c:v>
                </c:pt>
                <c:pt idx="155">
                  <c:v>42744.041666666672</c:v>
                </c:pt>
                <c:pt idx="156">
                  <c:v>42744.125</c:v>
                </c:pt>
                <c:pt idx="157">
                  <c:v>42744.208333333328</c:v>
                </c:pt>
                <c:pt idx="158">
                  <c:v>42744.291666666672</c:v>
                </c:pt>
                <c:pt idx="159">
                  <c:v>42744.375</c:v>
                </c:pt>
                <c:pt idx="160">
                  <c:v>42744.458333333328</c:v>
                </c:pt>
                <c:pt idx="161">
                  <c:v>42744.541666666672</c:v>
                </c:pt>
                <c:pt idx="162">
                  <c:v>42744.625</c:v>
                </c:pt>
                <c:pt idx="163">
                  <c:v>42744.708333333328</c:v>
                </c:pt>
                <c:pt idx="164">
                  <c:v>42744.791666666672</c:v>
                </c:pt>
                <c:pt idx="165">
                  <c:v>42744.875</c:v>
                </c:pt>
                <c:pt idx="166">
                  <c:v>42744.958333333328</c:v>
                </c:pt>
                <c:pt idx="167">
                  <c:v>42745.041666666672</c:v>
                </c:pt>
                <c:pt idx="168">
                  <c:v>42745.125</c:v>
                </c:pt>
                <c:pt idx="169">
                  <c:v>42745.208333333328</c:v>
                </c:pt>
                <c:pt idx="170">
                  <c:v>42745.291666666672</c:v>
                </c:pt>
                <c:pt idx="171">
                  <c:v>42745.375</c:v>
                </c:pt>
                <c:pt idx="172">
                  <c:v>42745.458333333328</c:v>
                </c:pt>
                <c:pt idx="173">
                  <c:v>42745.541666666672</c:v>
                </c:pt>
                <c:pt idx="174">
                  <c:v>42745.625</c:v>
                </c:pt>
                <c:pt idx="175">
                  <c:v>42745.708333333328</c:v>
                </c:pt>
                <c:pt idx="176">
                  <c:v>42745.791666666672</c:v>
                </c:pt>
                <c:pt idx="177">
                  <c:v>42745.875</c:v>
                </c:pt>
                <c:pt idx="178">
                  <c:v>42745.958333333328</c:v>
                </c:pt>
                <c:pt idx="179">
                  <c:v>42746.041666666672</c:v>
                </c:pt>
                <c:pt idx="180">
                  <c:v>42746.125</c:v>
                </c:pt>
                <c:pt idx="181">
                  <c:v>42746.208333333328</c:v>
                </c:pt>
                <c:pt idx="182">
                  <c:v>42746.291666666672</c:v>
                </c:pt>
                <c:pt idx="183">
                  <c:v>42746.375</c:v>
                </c:pt>
                <c:pt idx="184">
                  <c:v>42746.458333333328</c:v>
                </c:pt>
                <c:pt idx="185">
                  <c:v>42746.541666666672</c:v>
                </c:pt>
                <c:pt idx="186">
                  <c:v>42746.625</c:v>
                </c:pt>
                <c:pt idx="187">
                  <c:v>42746.708333333328</c:v>
                </c:pt>
                <c:pt idx="188">
                  <c:v>42746.791666666672</c:v>
                </c:pt>
                <c:pt idx="189">
                  <c:v>42746.875</c:v>
                </c:pt>
                <c:pt idx="190">
                  <c:v>42746.958333333328</c:v>
                </c:pt>
                <c:pt idx="191">
                  <c:v>42747.041666666672</c:v>
                </c:pt>
                <c:pt idx="192">
                  <c:v>42747.125</c:v>
                </c:pt>
                <c:pt idx="193">
                  <c:v>42747.208333333328</c:v>
                </c:pt>
                <c:pt idx="194">
                  <c:v>42747.291666666672</c:v>
                </c:pt>
                <c:pt idx="195">
                  <c:v>42747.375</c:v>
                </c:pt>
                <c:pt idx="196">
                  <c:v>42747.458333333328</c:v>
                </c:pt>
                <c:pt idx="197">
                  <c:v>42747.541666666672</c:v>
                </c:pt>
              </c:numCache>
            </c:numRef>
          </c:xVal>
          <c:yVal>
            <c:numRef>
              <c:f>Sheet3!$B$1:$B$198</c:f>
              <c:numCache>
                <c:formatCode>General</c:formatCode>
                <c:ptCount val="198"/>
                <c:pt idx="0">
                  <c:v>-0.262451171875</c:v>
                </c:pt>
                <c:pt idx="1">
                  <c:v>-0.30517578125</c:v>
                </c:pt>
                <c:pt idx="2">
                  <c:v>-0.3204345703125</c:v>
                </c:pt>
                <c:pt idx="3">
                  <c:v>-0.32958984375</c:v>
                </c:pt>
                <c:pt idx="4">
                  <c:v>-0.3265380859375</c:v>
                </c:pt>
                <c:pt idx="5">
                  <c:v>-0.3387451171875</c:v>
                </c:pt>
                <c:pt idx="6">
                  <c:v>-0.3387451171875</c:v>
                </c:pt>
                <c:pt idx="7">
                  <c:v>-0.32958984375</c:v>
                </c:pt>
                <c:pt idx="8">
                  <c:v>-0.29296875</c:v>
                </c:pt>
                <c:pt idx="9">
                  <c:v>-0.244140625</c:v>
                </c:pt>
                <c:pt idx="10">
                  <c:v>-0.1983642578125</c:v>
                </c:pt>
                <c:pt idx="11">
                  <c:v>-0.2044677734375</c:v>
                </c:pt>
                <c:pt idx="12">
                  <c:v>-0.2105712890625</c:v>
                </c:pt>
                <c:pt idx="13">
                  <c:v>-0.2166748046875</c:v>
                </c:pt>
                <c:pt idx="14">
                  <c:v>-0.2227783203125</c:v>
                </c:pt>
                <c:pt idx="15">
                  <c:v>-0.225830078125</c:v>
                </c:pt>
                <c:pt idx="16">
                  <c:v>-0.2532958984375</c:v>
                </c:pt>
                <c:pt idx="17">
                  <c:v>-0.299072265625</c:v>
                </c:pt>
                <c:pt idx="18">
                  <c:v>-0.3326416015625</c:v>
                </c:pt>
                <c:pt idx="19">
                  <c:v>-0.3448486328125</c:v>
                </c:pt>
                <c:pt idx="20">
                  <c:v>-0.3631591796875</c:v>
                </c:pt>
                <c:pt idx="21">
                  <c:v>-0.384521484375</c:v>
                </c:pt>
                <c:pt idx="22">
                  <c:v>-0.3997802734375</c:v>
                </c:pt>
                <c:pt idx="23">
                  <c:v>-0.4150390625</c:v>
                </c:pt>
                <c:pt idx="24">
                  <c:v>-0.4058837890625</c:v>
                </c:pt>
                <c:pt idx="25">
                  <c:v>-0.396728515625</c:v>
                </c:pt>
                <c:pt idx="26">
                  <c:v>-0.3509521484375</c:v>
                </c:pt>
                <c:pt idx="27">
                  <c:v>-0.28076171875</c:v>
                </c:pt>
                <c:pt idx="28">
                  <c:v>-0.2593994140625</c:v>
                </c:pt>
                <c:pt idx="29">
                  <c:v>-0.3143310546875</c:v>
                </c:pt>
                <c:pt idx="30">
                  <c:v>-0.2899169921875</c:v>
                </c:pt>
                <c:pt idx="31">
                  <c:v>-0.1983642578125</c:v>
                </c:pt>
                <c:pt idx="32">
                  <c:v>-0.25634765625</c:v>
                </c:pt>
                <c:pt idx="33">
                  <c:v>-0.3387451171875</c:v>
                </c:pt>
                <c:pt idx="34">
                  <c:v>-0.3631591796875</c:v>
                </c:pt>
                <c:pt idx="35">
                  <c:v>-0.3387451171875</c:v>
                </c:pt>
                <c:pt idx="36">
                  <c:v>-0.3570556640625</c:v>
                </c:pt>
                <c:pt idx="37">
                  <c:v>-87.164306640625</c:v>
                </c:pt>
                <c:pt idx="38">
                  <c:v>-85.9375</c:v>
                </c:pt>
                <c:pt idx="39">
                  <c:v>-86.5997314453125</c:v>
                </c:pt>
                <c:pt idx="40">
                  <c:v>-86.8927001953125</c:v>
                </c:pt>
                <c:pt idx="41">
                  <c:v>-87.432861328125</c:v>
                </c:pt>
                <c:pt idx="42">
                  <c:v>-85.406494140625</c:v>
                </c:pt>
                <c:pt idx="43">
                  <c:v>-86.962890625</c:v>
                </c:pt>
                <c:pt idx="44">
                  <c:v>-86.68212890625</c:v>
                </c:pt>
                <c:pt idx="45">
                  <c:v>-87.6251220703125</c:v>
                </c:pt>
                <c:pt idx="46">
                  <c:v>-85.0250244140625</c:v>
                </c:pt>
                <c:pt idx="47">
                  <c:v>-87.249755859375</c:v>
                </c:pt>
                <c:pt idx="48">
                  <c:v>-86.6485595703125</c:v>
                </c:pt>
                <c:pt idx="49">
                  <c:v>-87.701416015625</c:v>
                </c:pt>
                <c:pt idx="50">
                  <c:v>-84.832763671875</c:v>
                </c:pt>
                <c:pt idx="51">
                  <c:v>-87.3260498046875</c:v>
                </c:pt>
                <c:pt idx="52">
                  <c:v>-86.7340087890625</c:v>
                </c:pt>
                <c:pt idx="53">
                  <c:v>-87.7685546875</c:v>
                </c:pt>
                <c:pt idx="54">
                  <c:v>-84.7442626953125</c:v>
                </c:pt>
                <c:pt idx="55">
                  <c:v>-87.2467041015625</c:v>
                </c:pt>
                <c:pt idx="56">
                  <c:v>-86.9354248046875</c:v>
                </c:pt>
                <c:pt idx="57">
                  <c:v>-87.6556396484375</c:v>
                </c:pt>
                <c:pt idx="58">
                  <c:v>-84.8175048828125</c:v>
                </c:pt>
                <c:pt idx="59">
                  <c:v>-87.1185302734375</c:v>
                </c:pt>
                <c:pt idx="60">
                  <c:v>-87.2100830078125</c:v>
                </c:pt>
                <c:pt idx="61">
                  <c:v>-87.652587890625</c:v>
                </c:pt>
                <c:pt idx="62">
                  <c:v>-85.0799560546875</c:v>
                </c:pt>
                <c:pt idx="63">
                  <c:v>-86.6912841796875</c:v>
                </c:pt>
                <c:pt idx="64">
                  <c:v>-87.4237060546875</c:v>
                </c:pt>
                <c:pt idx="65">
                  <c:v>-87.5</c:v>
                </c:pt>
                <c:pt idx="66">
                  <c:v>-85.357666015625</c:v>
                </c:pt>
                <c:pt idx="67">
                  <c:v>-86.2518310546875</c:v>
                </c:pt>
                <c:pt idx="68">
                  <c:v>-87.7532958984375</c:v>
                </c:pt>
                <c:pt idx="69">
                  <c:v>-87.3443603515625</c:v>
                </c:pt>
                <c:pt idx="70">
                  <c:v>-85.8306884765625</c:v>
                </c:pt>
                <c:pt idx="71">
                  <c:v>-85.748291015625</c:v>
                </c:pt>
                <c:pt idx="72">
                  <c:v>-87.8662109375</c:v>
                </c:pt>
                <c:pt idx="73">
                  <c:v>-87.0880126953125</c:v>
                </c:pt>
                <c:pt idx="74">
                  <c:v>-86.1419677734375</c:v>
                </c:pt>
                <c:pt idx="75">
                  <c:v>-85.24169921875</c:v>
                </c:pt>
                <c:pt idx="76">
                  <c:v>-87.9638671875</c:v>
                </c:pt>
                <c:pt idx="77">
                  <c:v>-86.767578125</c:v>
                </c:pt>
                <c:pt idx="78">
                  <c:v>-86.639404296875</c:v>
                </c:pt>
                <c:pt idx="79">
                  <c:v>-84.8358154296875</c:v>
                </c:pt>
                <c:pt idx="80">
                  <c:v>-88.0218505859375</c:v>
                </c:pt>
                <c:pt idx="81">
                  <c:v>-19.1558837890625</c:v>
                </c:pt>
                <c:pt idx="82">
                  <c:v>-19.2291259765625</c:v>
                </c:pt>
                <c:pt idx="83">
                  <c:v>-16.9219970703125</c:v>
                </c:pt>
                <c:pt idx="84">
                  <c:v>-20.3521728515625</c:v>
                </c:pt>
                <c:pt idx="85">
                  <c:v>-18.524169921875</c:v>
                </c:pt>
                <c:pt idx="86">
                  <c:v>-19.244384765625</c:v>
                </c:pt>
                <c:pt idx="87">
                  <c:v>-16.73583984375</c:v>
                </c:pt>
                <c:pt idx="88">
                  <c:v>-20.30029296875</c:v>
                </c:pt>
                <c:pt idx="89">
                  <c:v>-19.635009765625</c:v>
                </c:pt>
                <c:pt idx="90">
                  <c:v>-18.194580078125</c:v>
                </c:pt>
                <c:pt idx="91">
                  <c:v>-18.5577392578125</c:v>
                </c:pt>
                <c:pt idx="92">
                  <c:v>-19.0643310546875</c:v>
                </c:pt>
                <c:pt idx="93">
                  <c:v>-18.98193359375</c:v>
                </c:pt>
                <c:pt idx="94">
                  <c:v>-18.121337890625</c:v>
                </c:pt>
                <c:pt idx="95">
                  <c:v>-17.041015625</c:v>
                </c:pt>
                <c:pt idx="96">
                  <c:v>-16.95556640625</c:v>
                </c:pt>
                <c:pt idx="97">
                  <c:v>-18.377685546875</c:v>
                </c:pt>
                <c:pt idx="98">
                  <c:v>-19.7906494140625</c:v>
                </c:pt>
                <c:pt idx="99">
                  <c:v>-20.1934814453125</c:v>
                </c:pt>
                <c:pt idx="100">
                  <c:v>-19.830322265625</c:v>
                </c:pt>
                <c:pt idx="101">
                  <c:v>-18.8262939453125</c:v>
                </c:pt>
                <c:pt idx="102">
                  <c:v>-17.8863525390625</c:v>
                </c:pt>
                <c:pt idx="103">
                  <c:v>-18.05419921875</c:v>
                </c:pt>
                <c:pt idx="104">
                  <c:v>-18.71337890625</c:v>
                </c:pt>
                <c:pt idx="105">
                  <c:v>-19.036865234375</c:v>
                </c:pt>
                <c:pt idx="106">
                  <c:v>-18.54248046875</c:v>
                </c:pt>
                <c:pt idx="107">
                  <c:v>-17.7520751953125</c:v>
                </c:pt>
                <c:pt idx="108">
                  <c:v>-17.2637939453125</c:v>
                </c:pt>
                <c:pt idx="109">
                  <c:v>-18.0389404296875</c:v>
                </c:pt>
                <c:pt idx="110">
                  <c:v>-19.2962646484375</c:v>
                </c:pt>
                <c:pt idx="111">
                  <c:v>-20.1202392578125</c:v>
                </c:pt>
                <c:pt idx="112">
                  <c:v>-19.9554443359375</c:v>
                </c:pt>
                <c:pt idx="113">
                  <c:v>-19.1070556640625</c:v>
                </c:pt>
                <c:pt idx="114">
                  <c:v>-17.8741455078125</c:v>
                </c:pt>
                <c:pt idx="115">
                  <c:v>-17.4591064453125</c:v>
                </c:pt>
                <c:pt idx="116">
                  <c:v>-18.280029296875</c:v>
                </c:pt>
                <c:pt idx="117">
                  <c:v>-18.731689453125</c:v>
                </c:pt>
                <c:pt idx="118">
                  <c:v>-18.84765625</c:v>
                </c:pt>
                <c:pt idx="119">
                  <c:v>-18.4051513671875</c:v>
                </c:pt>
                <c:pt idx="120">
                  <c:v>-17.791748046875</c:v>
                </c:pt>
                <c:pt idx="121">
                  <c:v>-17.7703857421875</c:v>
                </c:pt>
                <c:pt idx="122">
                  <c:v>-18.76220703125</c:v>
                </c:pt>
                <c:pt idx="123">
                  <c:v>-20.01953125</c:v>
                </c:pt>
                <c:pt idx="124">
                  <c:v>-20.10498046875</c:v>
                </c:pt>
                <c:pt idx="125">
                  <c:v>-19.5068359375</c:v>
                </c:pt>
                <c:pt idx="126">
                  <c:v>-18.341064453125</c:v>
                </c:pt>
                <c:pt idx="127">
                  <c:v>-17.1630859375</c:v>
                </c:pt>
                <c:pt idx="128">
                  <c:v>-17.279052734375</c:v>
                </c:pt>
                <c:pt idx="129">
                  <c:v>-18.0938720703125</c:v>
                </c:pt>
                <c:pt idx="130">
                  <c:v>-18.8079833984375</c:v>
                </c:pt>
                <c:pt idx="131">
                  <c:v>-18.8995361328125</c:v>
                </c:pt>
                <c:pt idx="132">
                  <c:v>-18.8018798828125</c:v>
                </c:pt>
                <c:pt idx="133">
                  <c:v>-18.1304931640625</c:v>
                </c:pt>
                <c:pt idx="134">
                  <c:v>-18.450927734375</c:v>
                </c:pt>
                <c:pt idx="135">
                  <c:v>-19.3389892578125</c:v>
                </c:pt>
                <c:pt idx="136">
                  <c:v>-20.062255859375</c:v>
                </c:pt>
                <c:pt idx="137">
                  <c:v>-19.8089599609375</c:v>
                </c:pt>
                <c:pt idx="138">
                  <c:v>-19.384765625</c:v>
                </c:pt>
                <c:pt idx="139">
                  <c:v>-17.3583984375</c:v>
                </c:pt>
                <c:pt idx="140">
                  <c:v>-16.7205810546875</c:v>
                </c:pt>
                <c:pt idx="141">
                  <c:v>-17.437744140625</c:v>
                </c:pt>
                <c:pt idx="142">
                  <c:v>-18.634033203125</c:v>
                </c:pt>
                <c:pt idx="143">
                  <c:v>-19.1741943359375</c:v>
                </c:pt>
                <c:pt idx="144">
                  <c:v>-19.07958984375</c:v>
                </c:pt>
                <c:pt idx="145">
                  <c:v>-18.6614990234375</c:v>
                </c:pt>
                <c:pt idx="146">
                  <c:v>-18.365478515625</c:v>
                </c:pt>
                <c:pt idx="147">
                  <c:v>-18.939208984375</c:v>
                </c:pt>
                <c:pt idx="148">
                  <c:v>-19.8150634765625</c:v>
                </c:pt>
                <c:pt idx="149">
                  <c:v>-19.970703125</c:v>
                </c:pt>
                <c:pt idx="150">
                  <c:v>-19.1650390625</c:v>
                </c:pt>
                <c:pt idx="151">
                  <c:v>-17.6513671875</c:v>
                </c:pt>
                <c:pt idx="152">
                  <c:v>-16.3848876953125</c:v>
                </c:pt>
                <c:pt idx="153">
                  <c:v>-16.6900634765625</c:v>
                </c:pt>
                <c:pt idx="154">
                  <c:v>-17.9443359375</c:v>
                </c:pt>
                <c:pt idx="155">
                  <c:v>-19.5343017578125</c:v>
                </c:pt>
                <c:pt idx="156">
                  <c:v>-19.610595703125</c:v>
                </c:pt>
                <c:pt idx="157">
                  <c:v>-19.44580078125</c:v>
                </c:pt>
                <c:pt idx="158">
                  <c:v>-18.7347412109375</c:v>
                </c:pt>
                <c:pt idx="159">
                  <c:v>-18.792724609375</c:v>
                </c:pt>
                <c:pt idx="160">
                  <c:v>-19.4854736328125</c:v>
                </c:pt>
                <c:pt idx="161">
                  <c:v>-20.0042724609375</c:v>
                </c:pt>
                <c:pt idx="162">
                  <c:v>-19.5526123046875</c:v>
                </c:pt>
                <c:pt idx="163">
                  <c:v>-18.2647705078125</c:v>
                </c:pt>
                <c:pt idx="164">
                  <c:v>-16.5008544921875</c:v>
                </c:pt>
                <c:pt idx="165">
                  <c:v>-16.0980224609375</c:v>
                </c:pt>
                <c:pt idx="166">
                  <c:v>-17.2119140625</c:v>
                </c:pt>
                <c:pt idx="167">
                  <c:v>-18.841552734375</c:v>
                </c:pt>
                <c:pt idx="168">
                  <c:v>-19.8699951171875</c:v>
                </c:pt>
                <c:pt idx="169">
                  <c:v>-19.6563720703125</c:v>
                </c:pt>
                <c:pt idx="170">
                  <c:v>-19.2138671875</c:v>
                </c:pt>
                <c:pt idx="171">
                  <c:v>-18.7530517578125</c:v>
                </c:pt>
                <c:pt idx="172">
                  <c:v>-19.1558837890625</c:v>
                </c:pt>
                <c:pt idx="173">
                  <c:v>-19.8577880859375</c:v>
                </c:pt>
                <c:pt idx="174">
                  <c:v>-19.927978515625</c:v>
                </c:pt>
                <c:pt idx="175">
                  <c:v>-18.9361572265625</c:v>
                </c:pt>
                <c:pt idx="176">
                  <c:v>-16.8975830078125</c:v>
                </c:pt>
                <c:pt idx="177">
                  <c:v>-15.8233642578125</c:v>
                </c:pt>
                <c:pt idx="178">
                  <c:v>-16.5374755859375</c:v>
                </c:pt>
                <c:pt idx="179">
                  <c:v>-18.3013916015625</c:v>
                </c:pt>
                <c:pt idx="180">
                  <c:v>-20.0286865234375</c:v>
                </c:pt>
                <c:pt idx="181">
                  <c:v>-20.1812744140625</c:v>
                </c:pt>
                <c:pt idx="182">
                  <c:v>-19.4610595703125</c:v>
                </c:pt>
                <c:pt idx="183">
                  <c:v>-18.701171875</c:v>
                </c:pt>
                <c:pt idx="184">
                  <c:v>-18.817138671875</c:v>
                </c:pt>
                <c:pt idx="185">
                  <c:v>-19.775390625</c:v>
                </c:pt>
                <c:pt idx="186">
                  <c:v>-20.0714111328125</c:v>
                </c:pt>
                <c:pt idx="187">
                  <c:v>-19.3450927734375</c:v>
                </c:pt>
                <c:pt idx="188">
                  <c:v>-17.657470703125</c:v>
                </c:pt>
                <c:pt idx="189">
                  <c:v>-15.887451171875</c:v>
                </c:pt>
                <c:pt idx="190">
                  <c:v>-15.924072265625</c:v>
                </c:pt>
                <c:pt idx="191">
                  <c:v>-17.4896240234375</c:v>
                </c:pt>
                <c:pt idx="192">
                  <c:v>-20.556640625</c:v>
                </c:pt>
                <c:pt idx="193">
                  <c:v>-20.3277587890625</c:v>
                </c:pt>
                <c:pt idx="194">
                  <c:v>-19.769287109375</c:v>
                </c:pt>
                <c:pt idx="195">
                  <c:v>-20.733642578125</c:v>
                </c:pt>
                <c:pt idx="196">
                  <c:v>-18.5455322265625</c:v>
                </c:pt>
                <c:pt idx="197">
                  <c:v>-0.30517578125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Sheet3!$A$1:$A$198</c:f>
              <c:numCache>
                <c:formatCode>m/d/yyyy\ h:mm:ss</c:formatCode>
                <c:ptCount val="198"/>
                <c:pt idx="0">
                  <c:v>42716.333333333328</c:v>
                </c:pt>
                <c:pt idx="1">
                  <c:v>42716.583333333328</c:v>
                </c:pt>
                <c:pt idx="2">
                  <c:v>42716.833333333328</c:v>
                </c:pt>
                <c:pt idx="3">
                  <c:v>42717.083333333328</c:v>
                </c:pt>
                <c:pt idx="4">
                  <c:v>42717.333333333328</c:v>
                </c:pt>
                <c:pt idx="5">
                  <c:v>42717.583333333328</c:v>
                </c:pt>
                <c:pt idx="6">
                  <c:v>42717.833333333328</c:v>
                </c:pt>
                <c:pt idx="7">
                  <c:v>42718.083333333328</c:v>
                </c:pt>
                <c:pt idx="8">
                  <c:v>42718.333333333328</c:v>
                </c:pt>
                <c:pt idx="9">
                  <c:v>42718.583333333328</c:v>
                </c:pt>
                <c:pt idx="10">
                  <c:v>42718.833333333328</c:v>
                </c:pt>
                <c:pt idx="11">
                  <c:v>42719.083333333328</c:v>
                </c:pt>
                <c:pt idx="12">
                  <c:v>42719.333333333328</c:v>
                </c:pt>
                <c:pt idx="13">
                  <c:v>42719.583333333328</c:v>
                </c:pt>
                <c:pt idx="14">
                  <c:v>42719.833333333328</c:v>
                </c:pt>
                <c:pt idx="15">
                  <c:v>42720.083333333328</c:v>
                </c:pt>
                <c:pt idx="16">
                  <c:v>42720.333333333328</c:v>
                </c:pt>
                <c:pt idx="17">
                  <c:v>42720.583333333328</c:v>
                </c:pt>
                <c:pt idx="18">
                  <c:v>42720.833333333328</c:v>
                </c:pt>
                <c:pt idx="19">
                  <c:v>42721.083333333328</c:v>
                </c:pt>
                <c:pt idx="20">
                  <c:v>42721.333333333328</c:v>
                </c:pt>
                <c:pt idx="21">
                  <c:v>42721.583333333328</c:v>
                </c:pt>
                <c:pt idx="22">
                  <c:v>42721.833333333328</c:v>
                </c:pt>
                <c:pt idx="23">
                  <c:v>42722.083333333328</c:v>
                </c:pt>
                <c:pt idx="24">
                  <c:v>42722.333333333328</c:v>
                </c:pt>
                <c:pt idx="25">
                  <c:v>42722.583333333328</c:v>
                </c:pt>
                <c:pt idx="26">
                  <c:v>42722.833333333328</c:v>
                </c:pt>
                <c:pt idx="27">
                  <c:v>42723.083333333328</c:v>
                </c:pt>
                <c:pt idx="28">
                  <c:v>42723.333333333328</c:v>
                </c:pt>
                <c:pt idx="29">
                  <c:v>42723.583333333328</c:v>
                </c:pt>
                <c:pt idx="30">
                  <c:v>42723.833333333328</c:v>
                </c:pt>
                <c:pt idx="31">
                  <c:v>42724.083333333328</c:v>
                </c:pt>
                <c:pt idx="32">
                  <c:v>42724.333333333328</c:v>
                </c:pt>
                <c:pt idx="33">
                  <c:v>42724.583333333328</c:v>
                </c:pt>
                <c:pt idx="34">
                  <c:v>42724.833333333328</c:v>
                </c:pt>
                <c:pt idx="35">
                  <c:v>42725.083333333328</c:v>
                </c:pt>
                <c:pt idx="36">
                  <c:v>42725.333333333328</c:v>
                </c:pt>
                <c:pt idx="37">
                  <c:v>42725.583333333328</c:v>
                </c:pt>
                <c:pt idx="38">
                  <c:v>42725.833333333328</c:v>
                </c:pt>
                <c:pt idx="39">
                  <c:v>42726.083333333328</c:v>
                </c:pt>
                <c:pt idx="40">
                  <c:v>42726.333333333328</c:v>
                </c:pt>
                <c:pt idx="41">
                  <c:v>42726.583333333328</c:v>
                </c:pt>
                <c:pt idx="42">
                  <c:v>42726.833333333328</c:v>
                </c:pt>
                <c:pt idx="43">
                  <c:v>42727.083333333328</c:v>
                </c:pt>
                <c:pt idx="44">
                  <c:v>42727.333333333328</c:v>
                </c:pt>
                <c:pt idx="45">
                  <c:v>42727.583333333328</c:v>
                </c:pt>
                <c:pt idx="46">
                  <c:v>42727.833333333328</c:v>
                </c:pt>
                <c:pt idx="47">
                  <c:v>42728.083333333328</c:v>
                </c:pt>
                <c:pt idx="48">
                  <c:v>42728.333333333328</c:v>
                </c:pt>
                <c:pt idx="49">
                  <c:v>42728.583333333328</c:v>
                </c:pt>
                <c:pt idx="50">
                  <c:v>42728.833333333328</c:v>
                </c:pt>
                <c:pt idx="51">
                  <c:v>42729.083333333328</c:v>
                </c:pt>
                <c:pt idx="52">
                  <c:v>42729.333333333328</c:v>
                </c:pt>
                <c:pt idx="53">
                  <c:v>42729.583333333328</c:v>
                </c:pt>
                <c:pt idx="54">
                  <c:v>42729.833333333328</c:v>
                </c:pt>
                <c:pt idx="55">
                  <c:v>42730.083333333328</c:v>
                </c:pt>
                <c:pt idx="56">
                  <c:v>42730.333333333328</c:v>
                </c:pt>
                <c:pt idx="57">
                  <c:v>42730.583333333328</c:v>
                </c:pt>
                <c:pt idx="58">
                  <c:v>42730.833333333328</c:v>
                </c:pt>
                <c:pt idx="59">
                  <c:v>42731.083333333328</c:v>
                </c:pt>
                <c:pt idx="60">
                  <c:v>42731.333333333328</c:v>
                </c:pt>
                <c:pt idx="61">
                  <c:v>42731.583333333328</c:v>
                </c:pt>
                <c:pt idx="62">
                  <c:v>42731.833333333328</c:v>
                </c:pt>
                <c:pt idx="63">
                  <c:v>42732.083333333328</c:v>
                </c:pt>
                <c:pt idx="64">
                  <c:v>42732.333333333328</c:v>
                </c:pt>
                <c:pt idx="65">
                  <c:v>42732.583333333328</c:v>
                </c:pt>
                <c:pt idx="66">
                  <c:v>42732.833333333328</c:v>
                </c:pt>
                <c:pt idx="67">
                  <c:v>42733.083333333328</c:v>
                </c:pt>
                <c:pt idx="68">
                  <c:v>42733.333333333328</c:v>
                </c:pt>
                <c:pt idx="69">
                  <c:v>42733.583333333328</c:v>
                </c:pt>
                <c:pt idx="70">
                  <c:v>42733.833333333328</c:v>
                </c:pt>
                <c:pt idx="71">
                  <c:v>42734.083333333328</c:v>
                </c:pt>
                <c:pt idx="72">
                  <c:v>42734.333333333328</c:v>
                </c:pt>
                <c:pt idx="73">
                  <c:v>42734.583333333328</c:v>
                </c:pt>
                <c:pt idx="74">
                  <c:v>42734.833333333328</c:v>
                </c:pt>
                <c:pt idx="75">
                  <c:v>42735.083333333328</c:v>
                </c:pt>
                <c:pt idx="76">
                  <c:v>42735.333333333328</c:v>
                </c:pt>
                <c:pt idx="77">
                  <c:v>42735.583333333328</c:v>
                </c:pt>
                <c:pt idx="78">
                  <c:v>42735.833333333328</c:v>
                </c:pt>
                <c:pt idx="79">
                  <c:v>42736.083333333328</c:v>
                </c:pt>
                <c:pt idx="80">
                  <c:v>42736.333333333328</c:v>
                </c:pt>
                <c:pt idx="81">
                  <c:v>42736.583333333328</c:v>
                </c:pt>
                <c:pt idx="82">
                  <c:v>42736.833333333328</c:v>
                </c:pt>
                <c:pt idx="83">
                  <c:v>42737.083333333328</c:v>
                </c:pt>
                <c:pt idx="84">
                  <c:v>42737.333333333328</c:v>
                </c:pt>
                <c:pt idx="85">
                  <c:v>42737.583333333328</c:v>
                </c:pt>
                <c:pt idx="86">
                  <c:v>42737.833333333328</c:v>
                </c:pt>
                <c:pt idx="87">
                  <c:v>42738.083333333328</c:v>
                </c:pt>
                <c:pt idx="88">
                  <c:v>42738.333333333328</c:v>
                </c:pt>
                <c:pt idx="89">
                  <c:v>42738.458333333328</c:v>
                </c:pt>
                <c:pt idx="90">
                  <c:v>42738.625</c:v>
                </c:pt>
                <c:pt idx="91">
                  <c:v>42738.708333333328</c:v>
                </c:pt>
                <c:pt idx="92">
                  <c:v>42738.791666666672</c:v>
                </c:pt>
                <c:pt idx="93">
                  <c:v>42738.875</c:v>
                </c:pt>
                <c:pt idx="94">
                  <c:v>42738.958333333328</c:v>
                </c:pt>
                <c:pt idx="95">
                  <c:v>42739.041666666672</c:v>
                </c:pt>
                <c:pt idx="96">
                  <c:v>42739.125</c:v>
                </c:pt>
                <c:pt idx="97">
                  <c:v>42739.208333333328</c:v>
                </c:pt>
                <c:pt idx="98">
                  <c:v>42739.291666666672</c:v>
                </c:pt>
                <c:pt idx="99">
                  <c:v>42739.375</c:v>
                </c:pt>
                <c:pt idx="100">
                  <c:v>42739.458333333328</c:v>
                </c:pt>
                <c:pt idx="101">
                  <c:v>42739.541666666672</c:v>
                </c:pt>
                <c:pt idx="102">
                  <c:v>42739.625</c:v>
                </c:pt>
                <c:pt idx="103">
                  <c:v>42739.708333333328</c:v>
                </c:pt>
                <c:pt idx="104">
                  <c:v>42739.791666666672</c:v>
                </c:pt>
                <c:pt idx="105">
                  <c:v>42739.875</c:v>
                </c:pt>
                <c:pt idx="106">
                  <c:v>42739.958333333328</c:v>
                </c:pt>
                <c:pt idx="107">
                  <c:v>42740.041666666672</c:v>
                </c:pt>
                <c:pt idx="108">
                  <c:v>42740.125</c:v>
                </c:pt>
                <c:pt idx="109">
                  <c:v>42740.208333333328</c:v>
                </c:pt>
                <c:pt idx="110">
                  <c:v>42740.291666666672</c:v>
                </c:pt>
                <c:pt idx="111">
                  <c:v>42740.375</c:v>
                </c:pt>
                <c:pt idx="112">
                  <c:v>42740.458333333328</c:v>
                </c:pt>
                <c:pt idx="113">
                  <c:v>42740.541666666672</c:v>
                </c:pt>
                <c:pt idx="114">
                  <c:v>42740.625</c:v>
                </c:pt>
                <c:pt idx="115">
                  <c:v>42740.708333333328</c:v>
                </c:pt>
                <c:pt idx="116">
                  <c:v>42740.791666666672</c:v>
                </c:pt>
                <c:pt idx="117">
                  <c:v>42740.875</c:v>
                </c:pt>
                <c:pt idx="118">
                  <c:v>42740.958333333328</c:v>
                </c:pt>
                <c:pt idx="119">
                  <c:v>42741.041666666672</c:v>
                </c:pt>
                <c:pt idx="120">
                  <c:v>42741.125</c:v>
                </c:pt>
                <c:pt idx="121">
                  <c:v>42741.208333333328</c:v>
                </c:pt>
                <c:pt idx="122">
                  <c:v>42741.291666666672</c:v>
                </c:pt>
                <c:pt idx="123">
                  <c:v>42741.375</c:v>
                </c:pt>
                <c:pt idx="124">
                  <c:v>42741.458333333328</c:v>
                </c:pt>
                <c:pt idx="125">
                  <c:v>42741.541666666672</c:v>
                </c:pt>
                <c:pt idx="126">
                  <c:v>42741.625</c:v>
                </c:pt>
                <c:pt idx="127">
                  <c:v>42741.708333333328</c:v>
                </c:pt>
                <c:pt idx="128">
                  <c:v>42741.791666666672</c:v>
                </c:pt>
                <c:pt idx="129">
                  <c:v>42741.875</c:v>
                </c:pt>
                <c:pt idx="130">
                  <c:v>42741.958333333328</c:v>
                </c:pt>
                <c:pt idx="131">
                  <c:v>42742.041666666672</c:v>
                </c:pt>
                <c:pt idx="132">
                  <c:v>42742.125</c:v>
                </c:pt>
                <c:pt idx="133">
                  <c:v>42742.208333333328</c:v>
                </c:pt>
                <c:pt idx="134">
                  <c:v>42742.291666666672</c:v>
                </c:pt>
                <c:pt idx="135">
                  <c:v>42742.375</c:v>
                </c:pt>
                <c:pt idx="136">
                  <c:v>42742.458333333328</c:v>
                </c:pt>
                <c:pt idx="137">
                  <c:v>42742.541666666672</c:v>
                </c:pt>
                <c:pt idx="138">
                  <c:v>42742.625</c:v>
                </c:pt>
                <c:pt idx="139">
                  <c:v>42742.708333333328</c:v>
                </c:pt>
                <c:pt idx="140">
                  <c:v>42742.791666666672</c:v>
                </c:pt>
                <c:pt idx="141">
                  <c:v>42742.875</c:v>
                </c:pt>
                <c:pt idx="142">
                  <c:v>42742.958333333328</c:v>
                </c:pt>
                <c:pt idx="143">
                  <c:v>42743.041666666672</c:v>
                </c:pt>
                <c:pt idx="144">
                  <c:v>42743.125</c:v>
                </c:pt>
                <c:pt idx="145">
                  <c:v>42743.208333333328</c:v>
                </c:pt>
                <c:pt idx="146">
                  <c:v>42743.291666666672</c:v>
                </c:pt>
                <c:pt idx="147">
                  <c:v>42743.375</c:v>
                </c:pt>
                <c:pt idx="148">
                  <c:v>42743.458333333328</c:v>
                </c:pt>
                <c:pt idx="149">
                  <c:v>42743.541666666672</c:v>
                </c:pt>
                <c:pt idx="150">
                  <c:v>42743.625</c:v>
                </c:pt>
                <c:pt idx="151">
                  <c:v>42743.708333333328</c:v>
                </c:pt>
                <c:pt idx="152">
                  <c:v>42743.791666666672</c:v>
                </c:pt>
                <c:pt idx="153">
                  <c:v>42743.875</c:v>
                </c:pt>
                <c:pt idx="154">
                  <c:v>42743.958333333328</c:v>
                </c:pt>
                <c:pt idx="155">
                  <c:v>42744.041666666672</c:v>
                </c:pt>
                <c:pt idx="156">
                  <c:v>42744.125</c:v>
                </c:pt>
                <c:pt idx="157">
                  <c:v>42744.208333333328</c:v>
                </c:pt>
                <c:pt idx="158">
                  <c:v>42744.291666666672</c:v>
                </c:pt>
                <c:pt idx="159">
                  <c:v>42744.375</c:v>
                </c:pt>
                <c:pt idx="160">
                  <c:v>42744.458333333328</c:v>
                </c:pt>
                <c:pt idx="161">
                  <c:v>42744.541666666672</c:v>
                </c:pt>
                <c:pt idx="162">
                  <c:v>42744.625</c:v>
                </c:pt>
                <c:pt idx="163">
                  <c:v>42744.708333333328</c:v>
                </c:pt>
                <c:pt idx="164">
                  <c:v>42744.791666666672</c:v>
                </c:pt>
                <c:pt idx="165">
                  <c:v>42744.875</c:v>
                </c:pt>
                <c:pt idx="166">
                  <c:v>42744.958333333328</c:v>
                </c:pt>
                <c:pt idx="167">
                  <c:v>42745.041666666672</c:v>
                </c:pt>
                <c:pt idx="168">
                  <c:v>42745.125</c:v>
                </c:pt>
                <c:pt idx="169">
                  <c:v>42745.208333333328</c:v>
                </c:pt>
                <c:pt idx="170">
                  <c:v>42745.291666666672</c:v>
                </c:pt>
                <c:pt idx="171">
                  <c:v>42745.375</c:v>
                </c:pt>
                <c:pt idx="172">
                  <c:v>42745.458333333328</c:v>
                </c:pt>
                <c:pt idx="173">
                  <c:v>42745.541666666672</c:v>
                </c:pt>
                <c:pt idx="174">
                  <c:v>42745.625</c:v>
                </c:pt>
                <c:pt idx="175">
                  <c:v>42745.708333333328</c:v>
                </c:pt>
                <c:pt idx="176">
                  <c:v>42745.791666666672</c:v>
                </c:pt>
                <c:pt idx="177">
                  <c:v>42745.875</c:v>
                </c:pt>
                <c:pt idx="178">
                  <c:v>42745.958333333328</c:v>
                </c:pt>
                <c:pt idx="179">
                  <c:v>42746.041666666672</c:v>
                </c:pt>
                <c:pt idx="180">
                  <c:v>42746.125</c:v>
                </c:pt>
                <c:pt idx="181">
                  <c:v>42746.208333333328</c:v>
                </c:pt>
                <c:pt idx="182">
                  <c:v>42746.291666666672</c:v>
                </c:pt>
                <c:pt idx="183">
                  <c:v>42746.375</c:v>
                </c:pt>
                <c:pt idx="184">
                  <c:v>42746.458333333328</c:v>
                </c:pt>
                <c:pt idx="185">
                  <c:v>42746.541666666672</c:v>
                </c:pt>
                <c:pt idx="186">
                  <c:v>42746.625</c:v>
                </c:pt>
                <c:pt idx="187">
                  <c:v>42746.708333333328</c:v>
                </c:pt>
                <c:pt idx="188">
                  <c:v>42746.791666666672</c:v>
                </c:pt>
                <c:pt idx="189">
                  <c:v>42746.875</c:v>
                </c:pt>
                <c:pt idx="190">
                  <c:v>42746.958333333328</c:v>
                </c:pt>
                <c:pt idx="191">
                  <c:v>42747.041666666672</c:v>
                </c:pt>
                <c:pt idx="192">
                  <c:v>42747.125</c:v>
                </c:pt>
                <c:pt idx="193">
                  <c:v>42747.208333333328</c:v>
                </c:pt>
                <c:pt idx="194">
                  <c:v>42747.291666666672</c:v>
                </c:pt>
                <c:pt idx="195">
                  <c:v>42747.375</c:v>
                </c:pt>
                <c:pt idx="196">
                  <c:v>42747.458333333328</c:v>
                </c:pt>
                <c:pt idx="197">
                  <c:v>42747.541666666672</c:v>
                </c:pt>
              </c:numCache>
            </c:numRef>
          </c:xVal>
          <c:yVal>
            <c:numRef>
              <c:f>Sheet3!$C$1:$C$198</c:f>
              <c:numCache>
                <c:formatCode>General</c:formatCode>
                <c:ptCount val="198"/>
                <c:pt idx="0">
                  <c:v>-0.164794921875</c:v>
                </c:pt>
                <c:pt idx="1">
                  <c:v>-0.2288818359375</c:v>
                </c:pt>
                <c:pt idx="2">
                  <c:v>-0.2532958984375</c:v>
                </c:pt>
                <c:pt idx="3">
                  <c:v>-0.244140625</c:v>
                </c:pt>
                <c:pt idx="4">
                  <c:v>-0.244140625</c:v>
                </c:pt>
                <c:pt idx="5">
                  <c:v>-0.2960205078125</c:v>
                </c:pt>
                <c:pt idx="6">
                  <c:v>-0.29296875</c:v>
                </c:pt>
                <c:pt idx="7">
                  <c:v>-0.25634765625</c:v>
                </c:pt>
                <c:pt idx="8">
                  <c:v>-0.2227783203125</c:v>
                </c:pt>
                <c:pt idx="9">
                  <c:v>-0.1983642578125</c:v>
                </c:pt>
                <c:pt idx="10">
                  <c:v>-0.1434326171875</c:v>
                </c:pt>
                <c:pt idx="11">
                  <c:v>-0.128173828125</c:v>
                </c:pt>
                <c:pt idx="12">
                  <c:v>-0.13427734375</c:v>
                </c:pt>
                <c:pt idx="13">
                  <c:v>-0.1708984375</c:v>
                </c:pt>
                <c:pt idx="14">
                  <c:v>-0.1708984375</c:v>
                </c:pt>
                <c:pt idx="15">
                  <c:v>-0.152587890625</c:v>
                </c:pt>
                <c:pt idx="16">
                  <c:v>-0.2044677734375</c:v>
                </c:pt>
                <c:pt idx="17">
                  <c:v>-0.2288818359375</c:v>
                </c:pt>
                <c:pt idx="18">
                  <c:v>-0.2410888671875</c:v>
                </c:pt>
                <c:pt idx="19">
                  <c:v>-0.2471923828125</c:v>
                </c:pt>
                <c:pt idx="20">
                  <c:v>-0.262451171875</c:v>
                </c:pt>
                <c:pt idx="21">
                  <c:v>-0.2899169921875</c:v>
                </c:pt>
                <c:pt idx="22">
                  <c:v>-0.3082275390625</c:v>
                </c:pt>
                <c:pt idx="23">
                  <c:v>-0.323486328125</c:v>
                </c:pt>
                <c:pt idx="24">
                  <c:v>-0.3173828125</c:v>
                </c:pt>
                <c:pt idx="25">
                  <c:v>-0.30517578125</c:v>
                </c:pt>
                <c:pt idx="26">
                  <c:v>-0.262451171875</c:v>
                </c:pt>
                <c:pt idx="27">
                  <c:v>-0.1983642578125</c:v>
                </c:pt>
                <c:pt idx="28">
                  <c:v>-0.1861572265625</c:v>
                </c:pt>
                <c:pt idx="29">
                  <c:v>-0.262451171875</c:v>
                </c:pt>
                <c:pt idx="30">
                  <c:v>-0.238037109375</c:v>
                </c:pt>
                <c:pt idx="31">
                  <c:v>-0.13427734375</c:v>
                </c:pt>
                <c:pt idx="32">
                  <c:v>-0.201416015625</c:v>
                </c:pt>
                <c:pt idx="33">
                  <c:v>-0.299072265625</c:v>
                </c:pt>
                <c:pt idx="34">
                  <c:v>-0.286865234375</c:v>
                </c:pt>
                <c:pt idx="35">
                  <c:v>-0.28076171875</c:v>
                </c:pt>
                <c:pt idx="36">
                  <c:v>-0.3204345703125</c:v>
                </c:pt>
                <c:pt idx="37">
                  <c:v>-77.081298828125</c:v>
                </c:pt>
                <c:pt idx="38">
                  <c:v>-75.848388671875</c:v>
                </c:pt>
                <c:pt idx="39">
                  <c:v>-76.5045166015625</c:v>
                </c:pt>
                <c:pt idx="40">
                  <c:v>-76.79443359375</c:v>
                </c:pt>
                <c:pt idx="41">
                  <c:v>-77.3468017578125</c:v>
                </c:pt>
                <c:pt idx="42">
                  <c:v>-75.3082275390625</c:v>
                </c:pt>
                <c:pt idx="43">
                  <c:v>-76.8798828125</c:v>
                </c:pt>
                <c:pt idx="44">
                  <c:v>-76.580810546875</c:v>
                </c:pt>
                <c:pt idx="45">
                  <c:v>-77.532958984375</c:v>
                </c:pt>
                <c:pt idx="46">
                  <c:v>-74.93896484375</c:v>
                </c:pt>
                <c:pt idx="47">
                  <c:v>-77.1636962890625</c:v>
                </c:pt>
                <c:pt idx="48">
                  <c:v>-76.5533447265625</c:v>
                </c:pt>
                <c:pt idx="49">
                  <c:v>-77.618408203125</c:v>
                </c:pt>
                <c:pt idx="50">
                  <c:v>-74.7406005859375</c:v>
                </c:pt>
                <c:pt idx="51">
                  <c:v>-77.24609375</c:v>
                </c:pt>
                <c:pt idx="52">
                  <c:v>-76.6448974609375</c:v>
                </c:pt>
                <c:pt idx="53">
                  <c:v>-77.679443359375</c:v>
                </c:pt>
                <c:pt idx="54">
                  <c:v>-74.652099609375</c:v>
                </c:pt>
                <c:pt idx="55">
                  <c:v>-77.16064453125</c:v>
                </c:pt>
                <c:pt idx="56">
                  <c:v>-76.8463134765625</c:v>
                </c:pt>
                <c:pt idx="57">
                  <c:v>-77.5634765625</c:v>
                </c:pt>
                <c:pt idx="58">
                  <c:v>-74.7161865234375</c:v>
                </c:pt>
                <c:pt idx="59">
                  <c:v>-77.0263671875</c:v>
                </c:pt>
                <c:pt idx="60">
                  <c:v>-77.1240234375</c:v>
                </c:pt>
                <c:pt idx="61">
                  <c:v>-77.5726318359375</c:v>
                </c:pt>
                <c:pt idx="62">
                  <c:v>-75</c:v>
                </c:pt>
                <c:pt idx="63">
                  <c:v>-76.605224609375</c:v>
                </c:pt>
                <c:pt idx="64">
                  <c:v>-77.33154296875</c:v>
                </c:pt>
                <c:pt idx="65">
                  <c:v>-77.4078369140625</c:v>
                </c:pt>
                <c:pt idx="66">
                  <c:v>-75.262451171875</c:v>
                </c:pt>
                <c:pt idx="67">
                  <c:v>-76.153564453125</c:v>
                </c:pt>
                <c:pt idx="68">
                  <c:v>-77.6519775390625</c:v>
                </c:pt>
                <c:pt idx="69">
                  <c:v>-77.2491455078125</c:v>
                </c:pt>
                <c:pt idx="70">
                  <c:v>-75.7354736328125</c:v>
                </c:pt>
                <c:pt idx="71">
                  <c:v>-75.6622314453125</c:v>
                </c:pt>
                <c:pt idx="72">
                  <c:v>-77.783203125</c:v>
                </c:pt>
                <c:pt idx="73">
                  <c:v>-76.9927978515625</c:v>
                </c:pt>
                <c:pt idx="74">
                  <c:v>-76.055908203125</c:v>
                </c:pt>
                <c:pt idx="75">
                  <c:v>-75.1495361328125</c:v>
                </c:pt>
                <c:pt idx="76">
                  <c:v>-77.8778076171875</c:v>
                </c:pt>
                <c:pt idx="77">
                  <c:v>-76.6693115234375</c:v>
                </c:pt>
                <c:pt idx="78">
                  <c:v>-76.544189453125</c:v>
                </c:pt>
                <c:pt idx="79">
                  <c:v>-74.737548828125</c:v>
                </c:pt>
                <c:pt idx="80">
                  <c:v>-77.9296875</c:v>
                </c:pt>
                <c:pt idx="81">
                  <c:v>-59.1278076171875</c:v>
                </c:pt>
                <c:pt idx="82">
                  <c:v>-59.4573974609375</c:v>
                </c:pt>
                <c:pt idx="83">
                  <c:v>-57.2052001953125</c:v>
                </c:pt>
                <c:pt idx="84">
                  <c:v>-60.64453125</c:v>
                </c:pt>
                <c:pt idx="85">
                  <c:v>-58.87451171875</c:v>
                </c:pt>
                <c:pt idx="86">
                  <c:v>-59.6771240234375</c:v>
                </c:pt>
                <c:pt idx="87">
                  <c:v>-57.1929931640625</c:v>
                </c:pt>
                <c:pt idx="88">
                  <c:v>-60.64453125</c:v>
                </c:pt>
                <c:pt idx="89">
                  <c:v>-60.1165771484375</c:v>
                </c:pt>
                <c:pt idx="90">
                  <c:v>-58.685302734375</c:v>
                </c:pt>
                <c:pt idx="91">
                  <c:v>-59.0545654296875</c:v>
                </c:pt>
                <c:pt idx="92">
                  <c:v>-59.5855712890625</c:v>
                </c:pt>
                <c:pt idx="93">
                  <c:v>-59.5062255859375</c:v>
                </c:pt>
                <c:pt idx="94">
                  <c:v>-58.6456298828125</c:v>
                </c:pt>
                <c:pt idx="95">
                  <c:v>-57.58056640625</c:v>
                </c:pt>
                <c:pt idx="96">
                  <c:v>-57.5042724609375</c:v>
                </c:pt>
                <c:pt idx="97">
                  <c:v>-58.5784912109375</c:v>
                </c:pt>
                <c:pt idx="98">
                  <c:v>-60.0189208984375</c:v>
                </c:pt>
                <c:pt idx="99">
                  <c:v>-60.7269287109375</c:v>
                </c:pt>
                <c:pt idx="100">
                  <c:v>-60.394287109375</c:v>
                </c:pt>
                <c:pt idx="101">
                  <c:v>-59.3719482421875</c:v>
                </c:pt>
                <c:pt idx="102">
                  <c:v>-58.45947265625</c:v>
                </c:pt>
                <c:pt idx="103">
                  <c:v>-58.502197265625</c:v>
                </c:pt>
                <c:pt idx="104">
                  <c:v>-59.02099609375</c:v>
                </c:pt>
                <c:pt idx="105">
                  <c:v>-59.442138671875</c:v>
                </c:pt>
                <c:pt idx="106">
                  <c:v>-59.124755859375</c:v>
                </c:pt>
                <c:pt idx="107">
                  <c:v>-58.3404541015625</c:v>
                </c:pt>
                <c:pt idx="108">
                  <c:v>-57.84912109375</c:v>
                </c:pt>
                <c:pt idx="109">
                  <c:v>-58.404541015625</c:v>
                </c:pt>
                <c:pt idx="110">
                  <c:v>-59.6343994140625</c:v>
                </c:pt>
                <c:pt idx="111">
                  <c:v>-60.601806640625</c:v>
                </c:pt>
                <c:pt idx="112">
                  <c:v>-60.5499267578125</c:v>
                </c:pt>
                <c:pt idx="113">
                  <c:v>-59.686279296875</c:v>
                </c:pt>
                <c:pt idx="114">
                  <c:v>-58.48388671875</c:v>
                </c:pt>
                <c:pt idx="115">
                  <c:v>-58.0322265625</c:v>
                </c:pt>
                <c:pt idx="116">
                  <c:v>-58.4747314453125</c:v>
                </c:pt>
                <c:pt idx="117">
                  <c:v>-59.197998046875</c:v>
                </c:pt>
                <c:pt idx="118">
                  <c:v>-59.423828125</c:v>
                </c:pt>
                <c:pt idx="119">
                  <c:v>-59.0057373046875</c:v>
                </c:pt>
                <c:pt idx="120">
                  <c:v>-58.3984375</c:v>
                </c:pt>
                <c:pt idx="121">
                  <c:v>-58.380126953125</c:v>
                </c:pt>
                <c:pt idx="122">
                  <c:v>-59.2315673828125</c:v>
                </c:pt>
                <c:pt idx="123">
                  <c:v>-60.321044921875</c:v>
                </c:pt>
                <c:pt idx="124">
                  <c:v>-60.711669921875</c:v>
                </c:pt>
                <c:pt idx="125">
                  <c:v>-60.0860595703125</c:v>
                </c:pt>
                <c:pt idx="126">
                  <c:v>-58.7860107421875</c:v>
                </c:pt>
                <c:pt idx="127">
                  <c:v>-57.781982421875</c:v>
                </c:pt>
                <c:pt idx="128">
                  <c:v>-57.9071044921875</c:v>
                </c:pt>
                <c:pt idx="129">
                  <c:v>-58.69140625</c:v>
                </c:pt>
                <c:pt idx="130">
                  <c:v>-59.4451904296875</c:v>
                </c:pt>
                <c:pt idx="131">
                  <c:v>-59.5367431640625</c:v>
                </c:pt>
                <c:pt idx="132">
                  <c:v>-59.173583984375</c:v>
                </c:pt>
                <c:pt idx="133">
                  <c:v>-58.75244140625</c:v>
                </c:pt>
                <c:pt idx="134">
                  <c:v>-59.0911865234375</c:v>
                </c:pt>
                <c:pt idx="135">
                  <c:v>-59.97314453125</c:v>
                </c:pt>
                <c:pt idx="136">
                  <c:v>-60.70556640625</c:v>
                </c:pt>
                <c:pt idx="137">
                  <c:v>-60.455322265625</c:v>
                </c:pt>
                <c:pt idx="138">
                  <c:v>-59.3170166015625</c:v>
                </c:pt>
                <c:pt idx="139">
                  <c:v>-57.8826904296875</c:v>
                </c:pt>
                <c:pt idx="140">
                  <c:v>-57.3760986328125</c:v>
                </c:pt>
                <c:pt idx="141">
                  <c:v>-58.0291748046875</c:v>
                </c:pt>
                <c:pt idx="142">
                  <c:v>-59.149169921875</c:v>
                </c:pt>
                <c:pt idx="143">
                  <c:v>-59.8236083984375</c:v>
                </c:pt>
                <c:pt idx="144">
                  <c:v>-59.7442626953125</c:v>
                </c:pt>
                <c:pt idx="145">
                  <c:v>-59.271240234375</c:v>
                </c:pt>
                <c:pt idx="146">
                  <c:v>-59.0362548828125</c:v>
                </c:pt>
                <c:pt idx="147">
                  <c:v>-59.58251953125</c:v>
                </c:pt>
                <c:pt idx="148">
                  <c:v>-60.418701171875</c:v>
                </c:pt>
                <c:pt idx="149">
                  <c:v>-60.6353759765625</c:v>
                </c:pt>
                <c:pt idx="150">
                  <c:v>-59.8236083984375</c:v>
                </c:pt>
                <c:pt idx="151">
                  <c:v>-58.2305908203125</c:v>
                </c:pt>
                <c:pt idx="152">
                  <c:v>-57.0648193359375</c:v>
                </c:pt>
                <c:pt idx="153">
                  <c:v>-57.366943359375</c:v>
                </c:pt>
                <c:pt idx="154">
                  <c:v>-58.6181640625</c:v>
                </c:pt>
                <c:pt idx="155">
                  <c:v>-59.8541259765625</c:v>
                </c:pt>
                <c:pt idx="156">
                  <c:v>-60.2203369140625</c:v>
                </c:pt>
                <c:pt idx="157">
                  <c:v>-59.9456787109375</c:v>
                </c:pt>
                <c:pt idx="158">
                  <c:v>-59.417724609375</c:v>
                </c:pt>
                <c:pt idx="159">
                  <c:v>-59.4757080078125</c:v>
                </c:pt>
                <c:pt idx="160">
                  <c:v>-60.137939453125</c:v>
                </c:pt>
                <c:pt idx="161">
                  <c:v>-60.65673828125</c:v>
                </c:pt>
                <c:pt idx="162">
                  <c:v>-60.24169921875</c:v>
                </c:pt>
                <c:pt idx="163">
                  <c:v>-58.8043212890625</c:v>
                </c:pt>
                <c:pt idx="164">
                  <c:v>-57.1563720703125</c:v>
                </c:pt>
                <c:pt idx="165">
                  <c:v>-56.7901611328125</c:v>
                </c:pt>
                <c:pt idx="166">
                  <c:v>-57.8826904296875</c:v>
                </c:pt>
                <c:pt idx="167">
                  <c:v>-59.48486328125</c:v>
                </c:pt>
                <c:pt idx="168">
                  <c:v>-60.400390625</c:v>
                </c:pt>
                <c:pt idx="169">
                  <c:v>-60.357666015625</c:v>
                </c:pt>
                <c:pt idx="170">
                  <c:v>-59.796142578125</c:v>
                </c:pt>
                <c:pt idx="171">
                  <c:v>-59.375</c:v>
                </c:pt>
                <c:pt idx="172">
                  <c:v>-59.8358154296875</c:v>
                </c:pt>
                <c:pt idx="173">
                  <c:v>-60.55908203125</c:v>
                </c:pt>
                <c:pt idx="174">
                  <c:v>-60.6353759765625</c:v>
                </c:pt>
                <c:pt idx="175">
                  <c:v>-59.5245361328125</c:v>
                </c:pt>
                <c:pt idx="176">
                  <c:v>-57.6141357421875</c:v>
                </c:pt>
                <c:pt idx="177">
                  <c:v>-56.4910888671875</c:v>
                </c:pt>
                <c:pt idx="178">
                  <c:v>-57.1807861328125</c:v>
                </c:pt>
                <c:pt idx="179">
                  <c:v>-58.8958740234375</c:v>
                </c:pt>
                <c:pt idx="180">
                  <c:v>-60.3271484375</c:v>
                </c:pt>
                <c:pt idx="181">
                  <c:v>-60.6414794921875</c:v>
                </c:pt>
                <c:pt idx="182">
                  <c:v>-60.174560546875</c:v>
                </c:pt>
                <c:pt idx="183">
                  <c:v>-59.454345703125</c:v>
                </c:pt>
                <c:pt idx="184">
                  <c:v>-59.5458984375</c:v>
                </c:pt>
                <c:pt idx="185">
                  <c:v>-60.2569580078125</c:v>
                </c:pt>
                <c:pt idx="186">
                  <c:v>-60.80322265625</c:v>
                </c:pt>
                <c:pt idx="187">
                  <c:v>-60.1104736328125</c:v>
                </c:pt>
                <c:pt idx="188">
                  <c:v>-58.3465576171875</c:v>
                </c:pt>
                <c:pt idx="189">
                  <c:v>-56.65283203125</c:v>
                </c:pt>
                <c:pt idx="190">
                  <c:v>-56.640625</c:v>
                </c:pt>
                <c:pt idx="191">
                  <c:v>-58.172607421875</c:v>
                </c:pt>
                <c:pt idx="192">
                  <c:v>-59.9639892578125</c:v>
                </c:pt>
                <c:pt idx="193">
                  <c:v>-60.7940673828125</c:v>
                </c:pt>
                <c:pt idx="194">
                  <c:v>-60.5377197265625</c:v>
                </c:pt>
                <c:pt idx="195">
                  <c:v>-59.783935546875</c:v>
                </c:pt>
                <c:pt idx="196">
                  <c:v>-59.2926025390625</c:v>
                </c:pt>
                <c:pt idx="197">
                  <c:v>-0.2777099609375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8448"/>
        <c:axId val="74569984"/>
      </c:scatterChart>
      <c:valAx>
        <c:axId val="74568448"/>
        <c:scaling>
          <c:orientation val="minMax"/>
        </c:scaling>
        <c:delete val="0"/>
        <c:axPos val="b"/>
        <c:numFmt formatCode="m/d/yyyy\ h:mm:ss" sourceLinked="1"/>
        <c:majorTickMark val="out"/>
        <c:minorTickMark val="none"/>
        <c:tickLblPos val="nextTo"/>
        <c:crossAx val="74569984"/>
        <c:crosses val="autoZero"/>
        <c:crossBetween val="midCat"/>
      </c:valAx>
      <c:valAx>
        <c:axId val="7456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6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Sheet3!$D$1:$D$198</c:f>
              <c:numCache>
                <c:formatCode>m/d/yyyy\ h:mm:ss</c:formatCode>
                <c:ptCount val="198"/>
                <c:pt idx="0">
                  <c:v>42716.333333333328</c:v>
                </c:pt>
                <c:pt idx="1">
                  <c:v>42716.583333333328</c:v>
                </c:pt>
                <c:pt idx="2">
                  <c:v>42716.833333333328</c:v>
                </c:pt>
                <c:pt idx="3">
                  <c:v>42717.083333333328</c:v>
                </c:pt>
                <c:pt idx="4">
                  <c:v>42717.333333333328</c:v>
                </c:pt>
                <c:pt idx="5">
                  <c:v>42717.583333333328</c:v>
                </c:pt>
                <c:pt idx="6">
                  <c:v>42717.833333333328</c:v>
                </c:pt>
                <c:pt idx="7">
                  <c:v>42718.083333333328</c:v>
                </c:pt>
                <c:pt idx="8">
                  <c:v>42718.333333333328</c:v>
                </c:pt>
                <c:pt idx="9">
                  <c:v>42718.583333333328</c:v>
                </c:pt>
                <c:pt idx="10">
                  <c:v>42718.833333333328</c:v>
                </c:pt>
                <c:pt idx="11">
                  <c:v>42719.083333333328</c:v>
                </c:pt>
                <c:pt idx="12">
                  <c:v>42719.333333333328</c:v>
                </c:pt>
                <c:pt idx="13">
                  <c:v>42719.583333333328</c:v>
                </c:pt>
                <c:pt idx="14">
                  <c:v>42719.833333333328</c:v>
                </c:pt>
                <c:pt idx="15">
                  <c:v>42720.083333333328</c:v>
                </c:pt>
                <c:pt idx="16">
                  <c:v>42720.333333333328</c:v>
                </c:pt>
                <c:pt idx="17">
                  <c:v>42720.583333333328</c:v>
                </c:pt>
                <c:pt idx="18">
                  <c:v>42720.833333333328</c:v>
                </c:pt>
                <c:pt idx="19">
                  <c:v>42721.083333333328</c:v>
                </c:pt>
                <c:pt idx="20">
                  <c:v>42721.333333333328</c:v>
                </c:pt>
                <c:pt idx="21">
                  <c:v>42721.583333333328</c:v>
                </c:pt>
                <c:pt idx="22">
                  <c:v>42721.833333333328</c:v>
                </c:pt>
                <c:pt idx="23">
                  <c:v>42722.083333333328</c:v>
                </c:pt>
                <c:pt idx="24">
                  <c:v>42722.333333333328</c:v>
                </c:pt>
                <c:pt idx="25">
                  <c:v>42722.583333333328</c:v>
                </c:pt>
                <c:pt idx="26">
                  <c:v>42722.833333333328</c:v>
                </c:pt>
                <c:pt idx="27">
                  <c:v>42723.083333333328</c:v>
                </c:pt>
                <c:pt idx="28">
                  <c:v>42723.333333333328</c:v>
                </c:pt>
                <c:pt idx="29">
                  <c:v>42723.583333333328</c:v>
                </c:pt>
                <c:pt idx="30">
                  <c:v>42723.833333333328</c:v>
                </c:pt>
                <c:pt idx="31">
                  <c:v>42724.083333333328</c:v>
                </c:pt>
                <c:pt idx="32">
                  <c:v>42724.333333333328</c:v>
                </c:pt>
                <c:pt idx="33">
                  <c:v>42724.583333333328</c:v>
                </c:pt>
                <c:pt idx="34">
                  <c:v>42724.833333333328</c:v>
                </c:pt>
                <c:pt idx="35">
                  <c:v>42725.083333333328</c:v>
                </c:pt>
                <c:pt idx="36">
                  <c:v>42725.333333333328</c:v>
                </c:pt>
                <c:pt idx="37">
                  <c:v>42725.583333333328</c:v>
                </c:pt>
                <c:pt idx="38">
                  <c:v>42725.833333333328</c:v>
                </c:pt>
                <c:pt idx="39">
                  <c:v>42726.083333333328</c:v>
                </c:pt>
                <c:pt idx="40">
                  <c:v>42726.333333333328</c:v>
                </c:pt>
                <c:pt idx="41">
                  <c:v>42726.583333333328</c:v>
                </c:pt>
                <c:pt idx="42">
                  <c:v>42726.833333333328</c:v>
                </c:pt>
                <c:pt idx="43">
                  <c:v>42727.083333333328</c:v>
                </c:pt>
                <c:pt idx="44">
                  <c:v>42727.333333333328</c:v>
                </c:pt>
                <c:pt idx="45">
                  <c:v>42727.583333333328</c:v>
                </c:pt>
                <c:pt idx="46">
                  <c:v>42727.833333333328</c:v>
                </c:pt>
                <c:pt idx="47">
                  <c:v>42728.083333333328</c:v>
                </c:pt>
                <c:pt idx="48">
                  <c:v>42728.333333333328</c:v>
                </c:pt>
                <c:pt idx="49">
                  <c:v>42728.583333333328</c:v>
                </c:pt>
                <c:pt idx="50">
                  <c:v>42728.833333333328</c:v>
                </c:pt>
                <c:pt idx="51">
                  <c:v>42729.083333333328</c:v>
                </c:pt>
                <c:pt idx="52">
                  <c:v>42729.333333333328</c:v>
                </c:pt>
                <c:pt idx="53">
                  <c:v>42729.583333333328</c:v>
                </c:pt>
                <c:pt idx="54">
                  <c:v>42729.833333333328</c:v>
                </c:pt>
                <c:pt idx="55">
                  <c:v>42730.083333333328</c:v>
                </c:pt>
                <c:pt idx="56">
                  <c:v>42730.333333333328</c:v>
                </c:pt>
                <c:pt idx="57">
                  <c:v>42730.583333333328</c:v>
                </c:pt>
                <c:pt idx="58">
                  <c:v>42730.833333333328</c:v>
                </c:pt>
                <c:pt idx="59">
                  <c:v>42731.083333333328</c:v>
                </c:pt>
                <c:pt idx="60">
                  <c:v>42731.333333333328</c:v>
                </c:pt>
                <c:pt idx="61">
                  <c:v>42731.583333333328</c:v>
                </c:pt>
                <c:pt idx="62">
                  <c:v>42731.833333333328</c:v>
                </c:pt>
                <c:pt idx="63">
                  <c:v>42732.083333333328</c:v>
                </c:pt>
                <c:pt idx="64">
                  <c:v>42732.333333333328</c:v>
                </c:pt>
                <c:pt idx="65">
                  <c:v>42732.583333333328</c:v>
                </c:pt>
                <c:pt idx="66">
                  <c:v>42732.833333333328</c:v>
                </c:pt>
                <c:pt idx="67">
                  <c:v>42733.083333333328</c:v>
                </c:pt>
                <c:pt idx="68">
                  <c:v>42733.333333333328</c:v>
                </c:pt>
                <c:pt idx="69">
                  <c:v>42733.583333333328</c:v>
                </c:pt>
                <c:pt idx="70">
                  <c:v>42733.833333333328</c:v>
                </c:pt>
                <c:pt idx="71">
                  <c:v>42734.083333333328</c:v>
                </c:pt>
                <c:pt idx="72">
                  <c:v>42734.333333333328</c:v>
                </c:pt>
                <c:pt idx="73">
                  <c:v>42734.583333333328</c:v>
                </c:pt>
                <c:pt idx="74">
                  <c:v>42734.833333333328</c:v>
                </c:pt>
                <c:pt idx="75">
                  <c:v>42735.083333333328</c:v>
                </c:pt>
                <c:pt idx="76">
                  <c:v>42735.333333333328</c:v>
                </c:pt>
                <c:pt idx="77">
                  <c:v>42735.583333333328</c:v>
                </c:pt>
                <c:pt idx="78">
                  <c:v>42735.833333333328</c:v>
                </c:pt>
                <c:pt idx="79">
                  <c:v>42736.083333333328</c:v>
                </c:pt>
                <c:pt idx="80">
                  <c:v>42736.333333333328</c:v>
                </c:pt>
                <c:pt idx="81">
                  <c:v>42736.583333333328</c:v>
                </c:pt>
                <c:pt idx="82">
                  <c:v>42736.833333333328</c:v>
                </c:pt>
                <c:pt idx="83">
                  <c:v>42737.083333333328</c:v>
                </c:pt>
                <c:pt idx="84">
                  <c:v>42737.333333333328</c:v>
                </c:pt>
                <c:pt idx="85">
                  <c:v>42737.583333333328</c:v>
                </c:pt>
                <c:pt idx="86">
                  <c:v>42737.833333333328</c:v>
                </c:pt>
                <c:pt idx="87">
                  <c:v>42738.083333333328</c:v>
                </c:pt>
                <c:pt idx="88">
                  <c:v>42738.333333333328</c:v>
                </c:pt>
                <c:pt idx="89">
                  <c:v>42738.458333333328</c:v>
                </c:pt>
                <c:pt idx="90">
                  <c:v>42738.625</c:v>
                </c:pt>
                <c:pt idx="91">
                  <c:v>42738.708333333328</c:v>
                </c:pt>
                <c:pt idx="92">
                  <c:v>42738.791666666672</c:v>
                </c:pt>
                <c:pt idx="93">
                  <c:v>42738.875</c:v>
                </c:pt>
                <c:pt idx="94">
                  <c:v>42738.958333333328</c:v>
                </c:pt>
                <c:pt idx="95">
                  <c:v>42739.041666666672</c:v>
                </c:pt>
                <c:pt idx="96">
                  <c:v>42739.125</c:v>
                </c:pt>
                <c:pt idx="97">
                  <c:v>42739.208333333328</c:v>
                </c:pt>
                <c:pt idx="98">
                  <c:v>42739.291666666672</c:v>
                </c:pt>
                <c:pt idx="99">
                  <c:v>42739.375</c:v>
                </c:pt>
                <c:pt idx="100">
                  <c:v>42739.458333333328</c:v>
                </c:pt>
                <c:pt idx="101">
                  <c:v>42739.541666666672</c:v>
                </c:pt>
                <c:pt idx="102">
                  <c:v>42739.625</c:v>
                </c:pt>
                <c:pt idx="103">
                  <c:v>42739.708333333328</c:v>
                </c:pt>
                <c:pt idx="104">
                  <c:v>42739.791666666672</c:v>
                </c:pt>
                <c:pt idx="105">
                  <c:v>42739.875</c:v>
                </c:pt>
                <c:pt idx="106">
                  <c:v>42739.958333333328</c:v>
                </c:pt>
                <c:pt idx="107">
                  <c:v>42740.041666666672</c:v>
                </c:pt>
                <c:pt idx="108">
                  <c:v>42740.125</c:v>
                </c:pt>
                <c:pt idx="109">
                  <c:v>42740.208333333328</c:v>
                </c:pt>
                <c:pt idx="110">
                  <c:v>42740.291666666672</c:v>
                </c:pt>
                <c:pt idx="111">
                  <c:v>42740.375</c:v>
                </c:pt>
                <c:pt idx="112">
                  <c:v>42740.458333333328</c:v>
                </c:pt>
                <c:pt idx="113">
                  <c:v>42740.541666666672</c:v>
                </c:pt>
                <c:pt idx="114">
                  <c:v>42740.625</c:v>
                </c:pt>
                <c:pt idx="115">
                  <c:v>42740.708333333328</c:v>
                </c:pt>
                <c:pt idx="116">
                  <c:v>42740.791666666672</c:v>
                </c:pt>
                <c:pt idx="117">
                  <c:v>42740.875</c:v>
                </c:pt>
                <c:pt idx="118">
                  <c:v>42740.958333333328</c:v>
                </c:pt>
                <c:pt idx="119">
                  <c:v>42741.041666666672</c:v>
                </c:pt>
                <c:pt idx="120">
                  <c:v>42741.125</c:v>
                </c:pt>
                <c:pt idx="121">
                  <c:v>42741.208333333328</c:v>
                </c:pt>
                <c:pt idx="122">
                  <c:v>42741.291666666672</c:v>
                </c:pt>
                <c:pt idx="123">
                  <c:v>42741.375</c:v>
                </c:pt>
                <c:pt idx="124">
                  <c:v>42741.458333333328</c:v>
                </c:pt>
                <c:pt idx="125">
                  <c:v>42741.541666666672</c:v>
                </c:pt>
                <c:pt idx="126">
                  <c:v>42741.625</c:v>
                </c:pt>
                <c:pt idx="127">
                  <c:v>42741.708333333328</c:v>
                </c:pt>
                <c:pt idx="128">
                  <c:v>42741.791666666672</c:v>
                </c:pt>
                <c:pt idx="129">
                  <c:v>42741.875</c:v>
                </c:pt>
                <c:pt idx="130">
                  <c:v>42741.958333333328</c:v>
                </c:pt>
                <c:pt idx="131">
                  <c:v>42742.041666666672</c:v>
                </c:pt>
                <c:pt idx="132">
                  <c:v>42742.125</c:v>
                </c:pt>
                <c:pt idx="133">
                  <c:v>42742.208333333328</c:v>
                </c:pt>
                <c:pt idx="134">
                  <c:v>42742.291666666672</c:v>
                </c:pt>
                <c:pt idx="135">
                  <c:v>42742.375</c:v>
                </c:pt>
                <c:pt idx="136">
                  <c:v>42742.458333333328</c:v>
                </c:pt>
                <c:pt idx="137">
                  <c:v>42742.541666666672</c:v>
                </c:pt>
                <c:pt idx="138">
                  <c:v>42742.625</c:v>
                </c:pt>
                <c:pt idx="139">
                  <c:v>42742.708333333328</c:v>
                </c:pt>
                <c:pt idx="140">
                  <c:v>42742.791666666672</c:v>
                </c:pt>
                <c:pt idx="141">
                  <c:v>42742.875</c:v>
                </c:pt>
                <c:pt idx="142">
                  <c:v>42742.958333333328</c:v>
                </c:pt>
                <c:pt idx="143">
                  <c:v>42743.041666666672</c:v>
                </c:pt>
                <c:pt idx="144">
                  <c:v>42743.125</c:v>
                </c:pt>
                <c:pt idx="145">
                  <c:v>42743.208333333328</c:v>
                </c:pt>
                <c:pt idx="146">
                  <c:v>42743.291666666672</c:v>
                </c:pt>
                <c:pt idx="147">
                  <c:v>42743.375</c:v>
                </c:pt>
                <c:pt idx="148">
                  <c:v>42743.458333333328</c:v>
                </c:pt>
                <c:pt idx="149">
                  <c:v>42743.541666666672</c:v>
                </c:pt>
                <c:pt idx="150">
                  <c:v>42743.625</c:v>
                </c:pt>
                <c:pt idx="151">
                  <c:v>42743.708333333328</c:v>
                </c:pt>
                <c:pt idx="152">
                  <c:v>42743.791666666672</c:v>
                </c:pt>
                <c:pt idx="153">
                  <c:v>42743.875</c:v>
                </c:pt>
                <c:pt idx="154">
                  <c:v>42743.958333333328</c:v>
                </c:pt>
                <c:pt idx="155">
                  <c:v>42744.041666666672</c:v>
                </c:pt>
                <c:pt idx="156">
                  <c:v>42744.125</c:v>
                </c:pt>
                <c:pt idx="157">
                  <c:v>42744.208333333328</c:v>
                </c:pt>
                <c:pt idx="158">
                  <c:v>42744.291666666672</c:v>
                </c:pt>
                <c:pt idx="159">
                  <c:v>42744.375</c:v>
                </c:pt>
                <c:pt idx="160">
                  <c:v>42744.458333333328</c:v>
                </c:pt>
                <c:pt idx="161">
                  <c:v>42744.541666666672</c:v>
                </c:pt>
                <c:pt idx="162">
                  <c:v>42744.625</c:v>
                </c:pt>
                <c:pt idx="163">
                  <c:v>42744.708333333328</c:v>
                </c:pt>
                <c:pt idx="164">
                  <c:v>42744.791666666672</c:v>
                </c:pt>
                <c:pt idx="165">
                  <c:v>42744.875</c:v>
                </c:pt>
                <c:pt idx="166">
                  <c:v>42744.958333333328</c:v>
                </c:pt>
                <c:pt idx="167">
                  <c:v>42745.041666666672</c:v>
                </c:pt>
                <c:pt idx="168">
                  <c:v>42745.125</c:v>
                </c:pt>
                <c:pt idx="169">
                  <c:v>42745.208333333328</c:v>
                </c:pt>
                <c:pt idx="170">
                  <c:v>42745.291666666672</c:v>
                </c:pt>
                <c:pt idx="171">
                  <c:v>42745.375</c:v>
                </c:pt>
                <c:pt idx="172">
                  <c:v>42745.458333333328</c:v>
                </c:pt>
                <c:pt idx="173">
                  <c:v>42745.541666666672</c:v>
                </c:pt>
                <c:pt idx="174">
                  <c:v>42745.625</c:v>
                </c:pt>
                <c:pt idx="175">
                  <c:v>42745.708333333328</c:v>
                </c:pt>
                <c:pt idx="176">
                  <c:v>42745.791666666672</c:v>
                </c:pt>
                <c:pt idx="177">
                  <c:v>42745.875</c:v>
                </c:pt>
                <c:pt idx="178">
                  <c:v>42745.958333333328</c:v>
                </c:pt>
                <c:pt idx="179">
                  <c:v>42746.041666666672</c:v>
                </c:pt>
                <c:pt idx="180">
                  <c:v>42746.125</c:v>
                </c:pt>
                <c:pt idx="181">
                  <c:v>42746.208333333328</c:v>
                </c:pt>
                <c:pt idx="182">
                  <c:v>42746.291666666672</c:v>
                </c:pt>
                <c:pt idx="183">
                  <c:v>42746.375</c:v>
                </c:pt>
                <c:pt idx="184">
                  <c:v>42746.458333333328</c:v>
                </c:pt>
                <c:pt idx="185">
                  <c:v>42746.541666666672</c:v>
                </c:pt>
                <c:pt idx="186">
                  <c:v>42746.625</c:v>
                </c:pt>
                <c:pt idx="187">
                  <c:v>42746.708333333328</c:v>
                </c:pt>
                <c:pt idx="188">
                  <c:v>42746.791666666672</c:v>
                </c:pt>
                <c:pt idx="189">
                  <c:v>42746.875</c:v>
                </c:pt>
                <c:pt idx="190">
                  <c:v>42746.958333333328</c:v>
                </c:pt>
                <c:pt idx="191">
                  <c:v>42747.041666666672</c:v>
                </c:pt>
                <c:pt idx="192">
                  <c:v>42747.125</c:v>
                </c:pt>
                <c:pt idx="193">
                  <c:v>42747.208333333328</c:v>
                </c:pt>
                <c:pt idx="194">
                  <c:v>42747.291666666672</c:v>
                </c:pt>
                <c:pt idx="195">
                  <c:v>42747.375</c:v>
                </c:pt>
                <c:pt idx="196">
                  <c:v>42747.458333333328</c:v>
                </c:pt>
                <c:pt idx="197">
                  <c:v>42747.541666666672</c:v>
                </c:pt>
              </c:numCache>
            </c:numRef>
          </c:xVal>
          <c:yVal>
            <c:numRef>
              <c:f>Sheet3!$E$1:$E$198</c:f>
              <c:numCache>
                <c:formatCode>General</c:formatCode>
                <c:ptCount val="198"/>
                <c:pt idx="0">
                  <c:v>-0.2618408203125</c:v>
                </c:pt>
                <c:pt idx="1">
                  <c:v>-0.3021240234375</c:v>
                </c:pt>
                <c:pt idx="2">
                  <c:v>-0.31494140625</c:v>
                </c:pt>
                <c:pt idx="3">
                  <c:v>-0.32318115234375</c:v>
                </c:pt>
                <c:pt idx="4">
                  <c:v>-0.32501220703125</c:v>
                </c:pt>
                <c:pt idx="5">
                  <c:v>-0.32501220703125</c:v>
                </c:pt>
                <c:pt idx="6">
                  <c:v>-0.318603515625</c:v>
                </c:pt>
                <c:pt idx="7">
                  <c:v>-0.3240966796875</c:v>
                </c:pt>
                <c:pt idx="8">
                  <c:v>-0.29022216796875</c:v>
                </c:pt>
                <c:pt idx="9">
                  <c:v>-0.22796630859375</c:v>
                </c:pt>
                <c:pt idx="10">
                  <c:v>-0.1885986328125</c:v>
                </c:pt>
                <c:pt idx="11">
                  <c:v>-0.19500732421875</c:v>
                </c:pt>
                <c:pt idx="12">
                  <c:v>-0.20782470703125</c:v>
                </c:pt>
                <c:pt idx="13">
                  <c:v>-0.19317626953125</c:v>
                </c:pt>
                <c:pt idx="14">
                  <c:v>-0.20416259765625</c:v>
                </c:pt>
                <c:pt idx="15">
                  <c:v>-0.21881103515625</c:v>
                </c:pt>
                <c:pt idx="16">
                  <c:v>-0.24078369140625</c:v>
                </c:pt>
                <c:pt idx="17">
                  <c:v>-0.289306640625</c:v>
                </c:pt>
                <c:pt idx="18">
                  <c:v>-0.32318115234375</c:v>
                </c:pt>
                <c:pt idx="19">
                  <c:v>-0.3424072265625</c:v>
                </c:pt>
                <c:pt idx="20">
                  <c:v>-0.35614013671875</c:v>
                </c:pt>
                <c:pt idx="21">
                  <c:v>-0.380859375</c:v>
                </c:pt>
                <c:pt idx="22">
                  <c:v>-0.4010009765625</c:v>
                </c:pt>
                <c:pt idx="23">
                  <c:v>-0.41473388671875</c:v>
                </c:pt>
                <c:pt idx="24">
                  <c:v>-0.4083251953125</c:v>
                </c:pt>
                <c:pt idx="25">
                  <c:v>-0.391845703125</c:v>
                </c:pt>
                <c:pt idx="26">
                  <c:v>-0.355224609375</c:v>
                </c:pt>
                <c:pt idx="27">
                  <c:v>-0.281982421875</c:v>
                </c:pt>
                <c:pt idx="28">
                  <c:v>-0.26092529296875</c:v>
                </c:pt>
                <c:pt idx="29">
                  <c:v>-0.30487060546875</c:v>
                </c:pt>
                <c:pt idx="30">
                  <c:v>-0.27923583984375</c:v>
                </c:pt>
                <c:pt idx="31">
                  <c:v>-0.1922607421875</c:v>
                </c:pt>
                <c:pt idx="32">
                  <c:v>-0.252685546875</c:v>
                </c:pt>
                <c:pt idx="33">
                  <c:v>-0.3204345703125</c:v>
                </c:pt>
                <c:pt idx="34">
                  <c:v>-0.37445068359375</c:v>
                </c:pt>
                <c:pt idx="35">
                  <c:v>-0.35980224609375</c:v>
                </c:pt>
                <c:pt idx="36">
                  <c:v>-0.37261962890625</c:v>
                </c:pt>
                <c:pt idx="37">
                  <c:v>-37.57781982421875</c:v>
                </c:pt>
                <c:pt idx="38">
                  <c:v>-37.5933837890625</c:v>
                </c:pt>
                <c:pt idx="39">
                  <c:v>-37.58331298828125</c:v>
                </c:pt>
                <c:pt idx="40">
                  <c:v>-37.584228515625</c:v>
                </c:pt>
                <c:pt idx="41">
                  <c:v>-37.5677490234375</c:v>
                </c:pt>
                <c:pt idx="42">
                  <c:v>-37.58880615234375</c:v>
                </c:pt>
                <c:pt idx="43">
                  <c:v>-37.55035400390625</c:v>
                </c:pt>
                <c:pt idx="44">
                  <c:v>-37.5750732421875</c:v>
                </c:pt>
                <c:pt idx="45">
                  <c:v>-37.5677490234375</c:v>
                </c:pt>
                <c:pt idx="46">
                  <c:v>-37.58514404296875</c:v>
                </c:pt>
                <c:pt idx="47">
                  <c:v>-37.5384521484375</c:v>
                </c:pt>
                <c:pt idx="48">
                  <c:v>-37.58331298828125</c:v>
                </c:pt>
                <c:pt idx="49">
                  <c:v>-37.5677490234375</c:v>
                </c:pt>
                <c:pt idx="50">
                  <c:v>-37.58056640625</c:v>
                </c:pt>
                <c:pt idx="51">
                  <c:v>-37.547607421875</c:v>
                </c:pt>
                <c:pt idx="52">
                  <c:v>-37.584228515625</c:v>
                </c:pt>
                <c:pt idx="53">
                  <c:v>-37.56317138671875</c:v>
                </c:pt>
                <c:pt idx="54">
                  <c:v>-37.57965087890625</c:v>
                </c:pt>
                <c:pt idx="55">
                  <c:v>-37.547607421875</c:v>
                </c:pt>
                <c:pt idx="56">
                  <c:v>-37.5787353515625</c:v>
                </c:pt>
                <c:pt idx="57">
                  <c:v>-37.56683349609375</c:v>
                </c:pt>
                <c:pt idx="58">
                  <c:v>-37.57232666015625</c:v>
                </c:pt>
                <c:pt idx="59">
                  <c:v>-37.55859375</c:v>
                </c:pt>
                <c:pt idx="60">
                  <c:v>-37.5531005859375</c:v>
                </c:pt>
                <c:pt idx="61">
                  <c:v>-37.56317138671875</c:v>
                </c:pt>
                <c:pt idx="62">
                  <c:v>-37.5677490234375</c:v>
                </c:pt>
                <c:pt idx="63">
                  <c:v>-37.56683349609375</c:v>
                </c:pt>
                <c:pt idx="64">
                  <c:v>-37.562255859375</c:v>
                </c:pt>
                <c:pt idx="65">
                  <c:v>-37.562255859375</c:v>
                </c:pt>
                <c:pt idx="66">
                  <c:v>-37.56683349609375</c:v>
                </c:pt>
                <c:pt idx="67">
                  <c:v>-37.5567626953125</c:v>
                </c:pt>
                <c:pt idx="68">
                  <c:v>-37.529296875</c:v>
                </c:pt>
                <c:pt idx="69">
                  <c:v>-37.5531005859375</c:v>
                </c:pt>
                <c:pt idx="70">
                  <c:v>-37.554931640625</c:v>
                </c:pt>
                <c:pt idx="71">
                  <c:v>-37.5604248046875</c:v>
                </c:pt>
                <c:pt idx="72">
                  <c:v>-37.5238037109375</c:v>
                </c:pt>
                <c:pt idx="73">
                  <c:v>-37.54302978515625</c:v>
                </c:pt>
                <c:pt idx="74">
                  <c:v>-37.532958984375</c:v>
                </c:pt>
                <c:pt idx="75">
                  <c:v>-37.5494384765625</c:v>
                </c:pt>
                <c:pt idx="76">
                  <c:v>-37.5164794921875</c:v>
                </c:pt>
                <c:pt idx="77">
                  <c:v>-37.554931640625</c:v>
                </c:pt>
                <c:pt idx="78">
                  <c:v>-37.5347900390625</c:v>
                </c:pt>
                <c:pt idx="79">
                  <c:v>-37.540283203125</c:v>
                </c:pt>
                <c:pt idx="80">
                  <c:v>-37.52105712890625</c:v>
                </c:pt>
                <c:pt idx="81">
                  <c:v>-19.14825439453125</c:v>
                </c:pt>
                <c:pt idx="82">
                  <c:v>-19.2205810546875</c:v>
                </c:pt>
                <c:pt idx="83">
                  <c:v>-16.91436767578125</c:v>
                </c:pt>
                <c:pt idx="84">
                  <c:v>-20.34576416015625</c:v>
                </c:pt>
                <c:pt idx="85">
                  <c:v>-18.51654052734375</c:v>
                </c:pt>
                <c:pt idx="86">
                  <c:v>-19.2315673828125</c:v>
                </c:pt>
                <c:pt idx="87">
                  <c:v>-16.73126220703125</c:v>
                </c:pt>
                <c:pt idx="88">
                  <c:v>-20.2899169921875</c:v>
                </c:pt>
                <c:pt idx="89">
                  <c:v>-19.62982177734375</c:v>
                </c:pt>
                <c:pt idx="90">
                  <c:v>-18.1878662109375</c:v>
                </c:pt>
                <c:pt idx="91">
                  <c:v>-18.55133056640625</c:v>
                </c:pt>
                <c:pt idx="92">
                  <c:v>-19.0576171875</c:v>
                </c:pt>
                <c:pt idx="93">
                  <c:v>-18.97979736328125</c:v>
                </c:pt>
                <c:pt idx="94">
                  <c:v>-18.11737060546875</c:v>
                </c:pt>
                <c:pt idx="95">
                  <c:v>-17.0343017578125</c:v>
                </c:pt>
                <c:pt idx="96">
                  <c:v>-16.95281982421875</c:v>
                </c:pt>
                <c:pt idx="97">
                  <c:v>-18.36822509765625</c:v>
                </c:pt>
                <c:pt idx="98">
                  <c:v>-19.77996826171875</c:v>
                </c:pt>
                <c:pt idx="99">
                  <c:v>-20.1837158203125</c:v>
                </c:pt>
                <c:pt idx="100">
                  <c:v>-19.822998046875</c:v>
                </c:pt>
                <c:pt idx="101">
                  <c:v>-18.82232666015625</c:v>
                </c:pt>
                <c:pt idx="102">
                  <c:v>-17.87841796875</c:v>
                </c:pt>
                <c:pt idx="103">
                  <c:v>-18.0450439453125</c:v>
                </c:pt>
                <c:pt idx="104">
                  <c:v>-18.7005615234375</c:v>
                </c:pt>
                <c:pt idx="105">
                  <c:v>-19.0264892578125</c:v>
                </c:pt>
                <c:pt idx="106">
                  <c:v>-18.54217529296875</c:v>
                </c:pt>
                <c:pt idx="107">
                  <c:v>-17.7520751953125</c:v>
                </c:pt>
                <c:pt idx="108">
                  <c:v>-17.26043701171875</c:v>
                </c:pt>
                <c:pt idx="109">
                  <c:v>-18.03131103515625</c:v>
                </c:pt>
                <c:pt idx="110">
                  <c:v>-19.2901611328125</c:v>
                </c:pt>
                <c:pt idx="111">
                  <c:v>-20.1123046875</c:v>
                </c:pt>
                <c:pt idx="112">
                  <c:v>-19.947509765625</c:v>
                </c:pt>
                <c:pt idx="113">
                  <c:v>-19.10064697265625</c:v>
                </c:pt>
                <c:pt idx="114">
                  <c:v>-17.8692626953125</c:v>
                </c:pt>
                <c:pt idx="115">
                  <c:v>-17.45086669921875</c:v>
                </c:pt>
                <c:pt idx="116">
                  <c:v>-18.27667236328125</c:v>
                </c:pt>
                <c:pt idx="117">
                  <c:v>-18.72894287109375</c:v>
                </c:pt>
                <c:pt idx="118">
                  <c:v>-18.84246826171875</c:v>
                </c:pt>
                <c:pt idx="119">
                  <c:v>-18.3966064453125</c:v>
                </c:pt>
                <c:pt idx="120">
                  <c:v>-17.78411865234375</c:v>
                </c:pt>
                <c:pt idx="121">
                  <c:v>-17.764892578125</c:v>
                </c:pt>
                <c:pt idx="122">
                  <c:v>-18.75823974609375</c:v>
                </c:pt>
                <c:pt idx="123">
                  <c:v>-20.01251220703125</c:v>
                </c:pt>
                <c:pt idx="124">
                  <c:v>-20.09124755859375</c:v>
                </c:pt>
                <c:pt idx="125">
                  <c:v>-19.4970703125</c:v>
                </c:pt>
                <c:pt idx="126">
                  <c:v>-18.336181640625</c:v>
                </c:pt>
                <c:pt idx="127">
                  <c:v>-17.1588134765625</c:v>
                </c:pt>
                <c:pt idx="128">
                  <c:v>-17.274169921875</c:v>
                </c:pt>
                <c:pt idx="129">
                  <c:v>-18.08807373046875</c:v>
                </c:pt>
                <c:pt idx="130">
                  <c:v>-18.8031005859375</c:v>
                </c:pt>
                <c:pt idx="131">
                  <c:v>-18.8946533203125</c:v>
                </c:pt>
                <c:pt idx="132">
                  <c:v>-18.7939453125</c:v>
                </c:pt>
                <c:pt idx="133">
                  <c:v>-18.1256103515625</c:v>
                </c:pt>
                <c:pt idx="134">
                  <c:v>-18.446044921875</c:v>
                </c:pt>
                <c:pt idx="135">
                  <c:v>-19.32769775390625</c:v>
                </c:pt>
                <c:pt idx="136">
                  <c:v>-20.06011962890625</c:v>
                </c:pt>
                <c:pt idx="137">
                  <c:v>-19.8028564453125</c:v>
                </c:pt>
                <c:pt idx="138">
                  <c:v>-19.376220703125</c:v>
                </c:pt>
                <c:pt idx="139">
                  <c:v>-17.3529052734375</c:v>
                </c:pt>
                <c:pt idx="140">
                  <c:v>-16.7138671875</c:v>
                </c:pt>
                <c:pt idx="141">
                  <c:v>-17.42889404296875</c:v>
                </c:pt>
                <c:pt idx="142">
                  <c:v>-18.629150390625</c:v>
                </c:pt>
                <c:pt idx="143">
                  <c:v>-19.16290283203125</c:v>
                </c:pt>
                <c:pt idx="144">
                  <c:v>-19.07501220703125</c:v>
                </c:pt>
                <c:pt idx="145">
                  <c:v>-18.6566162109375</c:v>
                </c:pt>
                <c:pt idx="146">
                  <c:v>-18.36273193359375</c:v>
                </c:pt>
                <c:pt idx="147">
                  <c:v>-18.93310546875</c:v>
                </c:pt>
                <c:pt idx="148">
                  <c:v>-19.81109619140625</c:v>
                </c:pt>
                <c:pt idx="149">
                  <c:v>-19.962158203125</c:v>
                </c:pt>
                <c:pt idx="150">
                  <c:v>-19.15924072265625</c:v>
                </c:pt>
                <c:pt idx="151">
                  <c:v>-17.65045166015625</c:v>
                </c:pt>
                <c:pt idx="152">
                  <c:v>-16.38336181640625</c:v>
                </c:pt>
                <c:pt idx="153">
                  <c:v>-16.68365478515625</c:v>
                </c:pt>
                <c:pt idx="154">
                  <c:v>-17.9388427734375</c:v>
                </c:pt>
                <c:pt idx="155">
                  <c:v>-19.5208740234375</c:v>
                </c:pt>
                <c:pt idx="156">
                  <c:v>-19.5977783203125</c:v>
                </c:pt>
                <c:pt idx="157">
                  <c:v>-19.43939208984375</c:v>
                </c:pt>
                <c:pt idx="158">
                  <c:v>-18.73260498046875</c:v>
                </c:pt>
                <c:pt idx="159">
                  <c:v>-18.78570556640625</c:v>
                </c:pt>
                <c:pt idx="160">
                  <c:v>-19.47509765625</c:v>
                </c:pt>
                <c:pt idx="161">
                  <c:v>-20.00152587890625</c:v>
                </c:pt>
                <c:pt idx="162">
                  <c:v>-19.54833984375</c:v>
                </c:pt>
                <c:pt idx="163">
                  <c:v>-18.25836181640625</c:v>
                </c:pt>
                <c:pt idx="164">
                  <c:v>-16.4959716796875</c:v>
                </c:pt>
                <c:pt idx="165">
                  <c:v>-16.0894775390625</c:v>
                </c:pt>
                <c:pt idx="166">
                  <c:v>-17.208251953125</c:v>
                </c:pt>
                <c:pt idx="167">
                  <c:v>-18.8360595703125</c:v>
                </c:pt>
                <c:pt idx="168">
                  <c:v>-19.86328125</c:v>
                </c:pt>
                <c:pt idx="169">
                  <c:v>-19.65087890625</c:v>
                </c:pt>
                <c:pt idx="170">
                  <c:v>-19.2059326171875</c:v>
                </c:pt>
                <c:pt idx="171">
                  <c:v>-18.74725341796875</c:v>
                </c:pt>
                <c:pt idx="172">
                  <c:v>-19.14825439453125</c:v>
                </c:pt>
                <c:pt idx="173">
                  <c:v>-19.8504638671875</c:v>
                </c:pt>
                <c:pt idx="174">
                  <c:v>-19.92279052734375</c:v>
                </c:pt>
                <c:pt idx="175">
                  <c:v>-18.92669677734375</c:v>
                </c:pt>
                <c:pt idx="176">
                  <c:v>-16.8914794921875</c:v>
                </c:pt>
                <c:pt idx="177">
                  <c:v>-15.816650390625</c:v>
                </c:pt>
                <c:pt idx="178">
                  <c:v>-16.5252685546875</c:v>
                </c:pt>
                <c:pt idx="179">
                  <c:v>-18.29315185546875</c:v>
                </c:pt>
                <c:pt idx="180">
                  <c:v>-20.0189208984375</c:v>
                </c:pt>
                <c:pt idx="181">
                  <c:v>-20.16998291015625</c:v>
                </c:pt>
                <c:pt idx="182">
                  <c:v>-19.45404052734375</c:v>
                </c:pt>
                <c:pt idx="183">
                  <c:v>-18.6968994140625</c:v>
                </c:pt>
                <c:pt idx="184">
                  <c:v>-18.80950927734375</c:v>
                </c:pt>
                <c:pt idx="185">
                  <c:v>-19.76806640625</c:v>
                </c:pt>
                <c:pt idx="186">
                  <c:v>-20.06011962890625</c:v>
                </c:pt>
                <c:pt idx="187">
                  <c:v>-19.33685302734375</c:v>
                </c:pt>
                <c:pt idx="188">
                  <c:v>-17.65777587890625</c:v>
                </c:pt>
                <c:pt idx="189">
                  <c:v>-15.88348388671875</c:v>
                </c:pt>
                <c:pt idx="190">
                  <c:v>-15.919189453125</c:v>
                </c:pt>
                <c:pt idx="191">
                  <c:v>-17.48199462890625</c:v>
                </c:pt>
                <c:pt idx="192">
                  <c:v>-20.53985595703125</c:v>
                </c:pt>
                <c:pt idx="193">
                  <c:v>-20.32012939453125</c:v>
                </c:pt>
                <c:pt idx="194">
                  <c:v>-19.764404296875</c:v>
                </c:pt>
                <c:pt idx="195">
                  <c:v>-20.72021484375</c:v>
                </c:pt>
                <c:pt idx="196">
                  <c:v>-18.54217529296875</c:v>
                </c:pt>
                <c:pt idx="197">
                  <c:v>-0.31219482421875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Sheet3!$D$1:$D$198</c:f>
              <c:numCache>
                <c:formatCode>m/d/yyyy\ h:mm:ss</c:formatCode>
                <c:ptCount val="198"/>
                <c:pt idx="0">
                  <c:v>42716.333333333328</c:v>
                </c:pt>
                <c:pt idx="1">
                  <c:v>42716.583333333328</c:v>
                </c:pt>
                <c:pt idx="2">
                  <c:v>42716.833333333328</c:v>
                </c:pt>
                <c:pt idx="3">
                  <c:v>42717.083333333328</c:v>
                </c:pt>
                <c:pt idx="4">
                  <c:v>42717.333333333328</c:v>
                </c:pt>
                <c:pt idx="5">
                  <c:v>42717.583333333328</c:v>
                </c:pt>
                <c:pt idx="6">
                  <c:v>42717.833333333328</c:v>
                </c:pt>
                <c:pt idx="7">
                  <c:v>42718.083333333328</c:v>
                </c:pt>
                <c:pt idx="8">
                  <c:v>42718.333333333328</c:v>
                </c:pt>
                <c:pt idx="9">
                  <c:v>42718.583333333328</c:v>
                </c:pt>
                <c:pt idx="10">
                  <c:v>42718.833333333328</c:v>
                </c:pt>
                <c:pt idx="11">
                  <c:v>42719.083333333328</c:v>
                </c:pt>
                <c:pt idx="12">
                  <c:v>42719.333333333328</c:v>
                </c:pt>
                <c:pt idx="13">
                  <c:v>42719.583333333328</c:v>
                </c:pt>
                <c:pt idx="14">
                  <c:v>42719.833333333328</c:v>
                </c:pt>
                <c:pt idx="15">
                  <c:v>42720.083333333328</c:v>
                </c:pt>
                <c:pt idx="16">
                  <c:v>42720.333333333328</c:v>
                </c:pt>
                <c:pt idx="17">
                  <c:v>42720.583333333328</c:v>
                </c:pt>
                <c:pt idx="18">
                  <c:v>42720.833333333328</c:v>
                </c:pt>
                <c:pt idx="19">
                  <c:v>42721.083333333328</c:v>
                </c:pt>
                <c:pt idx="20">
                  <c:v>42721.333333333328</c:v>
                </c:pt>
                <c:pt idx="21">
                  <c:v>42721.583333333328</c:v>
                </c:pt>
                <c:pt idx="22">
                  <c:v>42721.833333333328</c:v>
                </c:pt>
                <c:pt idx="23">
                  <c:v>42722.083333333328</c:v>
                </c:pt>
                <c:pt idx="24">
                  <c:v>42722.333333333328</c:v>
                </c:pt>
                <c:pt idx="25">
                  <c:v>42722.583333333328</c:v>
                </c:pt>
                <c:pt idx="26">
                  <c:v>42722.833333333328</c:v>
                </c:pt>
                <c:pt idx="27">
                  <c:v>42723.083333333328</c:v>
                </c:pt>
                <c:pt idx="28">
                  <c:v>42723.333333333328</c:v>
                </c:pt>
                <c:pt idx="29">
                  <c:v>42723.583333333328</c:v>
                </c:pt>
                <c:pt idx="30">
                  <c:v>42723.833333333328</c:v>
                </c:pt>
                <c:pt idx="31">
                  <c:v>42724.083333333328</c:v>
                </c:pt>
                <c:pt idx="32">
                  <c:v>42724.333333333328</c:v>
                </c:pt>
                <c:pt idx="33">
                  <c:v>42724.583333333328</c:v>
                </c:pt>
                <c:pt idx="34">
                  <c:v>42724.833333333328</c:v>
                </c:pt>
                <c:pt idx="35">
                  <c:v>42725.083333333328</c:v>
                </c:pt>
                <c:pt idx="36">
                  <c:v>42725.333333333328</c:v>
                </c:pt>
                <c:pt idx="37">
                  <c:v>42725.583333333328</c:v>
                </c:pt>
                <c:pt idx="38">
                  <c:v>42725.833333333328</c:v>
                </c:pt>
                <c:pt idx="39">
                  <c:v>42726.083333333328</c:v>
                </c:pt>
                <c:pt idx="40">
                  <c:v>42726.333333333328</c:v>
                </c:pt>
                <c:pt idx="41">
                  <c:v>42726.583333333328</c:v>
                </c:pt>
                <c:pt idx="42">
                  <c:v>42726.833333333328</c:v>
                </c:pt>
                <c:pt idx="43">
                  <c:v>42727.083333333328</c:v>
                </c:pt>
                <c:pt idx="44">
                  <c:v>42727.333333333328</c:v>
                </c:pt>
                <c:pt idx="45">
                  <c:v>42727.583333333328</c:v>
                </c:pt>
                <c:pt idx="46">
                  <c:v>42727.833333333328</c:v>
                </c:pt>
                <c:pt idx="47">
                  <c:v>42728.083333333328</c:v>
                </c:pt>
                <c:pt idx="48">
                  <c:v>42728.333333333328</c:v>
                </c:pt>
                <c:pt idx="49">
                  <c:v>42728.583333333328</c:v>
                </c:pt>
                <c:pt idx="50">
                  <c:v>42728.833333333328</c:v>
                </c:pt>
                <c:pt idx="51">
                  <c:v>42729.083333333328</c:v>
                </c:pt>
                <c:pt idx="52">
                  <c:v>42729.333333333328</c:v>
                </c:pt>
                <c:pt idx="53">
                  <c:v>42729.583333333328</c:v>
                </c:pt>
                <c:pt idx="54">
                  <c:v>42729.833333333328</c:v>
                </c:pt>
                <c:pt idx="55">
                  <c:v>42730.083333333328</c:v>
                </c:pt>
                <c:pt idx="56">
                  <c:v>42730.333333333328</c:v>
                </c:pt>
                <c:pt idx="57">
                  <c:v>42730.583333333328</c:v>
                </c:pt>
                <c:pt idx="58">
                  <c:v>42730.833333333328</c:v>
                </c:pt>
                <c:pt idx="59">
                  <c:v>42731.083333333328</c:v>
                </c:pt>
                <c:pt idx="60">
                  <c:v>42731.333333333328</c:v>
                </c:pt>
                <c:pt idx="61">
                  <c:v>42731.583333333328</c:v>
                </c:pt>
                <c:pt idx="62">
                  <c:v>42731.833333333328</c:v>
                </c:pt>
                <c:pt idx="63">
                  <c:v>42732.083333333328</c:v>
                </c:pt>
                <c:pt idx="64">
                  <c:v>42732.333333333328</c:v>
                </c:pt>
                <c:pt idx="65">
                  <c:v>42732.583333333328</c:v>
                </c:pt>
                <c:pt idx="66">
                  <c:v>42732.833333333328</c:v>
                </c:pt>
                <c:pt idx="67">
                  <c:v>42733.083333333328</c:v>
                </c:pt>
                <c:pt idx="68">
                  <c:v>42733.333333333328</c:v>
                </c:pt>
                <c:pt idx="69">
                  <c:v>42733.583333333328</c:v>
                </c:pt>
                <c:pt idx="70">
                  <c:v>42733.833333333328</c:v>
                </c:pt>
                <c:pt idx="71">
                  <c:v>42734.083333333328</c:v>
                </c:pt>
                <c:pt idx="72">
                  <c:v>42734.333333333328</c:v>
                </c:pt>
                <c:pt idx="73">
                  <c:v>42734.583333333328</c:v>
                </c:pt>
                <c:pt idx="74">
                  <c:v>42734.833333333328</c:v>
                </c:pt>
                <c:pt idx="75">
                  <c:v>42735.083333333328</c:v>
                </c:pt>
                <c:pt idx="76">
                  <c:v>42735.333333333328</c:v>
                </c:pt>
                <c:pt idx="77">
                  <c:v>42735.583333333328</c:v>
                </c:pt>
                <c:pt idx="78">
                  <c:v>42735.833333333328</c:v>
                </c:pt>
                <c:pt idx="79">
                  <c:v>42736.083333333328</c:v>
                </c:pt>
                <c:pt idx="80">
                  <c:v>42736.333333333328</c:v>
                </c:pt>
                <c:pt idx="81">
                  <c:v>42736.583333333328</c:v>
                </c:pt>
                <c:pt idx="82">
                  <c:v>42736.833333333328</c:v>
                </c:pt>
                <c:pt idx="83">
                  <c:v>42737.083333333328</c:v>
                </c:pt>
                <c:pt idx="84">
                  <c:v>42737.333333333328</c:v>
                </c:pt>
                <c:pt idx="85">
                  <c:v>42737.583333333328</c:v>
                </c:pt>
                <c:pt idx="86">
                  <c:v>42737.833333333328</c:v>
                </c:pt>
                <c:pt idx="87">
                  <c:v>42738.083333333328</c:v>
                </c:pt>
                <c:pt idx="88">
                  <c:v>42738.333333333328</c:v>
                </c:pt>
                <c:pt idx="89">
                  <c:v>42738.458333333328</c:v>
                </c:pt>
                <c:pt idx="90">
                  <c:v>42738.625</c:v>
                </c:pt>
                <c:pt idx="91">
                  <c:v>42738.708333333328</c:v>
                </c:pt>
                <c:pt idx="92">
                  <c:v>42738.791666666672</c:v>
                </c:pt>
                <c:pt idx="93">
                  <c:v>42738.875</c:v>
                </c:pt>
                <c:pt idx="94">
                  <c:v>42738.958333333328</c:v>
                </c:pt>
                <c:pt idx="95">
                  <c:v>42739.041666666672</c:v>
                </c:pt>
                <c:pt idx="96">
                  <c:v>42739.125</c:v>
                </c:pt>
                <c:pt idx="97">
                  <c:v>42739.208333333328</c:v>
                </c:pt>
                <c:pt idx="98">
                  <c:v>42739.291666666672</c:v>
                </c:pt>
                <c:pt idx="99">
                  <c:v>42739.375</c:v>
                </c:pt>
                <c:pt idx="100">
                  <c:v>42739.458333333328</c:v>
                </c:pt>
                <c:pt idx="101">
                  <c:v>42739.541666666672</c:v>
                </c:pt>
                <c:pt idx="102">
                  <c:v>42739.625</c:v>
                </c:pt>
                <c:pt idx="103">
                  <c:v>42739.708333333328</c:v>
                </c:pt>
                <c:pt idx="104">
                  <c:v>42739.791666666672</c:v>
                </c:pt>
                <c:pt idx="105">
                  <c:v>42739.875</c:v>
                </c:pt>
                <c:pt idx="106">
                  <c:v>42739.958333333328</c:v>
                </c:pt>
                <c:pt idx="107">
                  <c:v>42740.041666666672</c:v>
                </c:pt>
                <c:pt idx="108">
                  <c:v>42740.125</c:v>
                </c:pt>
                <c:pt idx="109">
                  <c:v>42740.208333333328</c:v>
                </c:pt>
                <c:pt idx="110">
                  <c:v>42740.291666666672</c:v>
                </c:pt>
                <c:pt idx="111">
                  <c:v>42740.375</c:v>
                </c:pt>
                <c:pt idx="112">
                  <c:v>42740.458333333328</c:v>
                </c:pt>
                <c:pt idx="113">
                  <c:v>42740.541666666672</c:v>
                </c:pt>
                <c:pt idx="114">
                  <c:v>42740.625</c:v>
                </c:pt>
                <c:pt idx="115">
                  <c:v>42740.708333333328</c:v>
                </c:pt>
                <c:pt idx="116">
                  <c:v>42740.791666666672</c:v>
                </c:pt>
                <c:pt idx="117">
                  <c:v>42740.875</c:v>
                </c:pt>
                <c:pt idx="118">
                  <c:v>42740.958333333328</c:v>
                </c:pt>
                <c:pt idx="119">
                  <c:v>42741.041666666672</c:v>
                </c:pt>
                <c:pt idx="120">
                  <c:v>42741.125</c:v>
                </c:pt>
                <c:pt idx="121">
                  <c:v>42741.208333333328</c:v>
                </c:pt>
                <c:pt idx="122">
                  <c:v>42741.291666666672</c:v>
                </c:pt>
                <c:pt idx="123">
                  <c:v>42741.375</c:v>
                </c:pt>
                <c:pt idx="124">
                  <c:v>42741.458333333328</c:v>
                </c:pt>
                <c:pt idx="125">
                  <c:v>42741.541666666672</c:v>
                </c:pt>
                <c:pt idx="126">
                  <c:v>42741.625</c:v>
                </c:pt>
                <c:pt idx="127">
                  <c:v>42741.708333333328</c:v>
                </c:pt>
                <c:pt idx="128">
                  <c:v>42741.791666666672</c:v>
                </c:pt>
                <c:pt idx="129">
                  <c:v>42741.875</c:v>
                </c:pt>
                <c:pt idx="130">
                  <c:v>42741.958333333328</c:v>
                </c:pt>
                <c:pt idx="131">
                  <c:v>42742.041666666672</c:v>
                </c:pt>
                <c:pt idx="132">
                  <c:v>42742.125</c:v>
                </c:pt>
                <c:pt idx="133">
                  <c:v>42742.208333333328</c:v>
                </c:pt>
                <c:pt idx="134">
                  <c:v>42742.291666666672</c:v>
                </c:pt>
                <c:pt idx="135">
                  <c:v>42742.375</c:v>
                </c:pt>
                <c:pt idx="136">
                  <c:v>42742.458333333328</c:v>
                </c:pt>
                <c:pt idx="137">
                  <c:v>42742.541666666672</c:v>
                </c:pt>
                <c:pt idx="138">
                  <c:v>42742.625</c:v>
                </c:pt>
                <c:pt idx="139">
                  <c:v>42742.708333333328</c:v>
                </c:pt>
                <c:pt idx="140">
                  <c:v>42742.791666666672</c:v>
                </c:pt>
                <c:pt idx="141">
                  <c:v>42742.875</c:v>
                </c:pt>
                <c:pt idx="142">
                  <c:v>42742.958333333328</c:v>
                </c:pt>
                <c:pt idx="143">
                  <c:v>42743.041666666672</c:v>
                </c:pt>
                <c:pt idx="144">
                  <c:v>42743.125</c:v>
                </c:pt>
                <c:pt idx="145">
                  <c:v>42743.208333333328</c:v>
                </c:pt>
                <c:pt idx="146">
                  <c:v>42743.291666666672</c:v>
                </c:pt>
                <c:pt idx="147">
                  <c:v>42743.375</c:v>
                </c:pt>
                <c:pt idx="148">
                  <c:v>42743.458333333328</c:v>
                </c:pt>
                <c:pt idx="149">
                  <c:v>42743.541666666672</c:v>
                </c:pt>
                <c:pt idx="150">
                  <c:v>42743.625</c:v>
                </c:pt>
                <c:pt idx="151">
                  <c:v>42743.708333333328</c:v>
                </c:pt>
                <c:pt idx="152">
                  <c:v>42743.791666666672</c:v>
                </c:pt>
                <c:pt idx="153">
                  <c:v>42743.875</c:v>
                </c:pt>
                <c:pt idx="154">
                  <c:v>42743.958333333328</c:v>
                </c:pt>
                <c:pt idx="155">
                  <c:v>42744.041666666672</c:v>
                </c:pt>
                <c:pt idx="156">
                  <c:v>42744.125</c:v>
                </c:pt>
                <c:pt idx="157">
                  <c:v>42744.208333333328</c:v>
                </c:pt>
                <c:pt idx="158">
                  <c:v>42744.291666666672</c:v>
                </c:pt>
                <c:pt idx="159">
                  <c:v>42744.375</c:v>
                </c:pt>
                <c:pt idx="160">
                  <c:v>42744.458333333328</c:v>
                </c:pt>
                <c:pt idx="161">
                  <c:v>42744.541666666672</c:v>
                </c:pt>
                <c:pt idx="162">
                  <c:v>42744.625</c:v>
                </c:pt>
                <c:pt idx="163">
                  <c:v>42744.708333333328</c:v>
                </c:pt>
                <c:pt idx="164">
                  <c:v>42744.791666666672</c:v>
                </c:pt>
                <c:pt idx="165">
                  <c:v>42744.875</c:v>
                </c:pt>
                <c:pt idx="166">
                  <c:v>42744.958333333328</c:v>
                </c:pt>
                <c:pt idx="167">
                  <c:v>42745.041666666672</c:v>
                </c:pt>
                <c:pt idx="168">
                  <c:v>42745.125</c:v>
                </c:pt>
                <c:pt idx="169">
                  <c:v>42745.208333333328</c:v>
                </c:pt>
                <c:pt idx="170">
                  <c:v>42745.291666666672</c:v>
                </c:pt>
                <c:pt idx="171">
                  <c:v>42745.375</c:v>
                </c:pt>
                <c:pt idx="172">
                  <c:v>42745.458333333328</c:v>
                </c:pt>
                <c:pt idx="173">
                  <c:v>42745.541666666672</c:v>
                </c:pt>
                <c:pt idx="174">
                  <c:v>42745.625</c:v>
                </c:pt>
                <c:pt idx="175">
                  <c:v>42745.708333333328</c:v>
                </c:pt>
                <c:pt idx="176">
                  <c:v>42745.791666666672</c:v>
                </c:pt>
                <c:pt idx="177">
                  <c:v>42745.875</c:v>
                </c:pt>
                <c:pt idx="178">
                  <c:v>42745.958333333328</c:v>
                </c:pt>
                <c:pt idx="179">
                  <c:v>42746.041666666672</c:v>
                </c:pt>
                <c:pt idx="180">
                  <c:v>42746.125</c:v>
                </c:pt>
                <c:pt idx="181">
                  <c:v>42746.208333333328</c:v>
                </c:pt>
                <c:pt idx="182">
                  <c:v>42746.291666666672</c:v>
                </c:pt>
                <c:pt idx="183">
                  <c:v>42746.375</c:v>
                </c:pt>
                <c:pt idx="184">
                  <c:v>42746.458333333328</c:v>
                </c:pt>
                <c:pt idx="185">
                  <c:v>42746.541666666672</c:v>
                </c:pt>
                <c:pt idx="186">
                  <c:v>42746.625</c:v>
                </c:pt>
                <c:pt idx="187">
                  <c:v>42746.708333333328</c:v>
                </c:pt>
                <c:pt idx="188">
                  <c:v>42746.791666666672</c:v>
                </c:pt>
                <c:pt idx="189">
                  <c:v>42746.875</c:v>
                </c:pt>
                <c:pt idx="190">
                  <c:v>42746.958333333328</c:v>
                </c:pt>
                <c:pt idx="191">
                  <c:v>42747.041666666672</c:v>
                </c:pt>
                <c:pt idx="192">
                  <c:v>42747.125</c:v>
                </c:pt>
                <c:pt idx="193">
                  <c:v>42747.208333333328</c:v>
                </c:pt>
                <c:pt idx="194">
                  <c:v>42747.291666666672</c:v>
                </c:pt>
                <c:pt idx="195">
                  <c:v>42747.375</c:v>
                </c:pt>
                <c:pt idx="196">
                  <c:v>42747.458333333328</c:v>
                </c:pt>
                <c:pt idx="197">
                  <c:v>42747.541666666672</c:v>
                </c:pt>
              </c:numCache>
            </c:numRef>
          </c:xVal>
          <c:yVal>
            <c:numRef>
              <c:f>Sheet3!$F$1:$F$198</c:f>
              <c:numCache>
                <c:formatCode>General</c:formatCode>
                <c:ptCount val="198"/>
                <c:pt idx="0">
                  <c:v>-0.25634765625</c:v>
                </c:pt>
                <c:pt idx="1">
                  <c:v>-0.30670166015625</c:v>
                </c:pt>
                <c:pt idx="2">
                  <c:v>-0.3240966796875</c:v>
                </c:pt>
                <c:pt idx="3">
                  <c:v>-0.32867431640625</c:v>
                </c:pt>
                <c:pt idx="4">
                  <c:v>-0.3314208984375</c:v>
                </c:pt>
                <c:pt idx="5">
                  <c:v>-0.34332275390625</c:v>
                </c:pt>
                <c:pt idx="6">
                  <c:v>-0.33966064453125</c:v>
                </c:pt>
                <c:pt idx="7">
                  <c:v>-0.333251953125</c:v>
                </c:pt>
                <c:pt idx="8">
                  <c:v>-0.30029296875</c:v>
                </c:pt>
                <c:pt idx="9">
                  <c:v>-0.2435302734375</c:v>
                </c:pt>
                <c:pt idx="10">
                  <c:v>-0.1995849609375</c:v>
                </c:pt>
                <c:pt idx="11">
                  <c:v>-0.1995849609375</c:v>
                </c:pt>
                <c:pt idx="12">
                  <c:v>-0.21148681640625</c:v>
                </c:pt>
                <c:pt idx="13">
                  <c:v>-0.21331787109375</c:v>
                </c:pt>
                <c:pt idx="14">
                  <c:v>-0.21881103515625</c:v>
                </c:pt>
                <c:pt idx="15">
                  <c:v>-0.2215576171875</c:v>
                </c:pt>
                <c:pt idx="16">
                  <c:v>-0.2545166015625</c:v>
                </c:pt>
                <c:pt idx="17">
                  <c:v>-0.29388427734375</c:v>
                </c:pt>
                <c:pt idx="18">
                  <c:v>-0.3204345703125</c:v>
                </c:pt>
                <c:pt idx="19">
                  <c:v>-0.333251953125</c:v>
                </c:pt>
                <c:pt idx="20">
                  <c:v>-0.3515625</c:v>
                </c:pt>
                <c:pt idx="21">
                  <c:v>-0.377197265625</c:v>
                </c:pt>
                <c:pt idx="22">
                  <c:v>-0.39276123046875</c:v>
                </c:pt>
                <c:pt idx="23">
                  <c:v>-0.40924072265625</c:v>
                </c:pt>
                <c:pt idx="24">
                  <c:v>-0.39825439453125</c:v>
                </c:pt>
                <c:pt idx="25">
                  <c:v>-0.38726806640625</c:v>
                </c:pt>
                <c:pt idx="26">
                  <c:v>-0.34423828125</c:v>
                </c:pt>
                <c:pt idx="27">
                  <c:v>-0.2783203125</c:v>
                </c:pt>
                <c:pt idx="28">
                  <c:v>-0.2581787109375</c:v>
                </c:pt>
                <c:pt idx="29">
                  <c:v>-0.31402587890625</c:v>
                </c:pt>
                <c:pt idx="30">
                  <c:v>-0.2874755859375</c:v>
                </c:pt>
                <c:pt idx="31">
                  <c:v>-0.1995849609375</c:v>
                </c:pt>
                <c:pt idx="32">
                  <c:v>-0.2581787109375</c:v>
                </c:pt>
                <c:pt idx="33">
                  <c:v>-0.33966064453125</c:v>
                </c:pt>
                <c:pt idx="34">
                  <c:v>-0.36712646484375</c:v>
                </c:pt>
                <c:pt idx="35">
                  <c:v>-0.340576171875</c:v>
                </c:pt>
                <c:pt idx="36">
                  <c:v>-0.35797119140625</c:v>
                </c:pt>
                <c:pt idx="37">
                  <c:v>-36.4471435546875</c:v>
                </c:pt>
                <c:pt idx="38">
                  <c:v>-36.45904541015625</c:v>
                </c:pt>
                <c:pt idx="39">
                  <c:v>-36.4581298828125</c:v>
                </c:pt>
                <c:pt idx="40">
                  <c:v>-36.456298828125</c:v>
                </c:pt>
                <c:pt idx="41">
                  <c:v>-36.44622802734375</c:v>
                </c:pt>
                <c:pt idx="42">
                  <c:v>-36.4544677734375</c:v>
                </c:pt>
                <c:pt idx="43">
                  <c:v>-36.4434814453125</c:v>
                </c:pt>
                <c:pt idx="44">
                  <c:v>-36.4453125</c:v>
                </c:pt>
                <c:pt idx="45">
                  <c:v>-36.4434814453125</c:v>
                </c:pt>
                <c:pt idx="46">
                  <c:v>-36.4581298828125</c:v>
                </c:pt>
                <c:pt idx="47">
                  <c:v>-36.42333984375</c:v>
                </c:pt>
                <c:pt idx="48">
                  <c:v>-36.45263671875</c:v>
                </c:pt>
                <c:pt idx="49">
                  <c:v>-36.4361572265625</c:v>
                </c:pt>
                <c:pt idx="50">
                  <c:v>-36.45172119140625</c:v>
                </c:pt>
                <c:pt idx="51">
                  <c:v>-36.42425537109375</c:v>
                </c:pt>
                <c:pt idx="52">
                  <c:v>-36.44989013671875</c:v>
                </c:pt>
                <c:pt idx="53">
                  <c:v>-36.44439697265625</c:v>
                </c:pt>
                <c:pt idx="54">
                  <c:v>-36.44805908203125</c:v>
                </c:pt>
                <c:pt idx="55">
                  <c:v>-36.4251708984375</c:v>
                </c:pt>
                <c:pt idx="56">
                  <c:v>-36.4471435546875</c:v>
                </c:pt>
                <c:pt idx="57">
                  <c:v>-36.43798828125</c:v>
                </c:pt>
                <c:pt idx="58">
                  <c:v>-36.4471435546875</c:v>
                </c:pt>
                <c:pt idx="59">
                  <c:v>-36.4178466796875</c:v>
                </c:pt>
                <c:pt idx="60">
                  <c:v>-36.427001953125</c:v>
                </c:pt>
                <c:pt idx="61">
                  <c:v>-36.43341064453125</c:v>
                </c:pt>
                <c:pt idx="62">
                  <c:v>-36.43707275390625</c:v>
                </c:pt>
                <c:pt idx="63">
                  <c:v>-36.42608642578125</c:v>
                </c:pt>
                <c:pt idx="64">
                  <c:v>-36.42425537109375</c:v>
                </c:pt>
                <c:pt idx="65">
                  <c:v>-36.434326171875</c:v>
                </c:pt>
                <c:pt idx="66">
                  <c:v>-36.43341064453125</c:v>
                </c:pt>
                <c:pt idx="67">
                  <c:v>-36.42425537109375</c:v>
                </c:pt>
                <c:pt idx="68">
                  <c:v>-36.41510009765625</c:v>
                </c:pt>
                <c:pt idx="69">
                  <c:v>-36.4306640625</c:v>
                </c:pt>
                <c:pt idx="70">
                  <c:v>-36.42974853515625</c:v>
                </c:pt>
                <c:pt idx="71">
                  <c:v>-36.42333984375</c:v>
                </c:pt>
                <c:pt idx="72">
                  <c:v>-36.3958740234375</c:v>
                </c:pt>
                <c:pt idx="73">
                  <c:v>-36.4178466796875</c:v>
                </c:pt>
                <c:pt idx="74">
                  <c:v>-36.412353515625</c:v>
                </c:pt>
                <c:pt idx="75">
                  <c:v>-36.4141845703125</c:v>
                </c:pt>
                <c:pt idx="76">
                  <c:v>-36.39312744140625</c:v>
                </c:pt>
                <c:pt idx="77">
                  <c:v>-36.41693115234375</c:v>
                </c:pt>
                <c:pt idx="78">
                  <c:v>-36.40960693359375</c:v>
                </c:pt>
                <c:pt idx="79">
                  <c:v>-36.4105224609375</c:v>
                </c:pt>
                <c:pt idx="80">
                  <c:v>-36.390380859375</c:v>
                </c:pt>
                <c:pt idx="81">
                  <c:v>-36.412353515625</c:v>
                </c:pt>
                <c:pt idx="82">
                  <c:v>-36.40960693359375</c:v>
                </c:pt>
                <c:pt idx="83">
                  <c:v>-36.4031982421875</c:v>
                </c:pt>
                <c:pt idx="84">
                  <c:v>-36.3995361328125</c:v>
                </c:pt>
                <c:pt idx="85">
                  <c:v>-36.40411376953125</c:v>
                </c:pt>
                <c:pt idx="86">
                  <c:v>-36.39495849609375</c:v>
                </c:pt>
                <c:pt idx="87">
                  <c:v>-36.4013671875</c:v>
                </c:pt>
                <c:pt idx="88">
                  <c:v>-36.39312744140625</c:v>
                </c:pt>
                <c:pt idx="89">
                  <c:v>-36.39312744140625</c:v>
                </c:pt>
                <c:pt idx="90">
                  <c:v>-36.40045166015625</c:v>
                </c:pt>
                <c:pt idx="91">
                  <c:v>-36.397705078125</c:v>
                </c:pt>
                <c:pt idx="92">
                  <c:v>-36.39678955078125</c:v>
                </c:pt>
                <c:pt idx="93">
                  <c:v>-36.38763427734375</c:v>
                </c:pt>
                <c:pt idx="94">
                  <c:v>-36.38031005859375</c:v>
                </c:pt>
                <c:pt idx="95">
                  <c:v>-36.3848876953125</c:v>
                </c:pt>
                <c:pt idx="96">
                  <c:v>-36.39129638671875</c:v>
                </c:pt>
                <c:pt idx="97">
                  <c:v>-36.390380859375</c:v>
                </c:pt>
                <c:pt idx="98">
                  <c:v>-36.3885498046875</c:v>
                </c:pt>
                <c:pt idx="99">
                  <c:v>-36.3848876953125</c:v>
                </c:pt>
                <c:pt idx="100">
                  <c:v>-36.3848876953125</c:v>
                </c:pt>
                <c:pt idx="101">
                  <c:v>-36.38214111328125</c:v>
                </c:pt>
                <c:pt idx="102">
                  <c:v>-36.3885498046875</c:v>
                </c:pt>
                <c:pt idx="103">
                  <c:v>-36.390380859375</c:v>
                </c:pt>
                <c:pt idx="104">
                  <c:v>-36.38946533203125</c:v>
                </c:pt>
                <c:pt idx="105">
                  <c:v>-36.3848876953125</c:v>
                </c:pt>
                <c:pt idx="106">
                  <c:v>-36.3885498046875</c:v>
                </c:pt>
                <c:pt idx="107">
                  <c:v>-36.39404296875</c:v>
                </c:pt>
                <c:pt idx="108">
                  <c:v>-36.3885498046875</c:v>
                </c:pt>
                <c:pt idx="109">
                  <c:v>-36.38763427734375</c:v>
                </c:pt>
                <c:pt idx="110">
                  <c:v>-36.390380859375</c:v>
                </c:pt>
                <c:pt idx="111">
                  <c:v>-36.390380859375</c:v>
                </c:pt>
                <c:pt idx="112">
                  <c:v>-36.38946533203125</c:v>
                </c:pt>
                <c:pt idx="113">
                  <c:v>-36.38031005859375</c:v>
                </c:pt>
                <c:pt idx="114">
                  <c:v>-36.37664794921875</c:v>
                </c:pt>
                <c:pt idx="115">
                  <c:v>-36.38214111328125</c:v>
                </c:pt>
                <c:pt idx="116">
                  <c:v>-36.37481689453125</c:v>
                </c:pt>
                <c:pt idx="117">
                  <c:v>-36.38031005859375</c:v>
                </c:pt>
                <c:pt idx="118">
                  <c:v>-36.38397216796875</c:v>
                </c:pt>
                <c:pt idx="119">
                  <c:v>-36.3848876953125</c:v>
                </c:pt>
                <c:pt idx="120">
                  <c:v>-36.3848876953125</c:v>
                </c:pt>
                <c:pt idx="121">
                  <c:v>-36.3812255859375</c:v>
                </c:pt>
                <c:pt idx="122">
                  <c:v>-36.38214111328125</c:v>
                </c:pt>
                <c:pt idx="123">
                  <c:v>-36.3848876953125</c:v>
                </c:pt>
                <c:pt idx="124">
                  <c:v>-36.38214111328125</c:v>
                </c:pt>
                <c:pt idx="125">
                  <c:v>-36.383056640625</c:v>
                </c:pt>
                <c:pt idx="126">
                  <c:v>-36.37481689453125</c:v>
                </c:pt>
                <c:pt idx="127">
                  <c:v>-36.37847900390625</c:v>
                </c:pt>
                <c:pt idx="128">
                  <c:v>-36.3775634765625</c:v>
                </c:pt>
                <c:pt idx="129">
                  <c:v>-36.38031005859375</c:v>
                </c:pt>
                <c:pt idx="130">
                  <c:v>-36.3848876953125</c:v>
                </c:pt>
                <c:pt idx="131">
                  <c:v>-36.38214111328125</c:v>
                </c:pt>
                <c:pt idx="132">
                  <c:v>-36.37939453125</c:v>
                </c:pt>
                <c:pt idx="133">
                  <c:v>-36.3739013671875</c:v>
                </c:pt>
                <c:pt idx="134">
                  <c:v>-36.38214111328125</c:v>
                </c:pt>
                <c:pt idx="135">
                  <c:v>-36.38031005859375</c:v>
                </c:pt>
                <c:pt idx="136">
                  <c:v>-36.37939453125</c:v>
                </c:pt>
                <c:pt idx="137">
                  <c:v>-36.375732421875</c:v>
                </c:pt>
                <c:pt idx="138">
                  <c:v>-36.36749267578125</c:v>
                </c:pt>
                <c:pt idx="139">
                  <c:v>-36.37298583984375</c:v>
                </c:pt>
                <c:pt idx="140">
                  <c:v>-36.37115478515625</c:v>
                </c:pt>
                <c:pt idx="141">
                  <c:v>-36.37481689453125</c:v>
                </c:pt>
                <c:pt idx="142">
                  <c:v>-36.38031005859375</c:v>
                </c:pt>
                <c:pt idx="143">
                  <c:v>-36.37481689453125</c:v>
                </c:pt>
                <c:pt idx="144">
                  <c:v>-36.37481689453125</c:v>
                </c:pt>
                <c:pt idx="145">
                  <c:v>-36.3739013671875</c:v>
                </c:pt>
                <c:pt idx="146">
                  <c:v>-36.36749267578125</c:v>
                </c:pt>
                <c:pt idx="147">
                  <c:v>-36.37481689453125</c:v>
                </c:pt>
                <c:pt idx="148">
                  <c:v>-36.37939453125</c:v>
                </c:pt>
                <c:pt idx="149">
                  <c:v>-36.37664794921875</c:v>
                </c:pt>
                <c:pt idx="150">
                  <c:v>-36.37481689453125</c:v>
                </c:pt>
                <c:pt idx="151">
                  <c:v>-36.3702392578125</c:v>
                </c:pt>
                <c:pt idx="152">
                  <c:v>-36.3720703125</c:v>
                </c:pt>
                <c:pt idx="153">
                  <c:v>-36.36932373046875</c:v>
                </c:pt>
                <c:pt idx="154">
                  <c:v>-36.37115478515625</c:v>
                </c:pt>
                <c:pt idx="155">
                  <c:v>-36.3702392578125</c:v>
                </c:pt>
                <c:pt idx="156">
                  <c:v>-36.3555908203125</c:v>
                </c:pt>
                <c:pt idx="157">
                  <c:v>-36.35467529296875</c:v>
                </c:pt>
                <c:pt idx="158">
                  <c:v>-36.35467529296875</c:v>
                </c:pt>
                <c:pt idx="159">
                  <c:v>-36.36016845703125</c:v>
                </c:pt>
                <c:pt idx="160">
                  <c:v>-36.35650634765625</c:v>
                </c:pt>
                <c:pt idx="161">
                  <c:v>-36.36383056640625</c:v>
                </c:pt>
                <c:pt idx="162">
                  <c:v>-36.3629150390625</c:v>
                </c:pt>
                <c:pt idx="163">
                  <c:v>-36.3592529296875</c:v>
                </c:pt>
                <c:pt idx="164">
                  <c:v>-36.36016845703125</c:v>
                </c:pt>
                <c:pt idx="165">
                  <c:v>-36.36016845703125</c:v>
                </c:pt>
                <c:pt idx="166">
                  <c:v>-36.3592529296875</c:v>
                </c:pt>
                <c:pt idx="167">
                  <c:v>-36.3592529296875</c:v>
                </c:pt>
                <c:pt idx="168">
                  <c:v>-36.3519287109375</c:v>
                </c:pt>
                <c:pt idx="169">
                  <c:v>-36.34368896484375</c:v>
                </c:pt>
                <c:pt idx="170">
                  <c:v>-36.3592529296875</c:v>
                </c:pt>
                <c:pt idx="171">
                  <c:v>-36.35467529296875</c:v>
                </c:pt>
                <c:pt idx="172">
                  <c:v>-36.35467529296875</c:v>
                </c:pt>
                <c:pt idx="173">
                  <c:v>-36.35284423828125</c:v>
                </c:pt>
                <c:pt idx="174">
                  <c:v>-36.35101318359375</c:v>
                </c:pt>
                <c:pt idx="175">
                  <c:v>-36.3555908203125</c:v>
                </c:pt>
                <c:pt idx="176">
                  <c:v>-36.3555908203125</c:v>
                </c:pt>
                <c:pt idx="177">
                  <c:v>-36.3519287109375</c:v>
                </c:pt>
                <c:pt idx="178">
                  <c:v>-36.35650634765625</c:v>
                </c:pt>
                <c:pt idx="179">
                  <c:v>-36.3519287109375</c:v>
                </c:pt>
                <c:pt idx="180">
                  <c:v>-36.34918212890625</c:v>
                </c:pt>
                <c:pt idx="181">
                  <c:v>-36.34735107421875</c:v>
                </c:pt>
                <c:pt idx="182">
                  <c:v>-36.34552001953125</c:v>
                </c:pt>
                <c:pt idx="183">
                  <c:v>-36.34552001953125</c:v>
                </c:pt>
                <c:pt idx="184">
                  <c:v>-36.34552001953125</c:v>
                </c:pt>
                <c:pt idx="185">
                  <c:v>-36.346435546875</c:v>
                </c:pt>
                <c:pt idx="186">
                  <c:v>-36.346435546875</c:v>
                </c:pt>
                <c:pt idx="187">
                  <c:v>-36.346435546875</c:v>
                </c:pt>
                <c:pt idx="188">
                  <c:v>-36.346435546875</c:v>
                </c:pt>
                <c:pt idx="189">
                  <c:v>-36.3446044921875</c:v>
                </c:pt>
                <c:pt idx="190">
                  <c:v>-36.3446044921875</c:v>
                </c:pt>
                <c:pt idx="191">
                  <c:v>-36.346435546875</c:v>
                </c:pt>
                <c:pt idx="192">
                  <c:v>-36.34185791015625</c:v>
                </c:pt>
                <c:pt idx="193">
                  <c:v>-36.3427734375</c:v>
                </c:pt>
                <c:pt idx="194">
                  <c:v>-36.3372802734375</c:v>
                </c:pt>
                <c:pt idx="195">
                  <c:v>-36.339111328125</c:v>
                </c:pt>
                <c:pt idx="196">
                  <c:v>-36.34002685546875</c:v>
                </c:pt>
                <c:pt idx="197">
                  <c:v>-0.30853271484375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1584"/>
        <c:axId val="44896640"/>
      </c:scatterChart>
      <c:valAx>
        <c:axId val="74451584"/>
        <c:scaling>
          <c:orientation val="minMax"/>
        </c:scaling>
        <c:delete val="0"/>
        <c:axPos val="b"/>
        <c:numFmt formatCode="m/d/yyyy\ h:mm:ss" sourceLinked="1"/>
        <c:majorTickMark val="out"/>
        <c:minorTickMark val="none"/>
        <c:tickLblPos val="nextTo"/>
        <c:crossAx val="44896640"/>
        <c:crosses val="autoZero"/>
        <c:crossBetween val="midCat"/>
      </c:valAx>
      <c:valAx>
        <c:axId val="448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5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Only - Units 102 and 104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(°C, 102)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Sheet3!$G$1:$G$198</c:f>
              <c:numCache>
                <c:formatCode>m/d/yyyy\ h:mm:ss</c:formatCode>
                <c:ptCount val="198"/>
                <c:pt idx="0">
                  <c:v>42716.333333333328</c:v>
                </c:pt>
                <c:pt idx="1">
                  <c:v>42716.583333333328</c:v>
                </c:pt>
                <c:pt idx="2">
                  <c:v>42716.833333333328</c:v>
                </c:pt>
                <c:pt idx="3">
                  <c:v>42717.083333333328</c:v>
                </c:pt>
                <c:pt idx="4">
                  <c:v>42717.333333333328</c:v>
                </c:pt>
                <c:pt idx="5">
                  <c:v>42717.583333333328</c:v>
                </c:pt>
                <c:pt idx="6">
                  <c:v>42717.833333333328</c:v>
                </c:pt>
                <c:pt idx="7">
                  <c:v>42718.083333333328</c:v>
                </c:pt>
                <c:pt idx="8">
                  <c:v>42718.333333333328</c:v>
                </c:pt>
                <c:pt idx="9">
                  <c:v>42718.583333333328</c:v>
                </c:pt>
                <c:pt idx="10">
                  <c:v>42718.833333333328</c:v>
                </c:pt>
                <c:pt idx="11">
                  <c:v>42719.083333333328</c:v>
                </c:pt>
                <c:pt idx="12">
                  <c:v>42719.333333333328</c:v>
                </c:pt>
                <c:pt idx="13">
                  <c:v>42719.583333333328</c:v>
                </c:pt>
                <c:pt idx="14">
                  <c:v>42719.833333333328</c:v>
                </c:pt>
                <c:pt idx="15">
                  <c:v>42720.083333333328</c:v>
                </c:pt>
                <c:pt idx="16">
                  <c:v>42720.333333333328</c:v>
                </c:pt>
                <c:pt idx="17">
                  <c:v>42720.583333333328</c:v>
                </c:pt>
                <c:pt idx="18">
                  <c:v>42720.833333333328</c:v>
                </c:pt>
                <c:pt idx="19">
                  <c:v>42721.083333333328</c:v>
                </c:pt>
                <c:pt idx="20">
                  <c:v>42721.333333333328</c:v>
                </c:pt>
                <c:pt idx="21">
                  <c:v>42721.583333333328</c:v>
                </c:pt>
                <c:pt idx="22">
                  <c:v>42721.833333333328</c:v>
                </c:pt>
                <c:pt idx="23">
                  <c:v>42722.083333333328</c:v>
                </c:pt>
                <c:pt idx="24">
                  <c:v>42722.333333333328</c:v>
                </c:pt>
                <c:pt idx="25">
                  <c:v>42722.583333333328</c:v>
                </c:pt>
                <c:pt idx="26">
                  <c:v>42722.833333333328</c:v>
                </c:pt>
                <c:pt idx="27">
                  <c:v>42723.083333333328</c:v>
                </c:pt>
                <c:pt idx="28">
                  <c:v>42723.333333333328</c:v>
                </c:pt>
                <c:pt idx="29">
                  <c:v>42723.583333333328</c:v>
                </c:pt>
                <c:pt idx="30">
                  <c:v>42723.833333333328</c:v>
                </c:pt>
                <c:pt idx="31">
                  <c:v>42724.083333333328</c:v>
                </c:pt>
                <c:pt idx="32">
                  <c:v>42724.333333333328</c:v>
                </c:pt>
                <c:pt idx="33">
                  <c:v>42724.583333333328</c:v>
                </c:pt>
                <c:pt idx="34">
                  <c:v>42724.833333333328</c:v>
                </c:pt>
                <c:pt idx="35">
                  <c:v>42725.083333333328</c:v>
                </c:pt>
                <c:pt idx="36">
                  <c:v>42725.333333333328</c:v>
                </c:pt>
                <c:pt idx="37">
                  <c:v>42725.583333333328</c:v>
                </c:pt>
                <c:pt idx="38">
                  <c:v>42725.833333333328</c:v>
                </c:pt>
                <c:pt idx="39">
                  <c:v>42726.083333333328</c:v>
                </c:pt>
                <c:pt idx="40">
                  <c:v>42726.333333333328</c:v>
                </c:pt>
                <c:pt idx="41">
                  <c:v>42726.583333333328</c:v>
                </c:pt>
                <c:pt idx="42">
                  <c:v>42726.833333333328</c:v>
                </c:pt>
                <c:pt idx="43">
                  <c:v>42727.083333333328</c:v>
                </c:pt>
                <c:pt idx="44">
                  <c:v>42727.333333333328</c:v>
                </c:pt>
                <c:pt idx="45">
                  <c:v>42727.583333333328</c:v>
                </c:pt>
                <c:pt idx="46">
                  <c:v>42727.833333333328</c:v>
                </c:pt>
                <c:pt idx="47">
                  <c:v>42728.083333333328</c:v>
                </c:pt>
                <c:pt idx="48">
                  <c:v>42728.333333333328</c:v>
                </c:pt>
                <c:pt idx="49">
                  <c:v>42728.583333333328</c:v>
                </c:pt>
                <c:pt idx="50">
                  <c:v>42728.833333333328</c:v>
                </c:pt>
                <c:pt idx="51">
                  <c:v>42729.083333333328</c:v>
                </c:pt>
                <c:pt idx="52">
                  <c:v>42729.333333333328</c:v>
                </c:pt>
                <c:pt idx="53">
                  <c:v>42729.583333333328</c:v>
                </c:pt>
                <c:pt idx="54">
                  <c:v>42729.833333333328</c:v>
                </c:pt>
                <c:pt idx="55">
                  <c:v>42730.083333333328</c:v>
                </c:pt>
                <c:pt idx="56">
                  <c:v>42730.333333333328</c:v>
                </c:pt>
                <c:pt idx="57">
                  <c:v>42730.583333333328</c:v>
                </c:pt>
                <c:pt idx="58">
                  <c:v>42730.833333333328</c:v>
                </c:pt>
                <c:pt idx="59">
                  <c:v>42731.083333333328</c:v>
                </c:pt>
                <c:pt idx="60">
                  <c:v>42731.333333333328</c:v>
                </c:pt>
                <c:pt idx="61">
                  <c:v>42731.583333333328</c:v>
                </c:pt>
                <c:pt idx="62">
                  <c:v>42731.833333333328</c:v>
                </c:pt>
                <c:pt idx="63">
                  <c:v>42732.083333333328</c:v>
                </c:pt>
                <c:pt idx="64">
                  <c:v>42732.333333333328</c:v>
                </c:pt>
                <c:pt idx="65">
                  <c:v>42732.583333333328</c:v>
                </c:pt>
                <c:pt idx="66">
                  <c:v>42732.833333333328</c:v>
                </c:pt>
                <c:pt idx="67">
                  <c:v>42733.083333333328</c:v>
                </c:pt>
                <c:pt idx="68">
                  <c:v>42733.333333333328</c:v>
                </c:pt>
                <c:pt idx="69">
                  <c:v>42733.583333333328</c:v>
                </c:pt>
                <c:pt idx="70">
                  <c:v>42733.833333333328</c:v>
                </c:pt>
                <c:pt idx="71">
                  <c:v>42734.083333333328</c:v>
                </c:pt>
                <c:pt idx="72">
                  <c:v>42734.333333333328</c:v>
                </c:pt>
                <c:pt idx="73">
                  <c:v>42734.583333333328</c:v>
                </c:pt>
                <c:pt idx="74">
                  <c:v>42734.833333333328</c:v>
                </c:pt>
                <c:pt idx="75">
                  <c:v>42735.083333333328</c:v>
                </c:pt>
                <c:pt idx="76">
                  <c:v>42735.333333333328</c:v>
                </c:pt>
                <c:pt idx="77">
                  <c:v>42735.583333333328</c:v>
                </c:pt>
                <c:pt idx="78">
                  <c:v>42735.833333333328</c:v>
                </c:pt>
                <c:pt idx="79">
                  <c:v>42736.083333333328</c:v>
                </c:pt>
                <c:pt idx="80">
                  <c:v>42736.333333333328</c:v>
                </c:pt>
                <c:pt idx="81">
                  <c:v>42736.583333333328</c:v>
                </c:pt>
                <c:pt idx="82">
                  <c:v>42736.833333333328</c:v>
                </c:pt>
                <c:pt idx="83">
                  <c:v>42737.083333333328</c:v>
                </c:pt>
                <c:pt idx="84">
                  <c:v>42737.333333333328</c:v>
                </c:pt>
                <c:pt idx="85">
                  <c:v>42737.583333333328</c:v>
                </c:pt>
                <c:pt idx="86">
                  <c:v>42737.833333333328</c:v>
                </c:pt>
                <c:pt idx="87">
                  <c:v>42738.083333333328</c:v>
                </c:pt>
                <c:pt idx="88">
                  <c:v>42738.333333333328</c:v>
                </c:pt>
                <c:pt idx="89">
                  <c:v>42738.458333333328</c:v>
                </c:pt>
                <c:pt idx="90">
                  <c:v>42738.625</c:v>
                </c:pt>
                <c:pt idx="91">
                  <c:v>42738.708333333328</c:v>
                </c:pt>
                <c:pt idx="92">
                  <c:v>42738.791666666672</c:v>
                </c:pt>
                <c:pt idx="93">
                  <c:v>42738.875</c:v>
                </c:pt>
                <c:pt idx="94">
                  <c:v>42738.958333333328</c:v>
                </c:pt>
                <c:pt idx="95">
                  <c:v>42739.041666666672</c:v>
                </c:pt>
                <c:pt idx="96">
                  <c:v>42739.125</c:v>
                </c:pt>
                <c:pt idx="97">
                  <c:v>42739.208333333328</c:v>
                </c:pt>
                <c:pt idx="98">
                  <c:v>42739.291666666672</c:v>
                </c:pt>
                <c:pt idx="99">
                  <c:v>42739.375</c:v>
                </c:pt>
                <c:pt idx="100">
                  <c:v>42739.458333333328</c:v>
                </c:pt>
                <c:pt idx="101">
                  <c:v>42739.541666666672</c:v>
                </c:pt>
                <c:pt idx="102">
                  <c:v>42739.625</c:v>
                </c:pt>
                <c:pt idx="103">
                  <c:v>42739.708333333328</c:v>
                </c:pt>
                <c:pt idx="104">
                  <c:v>42739.791666666672</c:v>
                </c:pt>
                <c:pt idx="105">
                  <c:v>42739.875</c:v>
                </c:pt>
                <c:pt idx="106">
                  <c:v>42739.958333333328</c:v>
                </c:pt>
                <c:pt idx="107">
                  <c:v>42740.041666666672</c:v>
                </c:pt>
                <c:pt idx="108">
                  <c:v>42740.125</c:v>
                </c:pt>
                <c:pt idx="109">
                  <c:v>42740.208333333328</c:v>
                </c:pt>
                <c:pt idx="110">
                  <c:v>42740.291666666672</c:v>
                </c:pt>
                <c:pt idx="111">
                  <c:v>42740.375</c:v>
                </c:pt>
                <c:pt idx="112">
                  <c:v>42740.458333333328</c:v>
                </c:pt>
                <c:pt idx="113">
                  <c:v>42740.541666666672</c:v>
                </c:pt>
                <c:pt idx="114">
                  <c:v>42740.625</c:v>
                </c:pt>
                <c:pt idx="115">
                  <c:v>42740.708333333328</c:v>
                </c:pt>
                <c:pt idx="116">
                  <c:v>42740.791666666672</c:v>
                </c:pt>
                <c:pt idx="117">
                  <c:v>42740.875</c:v>
                </c:pt>
                <c:pt idx="118">
                  <c:v>42740.958333333328</c:v>
                </c:pt>
                <c:pt idx="119">
                  <c:v>42741.041666666672</c:v>
                </c:pt>
                <c:pt idx="120">
                  <c:v>42741.125</c:v>
                </c:pt>
                <c:pt idx="121">
                  <c:v>42741.208333333328</c:v>
                </c:pt>
                <c:pt idx="122">
                  <c:v>42741.291666666672</c:v>
                </c:pt>
                <c:pt idx="123">
                  <c:v>42741.375</c:v>
                </c:pt>
                <c:pt idx="124">
                  <c:v>42741.458333333328</c:v>
                </c:pt>
                <c:pt idx="125">
                  <c:v>42741.541666666672</c:v>
                </c:pt>
                <c:pt idx="126">
                  <c:v>42741.625</c:v>
                </c:pt>
                <c:pt idx="127">
                  <c:v>42741.708333333328</c:v>
                </c:pt>
                <c:pt idx="128">
                  <c:v>42741.791666666672</c:v>
                </c:pt>
                <c:pt idx="129">
                  <c:v>42741.875</c:v>
                </c:pt>
                <c:pt idx="130">
                  <c:v>42741.958333333328</c:v>
                </c:pt>
                <c:pt idx="131">
                  <c:v>42742.041666666672</c:v>
                </c:pt>
                <c:pt idx="132">
                  <c:v>42742.125</c:v>
                </c:pt>
                <c:pt idx="133">
                  <c:v>42742.208333333328</c:v>
                </c:pt>
                <c:pt idx="134">
                  <c:v>42742.291666666672</c:v>
                </c:pt>
                <c:pt idx="135">
                  <c:v>42742.375</c:v>
                </c:pt>
                <c:pt idx="136">
                  <c:v>42742.458333333328</c:v>
                </c:pt>
                <c:pt idx="137">
                  <c:v>42742.541666666672</c:v>
                </c:pt>
                <c:pt idx="138">
                  <c:v>42742.625</c:v>
                </c:pt>
                <c:pt idx="139">
                  <c:v>42742.708333333328</c:v>
                </c:pt>
                <c:pt idx="140">
                  <c:v>42742.791666666672</c:v>
                </c:pt>
                <c:pt idx="141">
                  <c:v>42742.875</c:v>
                </c:pt>
                <c:pt idx="142">
                  <c:v>42742.958333333328</c:v>
                </c:pt>
                <c:pt idx="143">
                  <c:v>42743.041666666672</c:v>
                </c:pt>
                <c:pt idx="144">
                  <c:v>42743.125</c:v>
                </c:pt>
                <c:pt idx="145">
                  <c:v>42743.208333333328</c:v>
                </c:pt>
                <c:pt idx="146">
                  <c:v>42743.291666666672</c:v>
                </c:pt>
                <c:pt idx="147">
                  <c:v>42743.375</c:v>
                </c:pt>
                <c:pt idx="148">
                  <c:v>42743.458333333328</c:v>
                </c:pt>
                <c:pt idx="149">
                  <c:v>42743.541666666672</c:v>
                </c:pt>
                <c:pt idx="150">
                  <c:v>42743.625</c:v>
                </c:pt>
                <c:pt idx="151">
                  <c:v>42743.708333333328</c:v>
                </c:pt>
                <c:pt idx="152">
                  <c:v>42743.791666666672</c:v>
                </c:pt>
                <c:pt idx="153">
                  <c:v>42743.875</c:v>
                </c:pt>
                <c:pt idx="154">
                  <c:v>42743.958333333328</c:v>
                </c:pt>
                <c:pt idx="155">
                  <c:v>42744.041666666672</c:v>
                </c:pt>
                <c:pt idx="156">
                  <c:v>42744.125</c:v>
                </c:pt>
                <c:pt idx="157">
                  <c:v>42744.208333333328</c:v>
                </c:pt>
                <c:pt idx="158">
                  <c:v>42744.291666666672</c:v>
                </c:pt>
                <c:pt idx="159">
                  <c:v>42744.375</c:v>
                </c:pt>
                <c:pt idx="160">
                  <c:v>42744.458333333328</c:v>
                </c:pt>
                <c:pt idx="161">
                  <c:v>42744.541666666672</c:v>
                </c:pt>
                <c:pt idx="162">
                  <c:v>42744.625</c:v>
                </c:pt>
                <c:pt idx="163">
                  <c:v>42744.708333333328</c:v>
                </c:pt>
                <c:pt idx="164">
                  <c:v>42744.791666666672</c:v>
                </c:pt>
                <c:pt idx="165">
                  <c:v>42744.875</c:v>
                </c:pt>
                <c:pt idx="166">
                  <c:v>42744.958333333328</c:v>
                </c:pt>
                <c:pt idx="167">
                  <c:v>42745.041666666672</c:v>
                </c:pt>
                <c:pt idx="168">
                  <c:v>42745.125</c:v>
                </c:pt>
                <c:pt idx="169">
                  <c:v>42745.208333333328</c:v>
                </c:pt>
                <c:pt idx="170">
                  <c:v>42745.291666666672</c:v>
                </c:pt>
                <c:pt idx="171">
                  <c:v>42745.375</c:v>
                </c:pt>
                <c:pt idx="172">
                  <c:v>42745.458333333328</c:v>
                </c:pt>
                <c:pt idx="173">
                  <c:v>42745.541666666672</c:v>
                </c:pt>
                <c:pt idx="174">
                  <c:v>42745.625</c:v>
                </c:pt>
                <c:pt idx="175">
                  <c:v>42745.708333333328</c:v>
                </c:pt>
                <c:pt idx="176">
                  <c:v>42745.791666666672</c:v>
                </c:pt>
                <c:pt idx="177">
                  <c:v>42745.875</c:v>
                </c:pt>
                <c:pt idx="178">
                  <c:v>42745.958333333328</c:v>
                </c:pt>
                <c:pt idx="179">
                  <c:v>42746.041666666672</c:v>
                </c:pt>
                <c:pt idx="180">
                  <c:v>42746.125</c:v>
                </c:pt>
                <c:pt idx="181">
                  <c:v>42746.208333333328</c:v>
                </c:pt>
                <c:pt idx="182">
                  <c:v>42746.291666666672</c:v>
                </c:pt>
                <c:pt idx="183">
                  <c:v>42746.375</c:v>
                </c:pt>
                <c:pt idx="184">
                  <c:v>42746.458333333328</c:v>
                </c:pt>
                <c:pt idx="185">
                  <c:v>42746.541666666672</c:v>
                </c:pt>
                <c:pt idx="186">
                  <c:v>42746.625</c:v>
                </c:pt>
                <c:pt idx="187">
                  <c:v>42746.708333333328</c:v>
                </c:pt>
                <c:pt idx="188">
                  <c:v>42746.791666666672</c:v>
                </c:pt>
                <c:pt idx="189">
                  <c:v>42746.875</c:v>
                </c:pt>
                <c:pt idx="190">
                  <c:v>42746.958333333328</c:v>
                </c:pt>
                <c:pt idx="191">
                  <c:v>42747.041666666672</c:v>
                </c:pt>
                <c:pt idx="192">
                  <c:v>42747.125</c:v>
                </c:pt>
                <c:pt idx="193">
                  <c:v>42747.208333333328</c:v>
                </c:pt>
                <c:pt idx="194">
                  <c:v>42747.291666666672</c:v>
                </c:pt>
                <c:pt idx="195">
                  <c:v>42747.375</c:v>
                </c:pt>
                <c:pt idx="196">
                  <c:v>42747.458333333328</c:v>
                </c:pt>
                <c:pt idx="197">
                  <c:v>42747.541666666672</c:v>
                </c:pt>
              </c:numCache>
            </c:numRef>
          </c:xVal>
          <c:yVal>
            <c:numRef>
              <c:f>Sheet3!$H$1:$H$198</c:f>
              <c:numCache>
                <c:formatCode>General</c:formatCode>
                <c:ptCount val="198"/>
                <c:pt idx="0">
                  <c:v>12.378839883721071</c:v>
                </c:pt>
                <c:pt idx="1">
                  <c:v>15.479231146232166</c:v>
                </c:pt>
                <c:pt idx="2">
                  <c:v>17.190355395109236</c:v>
                </c:pt>
                <c:pt idx="3">
                  <c:v>15.46122527050079</c:v>
                </c:pt>
                <c:pt idx="4">
                  <c:v>14.973878621454332</c:v>
                </c:pt>
                <c:pt idx="5">
                  <c:v>18.954301876627767</c:v>
                </c:pt>
                <c:pt idx="6">
                  <c:v>19.931123674115213</c:v>
                </c:pt>
                <c:pt idx="7">
                  <c:v>16.734283358721598</c:v>
                </c:pt>
                <c:pt idx="8">
                  <c:v>15.07942336320491</c:v>
                </c:pt>
                <c:pt idx="9">
                  <c:v>19.093542932749074</c:v>
                </c:pt>
                <c:pt idx="10">
                  <c:v>17.994905634464942</c:v>
                </c:pt>
                <c:pt idx="11">
                  <c:v>15.777504110395341</c:v>
                </c:pt>
                <c:pt idx="12">
                  <c:v>14.707612798689468</c:v>
                </c:pt>
                <c:pt idx="13">
                  <c:v>21.283211235437932</c:v>
                </c:pt>
                <c:pt idx="14">
                  <c:v>19.850246484382694</c:v>
                </c:pt>
                <c:pt idx="15">
                  <c:v>15.837722697535582</c:v>
                </c:pt>
                <c:pt idx="16">
                  <c:v>18.213263295249135</c:v>
                </c:pt>
                <c:pt idx="17">
                  <c:v>16.307608796570719</c:v>
                </c:pt>
                <c:pt idx="18">
                  <c:v>12.069143846124746</c:v>
                </c:pt>
                <c:pt idx="19">
                  <c:v>9.0652302770083679</c:v>
                </c:pt>
                <c:pt idx="20">
                  <c:v>8.9577927287828061</c:v>
                </c:pt>
                <c:pt idx="21">
                  <c:v>10.088503462968674</c:v>
                </c:pt>
                <c:pt idx="22">
                  <c:v>8.1480114570344995</c:v>
                </c:pt>
                <c:pt idx="23">
                  <c:v>8.0769283454011997</c:v>
                </c:pt>
                <c:pt idx="24">
                  <c:v>8.1532235371112165</c:v>
                </c:pt>
                <c:pt idx="25">
                  <c:v>9.2321811128470586</c:v>
                </c:pt>
                <c:pt idx="26">
                  <c:v>9.2949495847641401</c:v>
                </c:pt>
                <c:pt idx="27">
                  <c:v>9.4081033937098368</c:v>
                </c:pt>
                <c:pt idx="28">
                  <c:v>10.113618951583192</c:v>
                </c:pt>
                <c:pt idx="29">
                  <c:v>14.695261399258243</c:v>
                </c:pt>
                <c:pt idx="30">
                  <c:v>14.181239679318765</c:v>
                </c:pt>
                <c:pt idx="31">
                  <c:v>13.018552921054948</c:v>
                </c:pt>
                <c:pt idx="32">
                  <c:v>13.351374187405668</c:v>
                </c:pt>
                <c:pt idx="33">
                  <c:v>17.340089179612221</c:v>
                </c:pt>
                <c:pt idx="34">
                  <c:v>6.2697652831701589</c:v>
                </c:pt>
                <c:pt idx="35">
                  <c:v>0.95818955778304371</c:v>
                </c:pt>
                <c:pt idx="36">
                  <c:v>2.8071158603437425</c:v>
                </c:pt>
                <c:pt idx="37">
                  <c:v>10.559744309311156</c:v>
                </c:pt>
                <c:pt idx="38">
                  <c:v>10.639132783161131</c:v>
                </c:pt>
                <c:pt idx="39">
                  <c:v>10.419662472362745</c:v>
                </c:pt>
                <c:pt idx="40">
                  <c:v>10.372549589529626</c:v>
                </c:pt>
                <c:pt idx="41">
                  <c:v>10.306011034830703</c:v>
                </c:pt>
                <c:pt idx="42">
                  <c:v>10.553803866430542</c:v>
                </c:pt>
                <c:pt idx="43">
                  <c:v>9.913644984945563</c:v>
                </c:pt>
                <c:pt idx="44">
                  <c:v>10.349038056187339</c:v>
                </c:pt>
                <c:pt idx="45">
                  <c:v>10.255289634392625</c:v>
                </c:pt>
                <c:pt idx="46">
                  <c:v>10.555783802370229</c:v>
                </c:pt>
                <c:pt idx="47">
                  <c:v>9.7593832823609432</c:v>
                </c:pt>
                <c:pt idx="48">
                  <c:v>10.431459457479264</c:v>
                </c:pt>
                <c:pt idx="49">
                  <c:v>10.237764591686926</c:v>
                </c:pt>
                <c:pt idx="50">
                  <c:v>10.447200476383784</c:v>
                </c:pt>
                <c:pt idx="51">
                  <c:v>9.965353502057269</c:v>
                </c:pt>
                <c:pt idx="52">
                  <c:v>10.528083941960062</c:v>
                </c:pt>
                <c:pt idx="53">
                  <c:v>10.129091624553325</c:v>
                </c:pt>
                <c:pt idx="54">
                  <c:v>10.34512237061108</c:v>
                </c:pt>
                <c:pt idx="55">
                  <c:v>9.8697109794795779</c:v>
                </c:pt>
                <c:pt idx="56">
                  <c:v>10.433426352910203</c:v>
                </c:pt>
                <c:pt idx="57">
                  <c:v>10.183348236881557</c:v>
                </c:pt>
                <c:pt idx="58">
                  <c:v>10.39216538239117</c:v>
                </c:pt>
                <c:pt idx="59">
                  <c:v>9.913644984945563</c:v>
                </c:pt>
                <c:pt idx="60">
                  <c:v>10.1484507041759</c:v>
                </c:pt>
                <c:pt idx="61">
                  <c:v>10.189170904157493</c:v>
                </c:pt>
                <c:pt idx="62">
                  <c:v>10.315781118491941</c:v>
                </c:pt>
                <c:pt idx="63">
                  <c:v>10.226090451862717</c:v>
                </c:pt>
                <c:pt idx="64">
                  <c:v>10.216367630175569</c:v>
                </c:pt>
                <c:pt idx="65">
                  <c:v>10.270881406902845</c:v>
                </c:pt>
                <c:pt idx="66">
                  <c:v>10.251393744687391</c:v>
                </c:pt>
                <c:pt idx="67">
                  <c:v>10.053784449277828</c:v>
                </c:pt>
                <c:pt idx="68">
                  <c:v>9.8945303887298905</c:v>
                </c:pt>
                <c:pt idx="69">
                  <c:v>9.9922224609657633</c:v>
                </c:pt>
                <c:pt idx="70">
                  <c:v>10.082712426911428</c:v>
                </c:pt>
                <c:pt idx="71">
                  <c:v>10.105887471603751</c:v>
                </c:pt>
                <c:pt idx="72">
                  <c:v>9.6855668638751808</c:v>
                </c:pt>
                <c:pt idx="73">
                  <c:v>9.9212963706311825</c:v>
                </c:pt>
                <c:pt idx="74">
                  <c:v>10.022977800226442</c:v>
                </c:pt>
                <c:pt idx="75">
                  <c:v>10.053784449277828</c:v>
                </c:pt>
                <c:pt idx="76">
                  <c:v>9.5500623929575568</c:v>
                </c:pt>
                <c:pt idx="77">
                  <c:v>10.028750133673384</c:v>
                </c:pt>
                <c:pt idx="78">
                  <c:v>9.833496414017759</c:v>
                </c:pt>
                <c:pt idx="79">
                  <c:v>9.930865065855869</c:v>
                </c:pt>
                <c:pt idx="80">
                  <c:v>9.5556885563169658</c:v>
                </c:pt>
                <c:pt idx="81">
                  <c:v>10.022977800226442</c:v>
                </c:pt>
                <c:pt idx="82">
                  <c:v>9.8887998687989693</c:v>
                </c:pt>
                <c:pt idx="83">
                  <c:v>9.9461853044682016</c:v>
                </c:pt>
                <c:pt idx="84">
                  <c:v>9.86208095031634</c:v>
                </c:pt>
                <c:pt idx="85">
                  <c:v>9.8411146271844814</c:v>
                </c:pt>
                <c:pt idx="86">
                  <c:v>9.8030549875597899</c:v>
                </c:pt>
                <c:pt idx="87">
                  <c:v>9.7555906263507381</c:v>
                </c:pt>
                <c:pt idx="88">
                  <c:v>9.6855668638751808</c:v>
                </c:pt>
                <c:pt idx="89">
                  <c:v>9.6723489977649706</c:v>
                </c:pt>
                <c:pt idx="90">
                  <c:v>9.6610269389470886</c:v>
                </c:pt>
                <c:pt idx="91">
                  <c:v>9.6252195787561732</c:v>
                </c:pt>
                <c:pt idx="92">
                  <c:v>9.6648001856975725</c:v>
                </c:pt>
                <c:pt idx="93">
                  <c:v>9.6289854992558617</c:v>
                </c:pt>
                <c:pt idx="94">
                  <c:v>9.6402878814365067</c:v>
                </c:pt>
                <c:pt idx="95">
                  <c:v>9.6252195787561732</c:v>
                </c:pt>
                <c:pt idx="96">
                  <c:v>9.5857238222104115</c:v>
                </c:pt>
                <c:pt idx="97">
                  <c:v>9.5876026535613619</c:v>
                </c:pt>
                <c:pt idx="98">
                  <c:v>9.5744548569151675</c:v>
                </c:pt>
                <c:pt idx="99">
                  <c:v>9.521957330805833</c:v>
                </c:pt>
                <c:pt idx="100">
                  <c:v>9.5519375897725922</c:v>
                </c:pt>
                <c:pt idx="101">
                  <c:v>9.4677422251388066</c:v>
                </c:pt>
                <c:pt idx="102">
                  <c:v>9.5331942087096877</c:v>
                </c:pt>
                <c:pt idx="103">
                  <c:v>9.5107273062583886</c:v>
                </c:pt>
                <c:pt idx="104">
                  <c:v>9.508856301242929</c:v>
                </c:pt>
                <c:pt idx="105">
                  <c:v>9.4770782736617889</c:v>
                </c:pt>
                <c:pt idx="106">
                  <c:v>9.5069854863419323</c:v>
                </c:pt>
                <c:pt idx="107">
                  <c:v>9.508856301242929</c:v>
                </c:pt>
                <c:pt idx="108">
                  <c:v>9.3839302201038208</c:v>
                </c:pt>
                <c:pt idx="109">
                  <c:v>9.4248572901204852</c:v>
                </c:pt>
                <c:pt idx="110">
                  <c:v>9.3505120194912479</c:v>
                </c:pt>
                <c:pt idx="111">
                  <c:v>9.3895058266316482</c:v>
                </c:pt>
                <c:pt idx="112">
                  <c:v>9.5051148615189618</c:v>
                </c:pt>
                <c:pt idx="113">
                  <c:v>9.3988022605126389</c:v>
                </c:pt>
                <c:pt idx="114">
                  <c:v>9.4118251638057586</c:v>
                </c:pt>
                <c:pt idx="115">
                  <c:v>9.4267197760726731</c:v>
                </c:pt>
                <c:pt idx="116">
                  <c:v>9.3950831232941709</c:v>
                </c:pt>
                <c:pt idx="117">
                  <c:v>9.1843258898113618</c:v>
                </c:pt>
                <c:pt idx="118">
                  <c:v>9.4062427909089479</c:v>
                </c:pt>
                <c:pt idx="119">
                  <c:v>9.5257021948984288</c:v>
                </c:pt>
                <c:pt idx="120">
                  <c:v>9.4546797072786717</c:v>
                </c:pt>
                <c:pt idx="121">
                  <c:v>9.1898412913725451</c:v>
                </c:pt>
                <c:pt idx="122">
                  <c:v>9.1696262397657051</c:v>
                </c:pt>
                <c:pt idx="123">
                  <c:v>9.4397624581501418</c:v>
                </c:pt>
                <c:pt idx="124">
                  <c:v>9.535067688548736</c:v>
                </c:pt>
                <c:pt idx="125">
                  <c:v>8.5982093392656793</c:v>
                </c:pt>
                <c:pt idx="126">
                  <c:v>9.1036229577294989</c:v>
                </c:pt>
                <c:pt idx="127">
                  <c:v>8.7645388048464952</c:v>
                </c:pt>
                <c:pt idx="128">
                  <c:v>9.0908164785629424</c:v>
                </c:pt>
                <c:pt idx="129">
                  <c:v>9.1274301321639086</c:v>
                </c:pt>
                <c:pt idx="130">
                  <c:v>9.2524651190619238</c:v>
                </c:pt>
                <c:pt idx="131">
                  <c:v>9.456545213796403</c:v>
                </c:pt>
                <c:pt idx="132">
                  <c:v>9.2783135361342488</c:v>
                </c:pt>
                <c:pt idx="133">
                  <c:v>9.4136863311730963</c:v>
                </c:pt>
                <c:pt idx="134">
                  <c:v>9.4025221496215181</c:v>
                </c:pt>
                <c:pt idx="135">
                  <c:v>9.2616925254677085</c:v>
                </c:pt>
                <c:pt idx="136">
                  <c:v>9.2321811128470586</c:v>
                </c:pt>
                <c:pt idx="137">
                  <c:v>9.2949495847641401</c:v>
                </c:pt>
                <c:pt idx="138">
                  <c:v>8.9977807120729381</c:v>
                </c:pt>
                <c:pt idx="139">
                  <c:v>9.2746186795384915</c:v>
                </c:pt>
                <c:pt idx="140">
                  <c:v>9.1475987893751949</c:v>
                </c:pt>
                <c:pt idx="141">
                  <c:v>9.1475987893751949</c:v>
                </c:pt>
                <c:pt idx="142">
                  <c:v>9.1990373071399745</c:v>
                </c:pt>
                <c:pt idx="143">
                  <c:v>9.2783135361342488</c:v>
                </c:pt>
                <c:pt idx="144">
                  <c:v>9.3672135316309095</c:v>
                </c:pt>
                <c:pt idx="145">
                  <c:v>9.3060486510141232</c:v>
                </c:pt>
                <c:pt idx="146">
                  <c:v>9.2063974341159565</c:v>
                </c:pt>
                <c:pt idx="147">
                  <c:v>9.2967989640014252</c:v>
                </c:pt>
                <c:pt idx="148">
                  <c:v>9.3004982805348959</c:v>
                </c:pt>
                <c:pt idx="149">
                  <c:v>9.2524651190619238</c:v>
                </c:pt>
                <c:pt idx="150">
                  <c:v>9.265384785135609</c:v>
                </c:pt>
                <c:pt idx="151">
                  <c:v>9.2432423416534562</c:v>
                </c:pt>
                <c:pt idx="152">
                  <c:v>9.2894025627446126</c:v>
                </c:pt>
                <c:pt idx="153">
                  <c:v>9.2119194641934428</c:v>
                </c:pt>
                <c:pt idx="154">
                  <c:v>9.352366994425438</c:v>
                </c:pt>
                <c:pt idx="155">
                  <c:v>9.3171544199311143</c:v>
                </c:pt>
                <c:pt idx="156">
                  <c:v>9.3041983413831417</c:v>
                </c:pt>
                <c:pt idx="157">
                  <c:v>9.083502497401355</c:v>
                </c:pt>
                <c:pt idx="158">
                  <c:v>9.1127759123519354</c:v>
                </c:pt>
                <c:pt idx="159">
                  <c:v>9.1237654811732227</c:v>
                </c:pt>
                <c:pt idx="160">
                  <c:v>9.1586092137875426</c:v>
                </c:pt>
                <c:pt idx="161">
                  <c:v>9.0999630524995041</c:v>
                </c:pt>
                <c:pt idx="162">
                  <c:v>9.1549383391797505</c:v>
                </c:pt>
                <c:pt idx="163">
                  <c:v>9.1365949590364153</c:v>
                </c:pt>
                <c:pt idx="164">
                  <c:v>9.2174431537593478</c:v>
                </c:pt>
                <c:pt idx="165">
                  <c:v>9.2082379264791712</c:v>
                </c:pt>
                <c:pt idx="166">
                  <c:v>9.1953583486488242</c:v>
                </c:pt>
                <c:pt idx="167">
                  <c:v>9.2063974341159565</c:v>
                </c:pt>
                <c:pt idx="168">
                  <c:v>9.2321811128470586</c:v>
                </c:pt>
                <c:pt idx="169">
                  <c:v>9.2783135361342488</c:v>
                </c:pt>
                <c:pt idx="170">
                  <c:v>9.1824877903982269</c:v>
                </c:pt>
                <c:pt idx="171">
                  <c:v>9.1843258898113618</c:v>
                </c:pt>
                <c:pt idx="172">
                  <c:v>9.188002640263619</c:v>
                </c:pt>
                <c:pt idx="173">
                  <c:v>9.188002640263619</c:v>
                </c:pt>
                <c:pt idx="174">
                  <c:v>9.1990373071399745</c:v>
                </c:pt>
                <c:pt idx="175">
                  <c:v>9.1751372306865733</c:v>
                </c:pt>
                <c:pt idx="176">
                  <c:v>9.1531031768542448</c:v>
                </c:pt>
                <c:pt idx="177">
                  <c:v>9.1604449261392915</c:v>
                </c:pt>
                <c:pt idx="178">
                  <c:v>9.1586092137875426</c:v>
                </c:pt>
                <c:pt idx="179">
                  <c:v>9.1310955143068213</c:v>
                </c:pt>
                <c:pt idx="180">
                  <c:v>9.1054531838368575</c:v>
                </c:pt>
                <c:pt idx="181">
                  <c:v>9.0853307196635456</c:v>
                </c:pt>
                <c:pt idx="182">
                  <c:v>9.0506255788995986</c:v>
                </c:pt>
                <c:pt idx="183">
                  <c:v>9.0761914276254743</c:v>
                </c:pt>
                <c:pt idx="184">
                  <c:v>9.0068810513866993</c:v>
                </c:pt>
                <c:pt idx="185">
                  <c:v>9.1036229577294989</c:v>
                </c:pt>
                <c:pt idx="186">
                  <c:v>9.1091141832083053</c:v>
                </c:pt>
                <c:pt idx="187">
                  <c:v>9.0761914276254743</c:v>
                </c:pt>
                <c:pt idx="188">
                  <c:v>9.0780189222471108</c:v>
                </c:pt>
                <c:pt idx="189">
                  <c:v>9.0780189222471108</c:v>
                </c:pt>
                <c:pt idx="190">
                  <c:v>9.0707100345697427</c:v>
                </c:pt>
                <c:pt idx="191">
                  <c:v>9.0287402877260661</c:v>
                </c:pt>
                <c:pt idx="192">
                  <c:v>9.0287402877260661</c:v>
                </c:pt>
                <c:pt idx="193">
                  <c:v>9.0542756646712519</c:v>
                </c:pt>
                <c:pt idx="194">
                  <c:v>9.010522450574058</c:v>
                </c:pt>
                <c:pt idx="195">
                  <c:v>8.9650567945037665</c:v>
                </c:pt>
                <c:pt idx="196">
                  <c:v>8.9814114610806541</c:v>
                </c:pt>
                <c:pt idx="197">
                  <c:v>8.8257261742355695</c:v>
                </c:pt>
              </c:numCache>
            </c:numRef>
          </c:yVal>
          <c:smooth val="1"/>
        </c:ser>
        <c:ser>
          <c:idx val="1"/>
          <c:order val="1"/>
          <c:tx>
            <c:v>T (°C, 104)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Sheet3!$G$1:$G$198</c:f>
              <c:numCache>
                <c:formatCode>m/d/yyyy\ h:mm:ss</c:formatCode>
                <c:ptCount val="198"/>
                <c:pt idx="0">
                  <c:v>42716.333333333328</c:v>
                </c:pt>
                <c:pt idx="1">
                  <c:v>42716.583333333328</c:v>
                </c:pt>
                <c:pt idx="2">
                  <c:v>42716.833333333328</c:v>
                </c:pt>
                <c:pt idx="3">
                  <c:v>42717.083333333328</c:v>
                </c:pt>
                <c:pt idx="4">
                  <c:v>42717.333333333328</c:v>
                </c:pt>
                <c:pt idx="5">
                  <c:v>42717.583333333328</c:v>
                </c:pt>
                <c:pt idx="6">
                  <c:v>42717.833333333328</c:v>
                </c:pt>
                <c:pt idx="7">
                  <c:v>42718.083333333328</c:v>
                </c:pt>
                <c:pt idx="8">
                  <c:v>42718.333333333328</c:v>
                </c:pt>
                <c:pt idx="9">
                  <c:v>42718.583333333328</c:v>
                </c:pt>
                <c:pt idx="10">
                  <c:v>42718.833333333328</c:v>
                </c:pt>
                <c:pt idx="11">
                  <c:v>42719.083333333328</c:v>
                </c:pt>
                <c:pt idx="12">
                  <c:v>42719.333333333328</c:v>
                </c:pt>
                <c:pt idx="13">
                  <c:v>42719.583333333328</c:v>
                </c:pt>
                <c:pt idx="14">
                  <c:v>42719.833333333328</c:v>
                </c:pt>
                <c:pt idx="15">
                  <c:v>42720.083333333328</c:v>
                </c:pt>
                <c:pt idx="16">
                  <c:v>42720.333333333328</c:v>
                </c:pt>
                <c:pt idx="17">
                  <c:v>42720.583333333328</c:v>
                </c:pt>
                <c:pt idx="18">
                  <c:v>42720.833333333328</c:v>
                </c:pt>
                <c:pt idx="19">
                  <c:v>42721.083333333328</c:v>
                </c:pt>
                <c:pt idx="20">
                  <c:v>42721.333333333328</c:v>
                </c:pt>
                <c:pt idx="21">
                  <c:v>42721.583333333328</c:v>
                </c:pt>
                <c:pt idx="22">
                  <c:v>42721.833333333328</c:v>
                </c:pt>
                <c:pt idx="23">
                  <c:v>42722.083333333328</c:v>
                </c:pt>
                <c:pt idx="24">
                  <c:v>42722.333333333328</c:v>
                </c:pt>
                <c:pt idx="25">
                  <c:v>42722.583333333328</c:v>
                </c:pt>
                <c:pt idx="26">
                  <c:v>42722.833333333328</c:v>
                </c:pt>
                <c:pt idx="27">
                  <c:v>42723.083333333328</c:v>
                </c:pt>
                <c:pt idx="28">
                  <c:v>42723.333333333328</c:v>
                </c:pt>
                <c:pt idx="29">
                  <c:v>42723.583333333328</c:v>
                </c:pt>
                <c:pt idx="30">
                  <c:v>42723.833333333328</c:v>
                </c:pt>
                <c:pt idx="31">
                  <c:v>42724.083333333328</c:v>
                </c:pt>
                <c:pt idx="32">
                  <c:v>42724.333333333328</c:v>
                </c:pt>
                <c:pt idx="33">
                  <c:v>42724.583333333328</c:v>
                </c:pt>
                <c:pt idx="34">
                  <c:v>42724.833333333328</c:v>
                </c:pt>
                <c:pt idx="35">
                  <c:v>42725.083333333328</c:v>
                </c:pt>
                <c:pt idx="36">
                  <c:v>42725.333333333328</c:v>
                </c:pt>
                <c:pt idx="37">
                  <c:v>42725.583333333328</c:v>
                </c:pt>
                <c:pt idx="38">
                  <c:v>42725.833333333328</c:v>
                </c:pt>
                <c:pt idx="39">
                  <c:v>42726.083333333328</c:v>
                </c:pt>
                <c:pt idx="40">
                  <c:v>42726.333333333328</c:v>
                </c:pt>
                <c:pt idx="41">
                  <c:v>42726.583333333328</c:v>
                </c:pt>
                <c:pt idx="42">
                  <c:v>42726.833333333328</c:v>
                </c:pt>
                <c:pt idx="43">
                  <c:v>42727.083333333328</c:v>
                </c:pt>
                <c:pt idx="44">
                  <c:v>42727.333333333328</c:v>
                </c:pt>
                <c:pt idx="45">
                  <c:v>42727.583333333328</c:v>
                </c:pt>
                <c:pt idx="46">
                  <c:v>42727.833333333328</c:v>
                </c:pt>
                <c:pt idx="47">
                  <c:v>42728.083333333328</c:v>
                </c:pt>
                <c:pt idx="48">
                  <c:v>42728.333333333328</c:v>
                </c:pt>
                <c:pt idx="49">
                  <c:v>42728.583333333328</c:v>
                </c:pt>
                <c:pt idx="50">
                  <c:v>42728.833333333328</c:v>
                </c:pt>
                <c:pt idx="51">
                  <c:v>42729.083333333328</c:v>
                </c:pt>
                <c:pt idx="52">
                  <c:v>42729.333333333328</c:v>
                </c:pt>
                <c:pt idx="53">
                  <c:v>42729.583333333328</c:v>
                </c:pt>
                <c:pt idx="54">
                  <c:v>42729.833333333328</c:v>
                </c:pt>
                <c:pt idx="55">
                  <c:v>42730.083333333328</c:v>
                </c:pt>
                <c:pt idx="56">
                  <c:v>42730.333333333328</c:v>
                </c:pt>
                <c:pt idx="57">
                  <c:v>42730.583333333328</c:v>
                </c:pt>
                <c:pt idx="58">
                  <c:v>42730.833333333328</c:v>
                </c:pt>
                <c:pt idx="59">
                  <c:v>42731.083333333328</c:v>
                </c:pt>
                <c:pt idx="60">
                  <c:v>42731.333333333328</c:v>
                </c:pt>
                <c:pt idx="61">
                  <c:v>42731.583333333328</c:v>
                </c:pt>
                <c:pt idx="62">
                  <c:v>42731.833333333328</c:v>
                </c:pt>
                <c:pt idx="63">
                  <c:v>42732.083333333328</c:v>
                </c:pt>
                <c:pt idx="64">
                  <c:v>42732.333333333328</c:v>
                </c:pt>
                <c:pt idx="65">
                  <c:v>42732.583333333328</c:v>
                </c:pt>
                <c:pt idx="66">
                  <c:v>42732.833333333328</c:v>
                </c:pt>
                <c:pt idx="67">
                  <c:v>42733.083333333328</c:v>
                </c:pt>
                <c:pt idx="68">
                  <c:v>42733.333333333328</c:v>
                </c:pt>
                <c:pt idx="69">
                  <c:v>42733.583333333328</c:v>
                </c:pt>
                <c:pt idx="70">
                  <c:v>42733.833333333328</c:v>
                </c:pt>
                <c:pt idx="71">
                  <c:v>42734.083333333328</c:v>
                </c:pt>
                <c:pt idx="72">
                  <c:v>42734.333333333328</c:v>
                </c:pt>
                <c:pt idx="73">
                  <c:v>42734.583333333328</c:v>
                </c:pt>
                <c:pt idx="74">
                  <c:v>42734.833333333328</c:v>
                </c:pt>
                <c:pt idx="75">
                  <c:v>42735.083333333328</c:v>
                </c:pt>
                <c:pt idx="76">
                  <c:v>42735.333333333328</c:v>
                </c:pt>
                <c:pt idx="77">
                  <c:v>42735.583333333328</c:v>
                </c:pt>
                <c:pt idx="78">
                  <c:v>42735.833333333328</c:v>
                </c:pt>
                <c:pt idx="79">
                  <c:v>42736.083333333328</c:v>
                </c:pt>
                <c:pt idx="80">
                  <c:v>42736.333333333328</c:v>
                </c:pt>
                <c:pt idx="81">
                  <c:v>42736.583333333328</c:v>
                </c:pt>
                <c:pt idx="82">
                  <c:v>42736.833333333328</c:v>
                </c:pt>
                <c:pt idx="83">
                  <c:v>42737.083333333328</c:v>
                </c:pt>
                <c:pt idx="84">
                  <c:v>42737.333333333328</c:v>
                </c:pt>
                <c:pt idx="85">
                  <c:v>42737.583333333328</c:v>
                </c:pt>
                <c:pt idx="86">
                  <c:v>42737.833333333328</c:v>
                </c:pt>
                <c:pt idx="87">
                  <c:v>42738.083333333328</c:v>
                </c:pt>
                <c:pt idx="88">
                  <c:v>42738.333333333328</c:v>
                </c:pt>
                <c:pt idx="89">
                  <c:v>42738.458333333328</c:v>
                </c:pt>
                <c:pt idx="90">
                  <c:v>42738.625</c:v>
                </c:pt>
                <c:pt idx="91">
                  <c:v>42738.708333333328</c:v>
                </c:pt>
                <c:pt idx="92">
                  <c:v>42738.791666666672</c:v>
                </c:pt>
                <c:pt idx="93">
                  <c:v>42738.875</c:v>
                </c:pt>
                <c:pt idx="94">
                  <c:v>42738.958333333328</c:v>
                </c:pt>
                <c:pt idx="95">
                  <c:v>42739.041666666672</c:v>
                </c:pt>
                <c:pt idx="96">
                  <c:v>42739.125</c:v>
                </c:pt>
                <c:pt idx="97">
                  <c:v>42739.208333333328</c:v>
                </c:pt>
                <c:pt idx="98">
                  <c:v>42739.291666666672</c:v>
                </c:pt>
                <c:pt idx="99">
                  <c:v>42739.375</c:v>
                </c:pt>
                <c:pt idx="100">
                  <c:v>42739.458333333328</c:v>
                </c:pt>
                <c:pt idx="101">
                  <c:v>42739.541666666672</c:v>
                </c:pt>
                <c:pt idx="102">
                  <c:v>42739.625</c:v>
                </c:pt>
                <c:pt idx="103">
                  <c:v>42739.708333333328</c:v>
                </c:pt>
                <c:pt idx="104">
                  <c:v>42739.791666666672</c:v>
                </c:pt>
                <c:pt idx="105">
                  <c:v>42739.875</c:v>
                </c:pt>
                <c:pt idx="106">
                  <c:v>42739.958333333328</c:v>
                </c:pt>
                <c:pt idx="107">
                  <c:v>42740.041666666672</c:v>
                </c:pt>
                <c:pt idx="108">
                  <c:v>42740.125</c:v>
                </c:pt>
                <c:pt idx="109">
                  <c:v>42740.208333333328</c:v>
                </c:pt>
                <c:pt idx="110">
                  <c:v>42740.291666666672</c:v>
                </c:pt>
                <c:pt idx="111">
                  <c:v>42740.375</c:v>
                </c:pt>
                <c:pt idx="112">
                  <c:v>42740.458333333328</c:v>
                </c:pt>
                <c:pt idx="113">
                  <c:v>42740.541666666672</c:v>
                </c:pt>
                <c:pt idx="114">
                  <c:v>42740.625</c:v>
                </c:pt>
                <c:pt idx="115">
                  <c:v>42740.708333333328</c:v>
                </c:pt>
                <c:pt idx="116">
                  <c:v>42740.791666666672</c:v>
                </c:pt>
                <c:pt idx="117">
                  <c:v>42740.875</c:v>
                </c:pt>
                <c:pt idx="118">
                  <c:v>42740.958333333328</c:v>
                </c:pt>
                <c:pt idx="119">
                  <c:v>42741.041666666672</c:v>
                </c:pt>
                <c:pt idx="120">
                  <c:v>42741.125</c:v>
                </c:pt>
                <c:pt idx="121">
                  <c:v>42741.208333333328</c:v>
                </c:pt>
                <c:pt idx="122">
                  <c:v>42741.291666666672</c:v>
                </c:pt>
                <c:pt idx="123">
                  <c:v>42741.375</c:v>
                </c:pt>
                <c:pt idx="124">
                  <c:v>42741.458333333328</c:v>
                </c:pt>
                <c:pt idx="125">
                  <c:v>42741.541666666672</c:v>
                </c:pt>
                <c:pt idx="126">
                  <c:v>42741.625</c:v>
                </c:pt>
                <c:pt idx="127">
                  <c:v>42741.708333333328</c:v>
                </c:pt>
                <c:pt idx="128">
                  <c:v>42741.791666666672</c:v>
                </c:pt>
                <c:pt idx="129">
                  <c:v>42741.875</c:v>
                </c:pt>
                <c:pt idx="130">
                  <c:v>42741.958333333328</c:v>
                </c:pt>
                <c:pt idx="131">
                  <c:v>42742.041666666672</c:v>
                </c:pt>
                <c:pt idx="132">
                  <c:v>42742.125</c:v>
                </c:pt>
                <c:pt idx="133">
                  <c:v>42742.208333333328</c:v>
                </c:pt>
                <c:pt idx="134">
                  <c:v>42742.291666666672</c:v>
                </c:pt>
                <c:pt idx="135">
                  <c:v>42742.375</c:v>
                </c:pt>
                <c:pt idx="136">
                  <c:v>42742.458333333328</c:v>
                </c:pt>
                <c:pt idx="137">
                  <c:v>42742.541666666672</c:v>
                </c:pt>
                <c:pt idx="138">
                  <c:v>42742.625</c:v>
                </c:pt>
                <c:pt idx="139">
                  <c:v>42742.708333333328</c:v>
                </c:pt>
                <c:pt idx="140">
                  <c:v>42742.791666666672</c:v>
                </c:pt>
                <c:pt idx="141">
                  <c:v>42742.875</c:v>
                </c:pt>
                <c:pt idx="142">
                  <c:v>42742.958333333328</c:v>
                </c:pt>
                <c:pt idx="143">
                  <c:v>42743.041666666672</c:v>
                </c:pt>
                <c:pt idx="144">
                  <c:v>42743.125</c:v>
                </c:pt>
                <c:pt idx="145">
                  <c:v>42743.208333333328</c:v>
                </c:pt>
                <c:pt idx="146">
                  <c:v>42743.291666666672</c:v>
                </c:pt>
                <c:pt idx="147">
                  <c:v>42743.375</c:v>
                </c:pt>
                <c:pt idx="148">
                  <c:v>42743.458333333328</c:v>
                </c:pt>
                <c:pt idx="149">
                  <c:v>42743.541666666672</c:v>
                </c:pt>
                <c:pt idx="150">
                  <c:v>42743.625</c:v>
                </c:pt>
                <c:pt idx="151">
                  <c:v>42743.708333333328</c:v>
                </c:pt>
                <c:pt idx="152">
                  <c:v>42743.791666666672</c:v>
                </c:pt>
                <c:pt idx="153">
                  <c:v>42743.875</c:v>
                </c:pt>
                <c:pt idx="154">
                  <c:v>42743.958333333328</c:v>
                </c:pt>
                <c:pt idx="155">
                  <c:v>42744.041666666672</c:v>
                </c:pt>
                <c:pt idx="156">
                  <c:v>42744.125</c:v>
                </c:pt>
                <c:pt idx="157">
                  <c:v>42744.208333333328</c:v>
                </c:pt>
                <c:pt idx="158">
                  <c:v>42744.291666666672</c:v>
                </c:pt>
                <c:pt idx="159">
                  <c:v>42744.375</c:v>
                </c:pt>
                <c:pt idx="160">
                  <c:v>42744.458333333328</c:v>
                </c:pt>
                <c:pt idx="161">
                  <c:v>42744.541666666672</c:v>
                </c:pt>
                <c:pt idx="162">
                  <c:v>42744.625</c:v>
                </c:pt>
                <c:pt idx="163">
                  <c:v>42744.708333333328</c:v>
                </c:pt>
                <c:pt idx="164">
                  <c:v>42744.791666666672</c:v>
                </c:pt>
                <c:pt idx="165">
                  <c:v>42744.875</c:v>
                </c:pt>
                <c:pt idx="166">
                  <c:v>42744.958333333328</c:v>
                </c:pt>
                <c:pt idx="167">
                  <c:v>42745.041666666672</c:v>
                </c:pt>
                <c:pt idx="168">
                  <c:v>42745.125</c:v>
                </c:pt>
                <c:pt idx="169">
                  <c:v>42745.208333333328</c:v>
                </c:pt>
                <c:pt idx="170">
                  <c:v>42745.291666666672</c:v>
                </c:pt>
                <c:pt idx="171">
                  <c:v>42745.375</c:v>
                </c:pt>
                <c:pt idx="172">
                  <c:v>42745.458333333328</c:v>
                </c:pt>
                <c:pt idx="173">
                  <c:v>42745.541666666672</c:v>
                </c:pt>
                <c:pt idx="174">
                  <c:v>42745.625</c:v>
                </c:pt>
                <c:pt idx="175">
                  <c:v>42745.708333333328</c:v>
                </c:pt>
                <c:pt idx="176">
                  <c:v>42745.791666666672</c:v>
                </c:pt>
                <c:pt idx="177">
                  <c:v>42745.875</c:v>
                </c:pt>
                <c:pt idx="178">
                  <c:v>42745.958333333328</c:v>
                </c:pt>
                <c:pt idx="179">
                  <c:v>42746.041666666672</c:v>
                </c:pt>
                <c:pt idx="180">
                  <c:v>42746.125</c:v>
                </c:pt>
                <c:pt idx="181">
                  <c:v>42746.208333333328</c:v>
                </c:pt>
                <c:pt idx="182">
                  <c:v>42746.291666666672</c:v>
                </c:pt>
                <c:pt idx="183">
                  <c:v>42746.375</c:v>
                </c:pt>
                <c:pt idx="184">
                  <c:v>42746.458333333328</c:v>
                </c:pt>
                <c:pt idx="185">
                  <c:v>42746.541666666672</c:v>
                </c:pt>
                <c:pt idx="186">
                  <c:v>42746.625</c:v>
                </c:pt>
                <c:pt idx="187">
                  <c:v>42746.708333333328</c:v>
                </c:pt>
                <c:pt idx="188">
                  <c:v>42746.791666666672</c:v>
                </c:pt>
                <c:pt idx="189">
                  <c:v>42746.875</c:v>
                </c:pt>
                <c:pt idx="190">
                  <c:v>42746.958333333328</c:v>
                </c:pt>
                <c:pt idx="191">
                  <c:v>42747.041666666672</c:v>
                </c:pt>
                <c:pt idx="192">
                  <c:v>42747.125</c:v>
                </c:pt>
                <c:pt idx="193">
                  <c:v>42747.208333333328</c:v>
                </c:pt>
                <c:pt idx="194">
                  <c:v>42747.291666666672</c:v>
                </c:pt>
                <c:pt idx="195">
                  <c:v>42747.375</c:v>
                </c:pt>
                <c:pt idx="196">
                  <c:v>42747.458333333328</c:v>
                </c:pt>
                <c:pt idx="197">
                  <c:v>42747.541666666672</c:v>
                </c:pt>
              </c:numCache>
            </c:numRef>
          </c:xVal>
          <c:yVal>
            <c:numRef>
              <c:f>Sheet3!$I$1:$I$198</c:f>
              <c:numCache>
                <c:formatCode>General</c:formatCode>
                <c:ptCount val="198"/>
                <c:pt idx="0">
                  <c:v>12.042909703831072</c:v>
                </c:pt>
                <c:pt idx="1">
                  <c:v>15.291103771590315</c:v>
                </c:pt>
                <c:pt idx="2">
                  <c:v>16.969613484117247</c:v>
                </c:pt>
                <c:pt idx="3">
                  <c:v>15.170411253754139</c:v>
                </c:pt>
                <c:pt idx="4">
                  <c:v>14.678064252314073</c:v>
                </c:pt>
                <c:pt idx="5">
                  <c:v>21.87325003617724</c:v>
                </c:pt>
                <c:pt idx="6">
                  <c:v>19.062128014999871</c:v>
                </c:pt>
                <c:pt idx="7">
                  <c:v>15.03056531037231</c:v>
                </c:pt>
                <c:pt idx="8">
                  <c:v>16.187132135355114</c:v>
                </c:pt>
                <c:pt idx="9">
                  <c:v>21.010154432365994</c:v>
                </c:pt>
                <c:pt idx="10">
                  <c:v>17.816980897220333</c:v>
                </c:pt>
                <c:pt idx="11">
                  <c:v>15.402415525812387</c:v>
                </c:pt>
                <c:pt idx="12">
                  <c:v>14.807948748415811</c:v>
                </c:pt>
                <c:pt idx="13">
                  <c:v>23.466431425002725</c:v>
                </c:pt>
                <c:pt idx="14">
                  <c:v>19.989310973891236</c:v>
                </c:pt>
                <c:pt idx="15">
                  <c:v>15.742892742032268</c:v>
                </c:pt>
                <c:pt idx="16">
                  <c:v>20.313888963043212</c:v>
                </c:pt>
                <c:pt idx="17">
                  <c:v>17.387225722770211</c:v>
                </c:pt>
                <c:pt idx="18">
                  <c:v>12.381399128263126</c:v>
                </c:pt>
                <c:pt idx="19">
                  <c:v>9.1527020302926303</c:v>
                </c:pt>
                <c:pt idx="20">
                  <c:v>8.9180878116951021</c:v>
                </c:pt>
                <c:pt idx="21">
                  <c:v>10.026801887963074</c:v>
                </c:pt>
                <c:pt idx="22">
                  <c:v>8.1610615538039042</c:v>
                </c:pt>
                <c:pt idx="23">
                  <c:v>8.0188078292733849</c:v>
                </c:pt>
                <c:pt idx="24">
                  <c:v>8.1095165606869273</c:v>
                </c:pt>
                <c:pt idx="25">
                  <c:v>9.1890640685383005</c:v>
                </c:pt>
                <c:pt idx="26">
                  <c:v>9.2309695679317088</c:v>
                </c:pt>
                <c:pt idx="27">
                  <c:v>9.3315674862740252</c:v>
                </c:pt>
                <c:pt idx="28">
                  <c:v>10.437000465485653</c:v>
                </c:pt>
                <c:pt idx="29">
                  <c:v>15.547589707461555</c:v>
                </c:pt>
                <c:pt idx="30">
                  <c:v>14.44022068878553</c:v>
                </c:pt>
                <c:pt idx="31">
                  <c:v>13.122236259813633</c:v>
                </c:pt>
                <c:pt idx="32">
                  <c:v>13.77902875847559</c:v>
                </c:pt>
                <c:pt idx="33">
                  <c:v>18.592128959406921</c:v>
                </c:pt>
                <c:pt idx="34">
                  <c:v>5.3705670241662915</c:v>
                </c:pt>
                <c:pt idx="35">
                  <c:v>-0.30609827506458487</c:v>
                </c:pt>
                <c:pt idx="36">
                  <c:v>2.6526809778318921</c:v>
                </c:pt>
                <c:pt idx="37">
                  <c:v>10.603268519536186</c:v>
                </c:pt>
                <c:pt idx="38">
                  <c:v>10.676112991518949</c:v>
                </c:pt>
                <c:pt idx="39">
                  <c:v>10.603268519536186</c:v>
                </c:pt>
                <c:pt idx="40">
                  <c:v>10.540498100005266</c:v>
                </c:pt>
                <c:pt idx="41">
                  <c:v>10.617027954389698</c:v>
                </c:pt>
                <c:pt idx="42">
                  <c:v>10.611129802128687</c:v>
                </c:pt>
                <c:pt idx="43">
                  <c:v>10.423374134046583</c:v>
                </c:pt>
                <c:pt idx="44">
                  <c:v>10.400038030445899</c:v>
                </c:pt>
                <c:pt idx="45">
                  <c:v>10.396151539925711</c:v>
                </c:pt>
                <c:pt idx="46">
                  <c:v>10.593446606057853</c:v>
                </c:pt>
                <c:pt idx="47">
                  <c:v>10.038232988652567</c:v>
                </c:pt>
                <c:pt idx="48">
                  <c:v>10.528752298360587</c:v>
                </c:pt>
                <c:pt idx="49">
                  <c:v>10.345701328250414</c:v>
                </c:pt>
                <c:pt idx="50">
                  <c:v>10.444791448159322</c:v>
                </c:pt>
                <c:pt idx="51">
                  <c:v>10.128022283319353</c:v>
                </c:pt>
                <c:pt idx="52">
                  <c:v>10.546373796295597</c:v>
                </c:pt>
                <c:pt idx="53">
                  <c:v>10.281865918975427</c:v>
                </c:pt>
                <c:pt idx="54">
                  <c:v>10.419482738904151</c:v>
                </c:pt>
                <c:pt idx="55">
                  <c:v>9.9982550652401869</c:v>
                </c:pt>
                <c:pt idx="56">
                  <c:v>10.456484075801598</c:v>
                </c:pt>
                <c:pt idx="57">
                  <c:v>10.260636331335661</c:v>
                </c:pt>
                <c:pt idx="58">
                  <c:v>10.435053232244911</c:v>
                </c:pt>
                <c:pt idx="59">
                  <c:v>10.030611468490747</c:v>
                </c:pt>
                <c:pt idx="60">
                  <c:v>10.345701328250414</c:v>
                </c:pt>
                <c:pt idx="61">
                  <c:v>10.279934948767448</c:v>
                </c:pt>
                <c:pt idx="62">
                  <c:v>10.345701328250414</c:v>
                </c:pt>
                <c:pt idx="63">
                  <c:v>10.122277990772886</c:v>
                </c:pt>
                <c:pt idx="64">
                  <c:v>10.278004180218204</c:v>
                </c:pt>
                <c:pt idx="65">
                  <c:v>10.312788900495946</c:v>
                </c:pt>
                <c:pt idx="66">
                  <c:v>10.289591817192843</c:v>
                </c:pt>
                <c:pt idx="67">
                  <c:v>10.095494887748202</c:v>
                </c:pt>
                <c:pt idx="68">
                  <c:v>10.128022283319353</c:v>
                </c:pt>
                <c:pt idx="69">
                  <c:v>10.149099985031967</c:v>
                </c:pt>
                <c:pt idx="70">
                  <c:v>10.218250160648324</c:v>
                </c:pt>
                <c:pt idx="71">
                  <c:v>10.019185084476931</c:v>
                </c:pt>
                <c:pt idx="72">
                  <c:v>9.9128785674214441</c:v>
                </c:pt>
                <c:pt idx="73">
                  <c:v>10.032516553585253</c:v>
                </c:pt>
                <c:pt idx="74">
                  <c:v>10.106968605136785</c:v>
                </c:pt>
                <c:pt idx="75">
                  <c:v>10.066841742048894</c:v>
                </c:pt>
                <c:pt idx="76">
                  <c:v>9.6609621362330813</c:v>
                </c:pt>
                <c:pt idx="77">
                  <c:v>10.038232988652567</c:v>
                </c:pt>
                <c:pt idx="78">
                  <c:v>10.068750569225244</c:v>
                </c:pt>
                <c:pt idx="79">
                  <c:v>9.9659552814082986</c:v>
                </c:pt>
                <c:pt idx="80">
                  <c:v>9.6740370661013912</c:v>
                </c:pt>
                <c:pt idx="81">
                  <c:v>9.9564660930017794</c:v>
                </c:pt>
                <c:pt idx="82">
                  <c:v>9.9072008218034853</c:v>
                </c:pt>
                <c:pt idx="83">
                  <c:v>9.8901780617995314</c:v>
                </c:pt>
                <c:pt idx="84">
                  <c:v>9.7883701175517785</c:v>
                </c:pt>
                <c:pt idx="85">
                  <c:v>9.9034166285768492</c:v>
                </c:pt>
                <c:pt idx="86">
                  <c:v>9.7658222634522645</c:v>
                </c:pt>
                <c:pt idx="87">
                  <c:v>9.8448606865614465</c:v>
                </c:pt>
                <c:pt idx="88">
                  <c:v>9.7077009806468482</c:v>
                </c:pt>
                <c:pt idx="89">
                  <c:v>9.7564354577974655</c:v>
                </c:pt>
                <c:pt idx="90">
                  <c:v>9.7864900760479259</c:v>
                </c:pt>
                <c:pt idx="91">
                  <c:v>9.777092743263097</c:v>
                </c:pt>
                <c:pt idx="92">
                  <c:v>9.7489294534199757</c:v>
                </c:pt>
                <c:pt idx="93">
                  <c:v>9.6460307128916725</c:v>
                </c:pt>
                <c:pt idx="94">
                  <c:v>9.6143415668938133</c:v>
                </c:pt>
                <c:pt idx="95">
                  <c:v>9.6348400822654412</c:v>
                </c:pt>
                <c:pt idx="96">
                  <c:v>9.7245560280179006</c:v>
                </c:pt>
                <c:pt idx="97">
                  <c:v>9.6367047153293015</c:v>
                </c:pt>
                <c:pt idx="98">
                  <c:v>9.5920055385731189</c:v>
                </c:pt>
                <c:pt idx="99">
                  <c:v>9.672168650785693</c:v>
                </c:pt>
                <c:pt idx="100">
                  <c:v>9.6497624343065809</c:v>
                </c:pt>
                <c:pt idx="101">
                  <c:v>9.5752712774421411</c:v>
                </c:pt>
                <c:pt idx="102">
                  <c:v>9.6534949118081954</c:v>
                </c:pt>
                <c:pt idx="103">
                  <c:v>9.6460307128916725</c:v>
                </c:pt>
                <c:pt idx="104">
                  <c:v>9.6740370661013912</c:v>
                </c:pt>
                <c:pt idx="105">
                  <c:v>9.6311113822964671</c:v>
                </c:pt>
                <c:pt idx="106">
                  <c:v>9.7133176170875117</c:v>
                </c:pt>
                <c:pt idx="107">
                  <c:v>9.7189359658812577</c:v>
                </c:pt>
                <c:pt idx="108">
                  <c:v>9.6292473153190485</c:v>
                </c:pt>
                <c:pt idx="109">
                  <c:v>9.672168650785693</c:v>
                </c:pt>
                <c:pt idx="110">
                  <c:v>9.6665645414402661</c:v>
                </c:pt>
                <c:pt idx="111">
                  <c:v>9.6534949118081954</c:v>
                </c:pt>
                <c:pt idx="112">
                  <c:v>9.6367047153293015</c:v>
                </c:pt>
                <c:pt idx="113">
                  <c:v>9.5084859104252928</c:v>
                </c:pt>
                <c:pt idx="114">
                  <c:v>9.5585522101542892</c:v>
                </c:pt>
                <c:pt idx="115">
                  <c:v>9.5901454250982283</c:v>
                </c:pt>
                <c:pt idx="116">
                  <c:v>9.5214529934614802</c:v>
                </c:pt>
                <c:pt idx="117">
                  <c:v>9.6124791962229779</c:v>
                </c:pt>
                <c:pt idx="118">
                  <c:v>9.5920055385731189</c:v>
                </c:pt>
                <c:pt idx="119">
                  <c:v>9.5808476749890019</c:v>
                </c:pt>
                <c:pt idx="120">
                  <c:v>9.6013089251914607</c:v>
                </c:pt>
                <c:pt idx="121">
                  <c:v>9.5808476749890019</c:v>
                </c:pt>
                <c:pt idx="122">
                  <c:v>9.6348400822654412</c:v>
                </c:pt>
                <c:pt idx="123">
                  <c:v>9.6217929332785275</c:v>
                </c:pt>
                <c:pt idx="124">
                  <c:v>9.6031701666158256</c:v>
                </c:pt>
                <c:pt idx="125">
                  <c:v>9.6143415668938133</c:v>
                </c:pt>
                <c:pt idx="126">
                  <c:v>9.4770324027019228</c:v>
                </c:pt>
                <c:pt idx="127">
                  <c:v>9.5307207911756109</c:v>
                </c:pt>
                <c:pt idx="128">
                  <c:v>9.5307207911756109</c:v>
                </c:pt>
                <c:pt idx="129">
                  <c:v>9.5827068494952528</c:v>
                </c:pt>
                <c:pt idx="130">
                  <c:v>9.5734128534642196</c:v>
                </c:pt>
                <c:pt idx="131">
                  <c:v>9.5696965680995731</c:v>
                </c:pt>
                <c:pt idx="132">
                  <c:v>9.5344292170515814</c:v>
                </c:pt>
                <c:pt idx="133">
                  <c:v>9.5066342154477752</c:v>
                </c:pt>
                <c:pt idx="134">
                  <c:v>9.5696965680995731</c:v>
                </c:pt>
                <c:pt idx="135">
                  <c:v>9.5622662467312693</c:v>
                </c:pt>
                <c:pt idx="136">
                  <c:v>9.5511263837825595</c:v>
                </c:pt>
                <c:pt idx="137">
                  <c:v>9.5474145934155104</c:v>
                </c:pt>
                <c:pt idx="138">
                  <c:v>9.3407401046958398</c:v>
                </c:pt>
                <c:pt idx="139">
                  <c:v>9.5010802479179688</c:v>
                </c:pt>
                <c:pt idx="140">
                  <c:v>9.4142862078920189</c:v>
                </c:pt>
                <c:pt idx="141">
                  <c:v>9.4955279557470362</c:v>
                </c:pt>
                <c:pt idx="142">
                  <c:v>9.5771298889983996</c:v>
                </c:pt>
                <c:pt idx="143">
                  <c:v>9.4493238790914234</c:v>
                </c:pt>
                <c:pt idx="144">
                  <c:v>9.5474145934155104</c:v>
                </c:pt>
                <c:pt idx="145">
                  <c:v>9.4604022825171796</c:v>
                </c:pt>
                <c:pt idx="146">
                  <c:v>9.3866719465272581</c:v>
                </c:pt>
                <c:pt idx="147">
                  <c:v>9.4807300266544416</c:v>
                </c:pt>
                <c:pt idx="148">
                  <c:v>9.5158945536203987</c:v>
                </c:pt>
                <c:pt idx="149">
                  <c:v>9.473335521511558</c:v>
                </c:pt>
                <c:pt idx="150">
                  <c:v>9.5233061797781602</c:v>
                </c:pt>
                <c:pt idx="151">
                  <c:v>9.4142862078920189</c:v>
                </c:pt>
                <c:pt idx="152">
                  <c:v>9.4474781267907133</c:v>
                </c:pt>
                <c:pt idx="153">
                  <c:v>9.4271870620731875</c:v>
                </c:pt>
                <c:pt idx="154">
                  <c:v>9.4493238790914234</c:v>
                </c:pt>
                <c:pt idx="155">
                  <c:v>9.4253435289661525</c:v>
                </c:pt>
                <c:pt idx="156">
                  <c:v>9.2182056010509541</c:v>
                </c:pt>
                <c:pt idx="157">
                  <c:v>9.2455678217789341</c:v>
                </c:pt>
                <c:pt idx="158">
                  <c:v>9.2419171711185868</c:v>
                </c:pt>
                <c:pt idx="159">
                  <c:v>9.3022458179984255</c:v>
                </c:pt>
                <c:pt idx="160">
                  <c:v>9.2967532071749588</c:v>
                </c:pt>
                <c:pt idx="161">
                  <c:v>9.3334016439634411</c:v>
                </c:pt>
                <c:pt idx="162">
                  <c:v>9.3187335025039602</c:v>
                </c:pt>
                <c:pt idx="163">
                  <c:v>9.2510451577060167</c:v>
                </c:pt>
                <c:pt idx="164">
                  <c:v>9.2821142624677577</c:v>
                </c:pt>
                <c:pt idx="165">
                  <c:v>9.3077400702076147</c:v>
                </c:pt>
                <c:pt idx="166">
                  <c:v>9.2802852137311902</c:v>
                </c:pt>
                <c:pt idx="167">
                  <c:v>9.2784563469583645</c:v>
                </c:pt>
                <c:pt idx="168">
                  <c:v>9.1055387323235664</c:v>
                </c:pt>
                <c:pt idx="169">
                  <c:v>9.0548825789063017</c:v>
                </c:pt>
                <c:pt idx="170">
                  <c:v>9.2857729059693384</c:v>
                </c:pt>
                <c:pt idx="171">
                  <c:v>9.2109158840946179</c:v>
                </c:pt>
                <c:pt idx="172">
                  <c:v>9.2400921176732709</c:v>
                </c:pt>
                <c:pt idx="173">
                  <c:v>9.2218515442083344</c:v>
                </c:pt>
                <c:pt idx="174">
                  <c:v>9.1908840609315803</c:v>
                </c:pt>
                <c:pt idx="175">
                  <c:v>9.2309695679317088</c:v>
                </c:pt>
                <c:pt idx="176">
                  <c:v>9.2419171711185868</c:v>
                </c:pt>
                <c:pt idx="177">
                  <c:v>9.2419171711185868</c:v>
                </c:pt>
                <c:pt idx="178">
                  <c:v>9.2693147413497172</c:v>
                </c:pt>
                <c:pt idx="179">
                  <c:v>9.1291052432817992</c:v>
                </c:pt>
                <c:pt idx="180">
                  <c:v>9.1272913607961073</c:v>
                </c:pt>
                <c:pt idx="181">
                  <c:v>9.1436227553182903</c:v>
                </c:pt>
                <c:pt idx="182">
                  <c:v>9.0964827357431091</c:v>
                </c:pt>
                <c:pt idx="183">
                  <c:v>9.1073504676448351</c:v>
                </c:pt>
                <c:pt idx="184">
                  <c:v>9.1672382104163148</c:v>
                </c:pt>
                <c:pt idx="185">
                  <c:v>9.1363625650413383</c:v>
                </c:pt>
                <c:pt idx="186">
                  <c:v>9.1200376216636982</c:v>
                </c:pt>
                <c:pt idx="187">
                  <c:v>9.1254776574248808</c:v>
                </c:pt>
                <c:pt idx="188">
                  <c:v>9.0946720721984207</c:v>
                </c:pt>
                <c:pt idx="189">
                  <c:v>9.1055387323235664</c:v>
                </c:pt>
                <c:pt idx="190">
                  <c:v>9.1218507878922424</c:v>
                </c:pt>
                <c:pt idx="191">
                  <c:v>9.1254776574248808</c:v>
                </c:pt>
                <c:pt idx="192">
                  <c:v>9.0422403472007886</c:v>
                </c:pt>
                <c:pt idx="193">
                  <c:v>9.0820024238707333</c:v>
                </c:pt>
                <c:pt idx="194">
                  <c:v>8.9683673302148463</c:v>
                </c:pt>
                <c:pt idx="195">
                  <c:v>8.9845579068193047</c:v>
                </c:pt>
                <c:pt idx="196">
                  <c:v>9.0386298794364279</c:v>
                </c:pt>
                <c:pt idx="197">
                  <c:v>9.0097716726382941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6048"/>
        <c:axId val="74467584"/>
      </c:scatterChart>
      <c:valAx>
        <c:axId val="7446604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467584"/>
        <c:crosses val="autoZero"/>
        <c:crossBetween val="midCat"/>
      </c:valAx>
      <c:valAx>
        <c:axId val="7446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6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Units 102 and 104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v>D (100m, 104)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B_All!$P$1:$P$210</c:f>
              <c:numCache>
                <c:formatCode>m/d/yyyy\ h:mm:ss</c:formatCode>
                <c:ptCount val="210"/>
                <c:pt idx="0">
                  <c:v>42716.333333333328</c:v>
                </c:pt>
                <c:pt idx="1">
                  <c:v>42716.583333333328</c:v>
                </c:pt>
                <c:pt idx="2">
                  <c:v>42716.833333333328</c:v>
                </c:pt>
                <c:pt idx="3">
                  <c:v>42717.083333333328</c:v>
                </c:pt>
                <c:pt idx="4">
                  <c:v>42717.333333333328</c:v>
                </c:pt>
                <c:pt idx="5">
                  <c:v>42717.583333333328</c:v>
                </c:pt>
                <c:pt idx="6">
                  <c:v>42717.833333333328</c:v>
                </c:pt>
                <c:pt idx="7">
                  <c:v>42718.083333333328</c:v>
                </c:pt>
                <c:pt idx="8">
                  <c:v>42718.333333333328</c:v>
                </c:pt>
                <c:pt idx="9">
                  <c:v>42718.583333333328</c:v>
                </c:pt>
                <c:pt idx="10">
                  <c:v>42718.833333333328</c:v>
                </c:pt>
                <c:pt idx="11">
                  <c:v>42719.083333333328</c:v>
                </c:pt>
                <c:pt idx="12">
                  <c:v>42719.333333333328</c:v>
                </c:pt>
                <c:pt idx="13">
                  <c:v>42719.583333333328</c:v>
                </c:pt>
                <c:pt idx="14">
                  <c:v>42719.833333333328</c:v>
                </c:pt>
                <c:pt idx="15">
                  <c:v>42720.083333333328</c:v>
                </c:pt>
                <c:pt idx="16">
                  <c:v>42720.333333333328</c:v>
                </c:pt>
                <c:pt idx="17">
                  <c:v>42720.583333333328</c:v>
                </c:pt>
                <c:pt idx="18">
                  <c:v>42720.833333333328</c:v>
                </c:pt>
                <c:pt idx="19">
                  <c:v>42721.083333333328</c:v>
                </c:pt>
                <c:pt idx="20">
                  <c:v>42721.333333333328</c:v>
                </c:pt>
                <c:pt idx="21">
                  <c:v>42721.583333333328</c:v>
                </c:pt>
                <c:pt idx="22">
                  <c:v>42721.833333333328</c:v>
                </c:pt>
                <c:pt idx="23">
                  <c:v>42722.083333333328</c:v>
                </c:pt>
                <c:pt idx="24">
                  <c:v>42722.333333333328</c:v>
                </c:pt>
                <c:pt idx="25">
                  <c:v>42722.583333333328</c:v>
                </c:pt>
                <c:pt idx="26">
                  <c:v>42722.833333333328</c:v>
                </c:pt>
                <c:pt idx="27">
                  <c:v>42723.083333333328</c:v>
                </c:pt>
                <c:pt idx="28">
                  <c:v>42723.333333333328</c:v>
                </c:pt>
                <c:pt idx="29">
                  <c:v>42723.583333333328</c:v>
                </c:pt>
                <c:pt idx="30">
                  <c:v>42723.833333333328</c:v>
                </c:pt>
                <c:pt idx="31">
                  <c:v>42724.083333333328</c:v>
                </c:pt>
                <c:pt idx="32">
                  <c:v>42724.333333333328</c:v>
                </c:pt>
                <c:pt idx="33">
                  <c:v>42724.583333333328</c:v>
                </c:pt>
                <c:pt idx="34">
                  <c:v>42724.833333333328</c:v>
                </c:pt>
                <c:pt idx="35">
                  <c:v>42725.083333333328</c:v>
                </c:pt>
                <c:pt idx="36">
                  <c:v>42725.333333333328</c:v>
                </c:pt>
                <c:pt idx="37">
                  <c:v>42725.583333333328</c:v>
                </c:pt>
                <c:pt idx="38">
                  <c:v>42725.833333333328</c:v>
                </c:pt>
                <c:pt idx="39">
                  <c:v>42726.083333333328</c:v>
                </c:pt>
                <c:pt idx="40">
                  <c:v>42726.333333333328</c:v>
                </c:pt>
                <c:pt idx="41">
                  <c:v>42726.583333333328</c:v>
                </c:pt>
                <c:pt idx="42">
                  <c:v>42726.833333333328</c:v>
                </c:pt>
                <c:pt idx="43">
                  <c:v>42727.083333333328</c:v>
                </c:pt>
                <c:pt idx="44">
                  <c:v>42727.333333333328</c:v>
                </c:pt>
                <c:pt idx="45">
                  <c:v>42727.583333333328</c:v>
                </c:pt>
                <c:pt idx="46">
                  <c:v>42727.833333333328</c:v>
                </c:pt>
                <c:pt idx="47">
                  <c:v>42728.083333333328</c:v>
                </c:pt>
                <c:pt idx="48">
                  <c:v>42728.333333333328</c:v>
                </c:pt>
                <c:pt idx="49">
                  <c:v>42728.583333333328</c:v>
                </c:pt>
                <c:pt idx="50">
                  <c:v>42728.833333333328</c:v>
                </c:pt>
                <c:pt idx="51">
                  <c:v>42729.083333333328</c:v>
                </c:pt>
                <c:pt idx="52">
                  <c:v>42729.333333333328</c:v>
                </c:pt>
                <c:pt idx="53">
                  <c:v>42729.583333333328</c:v>
                </c:pt>
                <c:pt idx="54">
                  <c:v>42729.833333333328</c:v>
                </c:pt>
                <c:pt idx="55">
                  <c:v>42730.083333333328</c:v>
                </c:pt>
                <c:pt idx="56">
                  <c:v>42730.333333333328</c:v>
                </c:pt>
                <c:pt idx="57">
                  <c:v>42730.583333333328</c:v>
                </c:pt>
                <c:pt idx="58">
                  <c:v>42730.833333333328</c:v>
                </c:pt>
                <c:pt idx="59">
                  <c:v>42731.083333333328</c:v>
                </c:pt>
                <c:pt idx="60">
                  <c:v>42731.333333333328</c:v>
                </c:pt>
                <c:pt idx="61">
                  <c:v>42731.583333333328</c:v>
                </c:pt>
                <c:pt idx="62">
                  <c:v>42731.833333333328</c:v>
                </c:pt>
                <c:pt idx="63">
                  <c:v>42732.083333333328</c:v>
                </c:pt>
                <c:pt idx="64">
                  <c:v>42732.333333333328</c:v>
                </c:pt>
                <c:pt idx="65">
                  <c:v>42732.583333333328</c:v>
                </c:pt>
                <c:pt idx="66">
                  <c:v>42732.833333333328</c:v>
                </c:pt>
                <c:pt idx="67">
                  <c:v>42733.083333333328</c:v>
                </c:pt>
                <c:pt idx="68">
                  <c:v>42733.333333333328</c:v>
                </c:pt>
                <c:pt idx="69">
                  <c:v>42733.583333333328</c:v>
                </c:pt>
                <c:pt idx="70">
                  <c:v>42733.833333333328</c:v>
                </c:pt>
                <c:pt idx="71">
                  <c:v>42734.083333333328</c:v>
                </c:pt>
                <c:pt idx="72">
                  <c:v>42734.333333333328</c:v>
                </c:pt>
                <c:pt idx="73">
                  <c:v>42734.583333333328</c:v>
                </c:pt>
                <c:pt idx="74">
                  <c:v>42734.833333333328</c:v>
                </c:pt>
                <c:pt idx="75">
                  <c:v>42735.083333333328</c:v>
                </c:pt>
                <c:pt idx="76">
                  <c:v>42735.333333333328</c:v>
                </c:pt>
                <c:pt idx="77">
                  <c:v>42735.583333333328</c:v>
                </c:pt>
                <c:pt idx="78">
                  <c:v>42735.833333333328</c:v>
                </c:pt>
                <c:pt idx="79">
                  <c:v>42736.083333333328</c:v>
                </c:pt>
                <c:pt idx="80">
                  <c:v>42736.333333333328</c:v>
                </c:pt>
                <c:pt idx="81">
                  <c:v>42736.583333333328</c:v>
                </c:pt>
                <c:pt idx="82">
                  <c:v>42736.833333333328</c:v>
                </c:pt>
                <c:pt idx="83">
                  <c:v>42737.083333333328</c:v>
                </c:pt>
                <c:pt idx="84">
                  <c:v>42737.333333333328</c:v>
                </c:pt>
                <c:pt idx="85">
                  <c:v>42737.583333333328</c:v>
                </c:pt>
                <c:pt idx="86">
                  <c:v>42737.833333333328</c:v>
                </c:pt>
                <c:pt idx="87">
                  <c:v>42738.083333333328</c:v>
                </c:pt>
                <c:pt idx="88">
                  <c:v>42738.333333333328</c:v>
                </c:pt>
                <c:pt idx="89">
                  <c:v>42738.458333333328</c:v>
                </c:pt>
                <c:pt idx="90">
                  <c:v>42738.625</c:v>
                </c:pt>
                <c:pt idx="91">
                  <c:v>42738.708333333328</c:v>
                </c:pt>
                <c:pt idx="92">
                  <c:v>42738.791666666672</c:v>
                </c:pt>
                <c:pt idx="93">
                  <c:v>42738.875</c:v>
                </c:pt>
                <c:pt idx="94">
                  <c:v>42738.958333333328</c:v>
                </c:pt>
                <c:pt idx="95">
                  <c:v>42739.041666666672</c:v>
                </c:pt>
                <c:pt idx="96">
                  <c:v>42739.125</c:v>
                </c:pt>
                <c:pt idx="97">
                  <c:v>42739.208333333328</c:v>
                </c:pt>
                <c:pt idx="98">
                  <c:v>42739.291666666672</c:v>
                </c:pt>
                <c:pt idx="99">
                  <c:v>42739.375</c:v>
                </c:pt>
                <c:pt idx="100">
                  <c:v>42739.458333333328</c:v>
                </c:pt>
                <c:pt idx="101">
                  <c:v>42739.541666666672</c:v>
                </c:pt>
                <c:pt idx="102">
                  <c:v>42739.625</c:v>
                </c:pt>
                <c:pt idx="103">
                  <c:v>42739.708333333328</c:v>
                </c:pt>
                <c:pt idx="104">
                  <c:v>42739.791666666672</c:v>
                </c:pt>
                <c:pt idx="105">
                  <c:v>42739.875</c:v>
                </c:pt>
                <c:pt idx="106">
                  <c:v>42739.958333333328</c:v>
                </c:pt>
                <c:pt idx="107">
                  <c:v>42740.041666666672</c:v>
                </c:pt>
                <c:pt idx="108">
                  <c:v>42740.125</c:v>
                </c:pt>
                <c:pt idx="109">
                  <c:v>42740.208333333328</c:v>
                </c:pt>
                <c:pt idx="110">
                  <c:v>42740.291666666672</c:v>
                </c:pt>
                <c:pt idx="111">
                  <c:v>42740.375</c:v>
                </c:pt>
                <c:pt idx="112">
                  <c:v>42740.458333333328</c:v>
                </c:pt>
                <c:pt idx="113">
                  <c:v>42740.541666666672</c:v>
                </c:pt>
                <c:pt idx="114">
                  <c:v>42740.625</c:v>
                </c:pt>
                <c:pt idx="115">
                  <c:v>42740.708333333328</c:v>
                </c:pt>
                <c:pt idx="116">
                  <c:v>42740.791666666672</c:v>
                </c:pt>
                <c:pt idx="117">
                  <c:v>42740.875</c:v>
                </c:pt>
                <c:pt idx="118">
                  <c:v>42740.958333333328</c:v>
                </c:pt>
                <c:pt idx="119">
                  <c:v>42741.041666666672</c:v>
                </c:pt>
                <c:pt idx="120">
                  <c:v>42741.125</c:v>
                </c:pt>
                <c:pt idx="121">
                  <c:v>42741.208333333328</c:v>
                </c:pt>
                <c:pt idx="122">
                  <c:v>42741.291666666672</c:v>
                </c:pt>
                <c:pt idx="123">
                  <c:v>42741.375</c:v>
                </c:pt>
                <c:pt idx="124">
                  <c:v>42741.458333333328</c:v>
                </c:pt>
                <c:pt idx="125">
                  <c:v>42741.541666666672</c:v>
                </c:pt>
                <c:pt idx="126">
                  <c:v>42741.625</c:v>
                </c:pt>
                <c:pt idx="127">
                  <c:v>42741.708333333328</c:v>
                </c:pt>
                <c:pt idx="128">
                  <c:v>42741.791666666672</c:v>
                </c:pt>
                <c:pt idx="129">
                  <c:v>42741.875</c:v>
                </c:pt>
                <c:pt idx="130">
                  <c:v>42741.958333333328</c:v>
                </c:pt>
                <c:pt idx="131">
                  <c:v>42742.041666666672</c:v>
                </c:pt>
                <c:pt idx="132">
                  <c:v>42742.125</c:v>
                </c:pt>
                <c:pt idx="133">
                  <c:v>42742.208333333328</c:v>
                </c:pt>
                <c:pt idx="134">
                  <c:v>42742.291666666672</c:v>
                </c:pt>
                <c:pt idx="135">
                  <c:v>42742.375</c:v>
                </c:pt>
                <c:pt idx="136">
                  <c:v>42742.458333333328</c:v>
                </c:pt>
                <c:pt idx="137">
                  <c:v>42742.541666666672</c:v>
                </c:pt>
                <c:pt idx="138">
                  <c:v>42742.625</c:v>
                </c:pt>
                <c:pt idx="139">
                  <c:v>42742.708333333328</c:v>
                </c:pt>
                <c:pt idx="140">
                  <c:v>42742.791666666672</c:v>
                </c:pt>
                <c:pt idx="141">
                  <c:v>42742.875</c:v>
                </c:pt>
                <c:pt idx="142">
                  <c:v>42742.958333333328</c:v>
                </c:pt>
                <c:pt idx="143">
                  <c:v>42743.041666666672</c:v>
                </c:pt>
                <c:pt idx="144">
                  <c:v>42743.125</c:v>
                </c:pt>
                <c:pt idx="145">
                  <c:v>42743.208333333328</c:v>
                </c:pt>
                <c:pt idx="146">
                  <c:v>42743.291666666672</c:v>
                </c:pt>
                <c:pt idx="147">
                  <c:v>42743.375</c:v>
                </c:pt>
                <c:pt idx="148">
                  <c:v>42743.458333333328</c:v>
                </c:pt>
                <c:pt idx="149">
                  <c:v>42743.541666666672</c:v>
                </c:pt>
                <c:pt idx="150">
                  <c:v>42743.625</c:v>
                </c:pt>
                <c:pt idx="151">
                  <c:v>42743.708333333328</c:v>
                </c:pt>
                <c:pt idx="152">
                  <c:v>42743.791666666672</c:v>
                </c:pt>
                <c:pt idx="153">
                  <c:v>42743.875</c:v>
                </c:pt>
                <c:pt idx="154">
                  <c:v>42743.958333333328</c:v>
                </c:pt>
                <c:pt idx="155">
                  <c:v>42744.041666666672</c:v>
                </c:pt>
                <c:pt idx="156">
                  <c:v>42744.125</c:v>
                </c:pt>
                <c:pt idx="157">
                  <c:v>42744.208333333328</c:v>
                </c:pt>
                <c:pt idx="158">
                  <c:v>42744.291666666672</c:v>
                </c:pt>
                <c:pt idx="159">
                  <c:v>42744.375</c:v>
                </c:pt>
                <c:pt idx="160">
                  <c:v>42744.458333333328</c:v>
                </c:pt>
                <c:pt idx="161">
                  <c:v>42744.541666666672</c:v>
                </c:pt>
                <c:pt idx="162">
                  <c:v>42744.625</c:v>
                </c:pt>
                <c:pt idx="163">
                  <c:v>42744.708333333328</c:v>
                </c:pt>
                <c:pt idx="164">
                  <c:v>42744.791666666672</c:v>
                </c:pt>
                <c:pt idx="165">
                  <c:v>42744.875</c:v>
                </c:pt>
                <c:pt idx="166">
                  <c:v>42744.958333333328</c:v>
                </c:pt>
                <c:pt idx="167">
                  <c:v>42745.041666666672</c:v>
                </c:pt>
                <c:pt idx="168">
                  <c:v>42745.125</c:v>
                </c:pt>
                <c:pt idx="169">
                  <c:v>42745.208333333328</c:v>
                </c:pt>
                <c:pt idx="170">
                  <c:v>42745.291666666672</c:v>
                </c:pt>
                <c:pt idx="171">
                  <c:v>42745.375</c:v>
                </c:pt>
                <c:pt idx="172">
                  <c:v>42745.458333333328</c:v>
                </c:pt>
                <c:pt idx="173">
                  <c:v>42745.541666666672</c:v>
                </c:pt>
                <c:pt idx="174">
                  <c:v>42745.625</c:v>
                </c:pt>
                <c:pt idx="175">
                  <c:v>42745.708333333328</c:v>
                </c:pt>
                <c:pt idx="176">
                  <c:v>42745.791666666672</c:v>
                </c:pt>
                <c:pt idx="177">
                  <c:v>42745.875</c:v>
                </c:pt>
                <c:pt idx="178">
                  <c:v>42745.958333333328</c:v>
                </c:pt>
                <c:pt idx="179">
                  <c:v>42746.041666666672</c:v>
                </c:pt>
                <c:pt idx="180">
                  <c:v>42746.125</c:v>
                </c:pt>
                <c:pt idx="181">
                  <c:v>42746.208333333328</c:v>
                </c:pt>
                <c:pt idx="182">
                  <c:v>42746.291666666672</c:v>
                </c:pt>
                <c:pt idx="183">
                  <c:v>42746.375</c:v>
                </c:pt>
                <c:pt idx="184">
                  <c:v>42746.458333333328</c:v>
                </c:pt>
                <c:pt idx="185">
                  <c:v>42746.541666666672</c:v>
                </c:pt>
                <c:pt idx="186">
                  <c:v>42746.625</c:v>
                </c:pt>
                <c:pt idx="187">
                  <c:v>42746.708333333328</c:v>
                </c:pt>
                <c:pt idx="188">
                  <c:v>42746.791666666672</c:v>
                </c:pt>
                <c:pt idx="189">
                  <c:v>42746.875</c:v>
                </c:pt>
                <c:pt idx="190">
                  <c:v>42746.958333333328</c:v>
                </c:pt>
                <c:pt idx="191">
                  <c:v>42747.041666666672</c:v>
                </c:pt>
                <c:pt idx="192">
                  <c:v>42747.125</c:v>
                </c:pt>
                <c:pt idx="193">
                  <c:v>42747.208333333328</c:v>
                </c:pt>
                <c:pt idx="194">
                  <c:v>42747.291666666672</c:v>
                </c:pt>
                <c:pt idx="195">
                  <c:v>42747.375</c:v>
                </c:pt>
                <c:pt idx="196">
                  <c:v>42747.458333333328</c:v>
                </c:pt>
                <c:pt idx="197">
                  <c:v>42747.541666666672</c:v>
                </c:pt>
                <c:pt idx="198">
                  <c:v>42747.549479166672</c:v>
                </c:pt>
                <c:pt idx="199">
                  <c:v>42747.553483796291</c:v>
                </c:pt>
                <c:pt idx="200">
                  <c:v>42747.561724537038</c:v>
                </c:pt>
                <c:pt idx="201">
                  <c:v>42747.569293981476</c:v>
                </c:pt>
                <c:pt idx="202">
                  <c:v>42747.576990740738</c:v>
                </c:pt>
                <c:pt idx="203">
                  <c:v>42747.584525462968</c:v>
                </c:pt>
                <c:pt idx="204">
                  <c:v>42747.592164351852</c:v>
                </c:pt>
                <c:pt idx="205">
                  <c:v>42747.598298611112</c:v>
                </c:pt>
                <c:pt idx="206">
                  <c:v>42747.602997685186</c:v>
                </c:pt>
                <c:pt idx="207">
                  <c:v>42747.609409722223</c:v>
                </c:pt>
                <c:pt idx="208">
                  <c:v>42747.614814814813</c:v>
                </c:pt>
                <c:pt idx="209">
                  <c:v>42747.63386574074</c:v>
                </c:pt>
              </c:numCache>
            </c:numRef>
          </c:xVal>
          <c:yVal>
            <c:numRef>
              <c:f>B_All!$Q$1:$Q$210</c:f>
              <c:numCache>
                <c:formatCode>General</c:formatCode>
                <c:ptCount val="210"/>
                <c:pt idx="0">
                  <c:v>-0.164794921875</c:v>
                </c:pt>
                <c:pt idx="1">
                  <c:v>-0.2288818359375</c:v>
                </c:pt>
                <c:pt idx="2">
                  <c:v>-0.2532958984375</c:v>
                </c:pt>
                <c:pt idx="3">
                  <c:v>-0.244140625</c:v>
                </c:pt>
                <c:pt idx="4">
                  <c:v>-0.244140625</c:v>
                </c:pt>
                <c:pt idx="5">
                  <c:v>-0.2960205078125</c:v>
                </c:pt>
                <c:pt idx="6">
                  <c:v>-0.29296875</c:v>
                </c:pt>
                <c:pt idx="7">
                  <c:v>-0.25634765625</c:v>
                </c:pt>
                <c:pt idx="8">
                  <c:v>-0.2227783203125</c:v>
                </c:pt>
                <c:pt idx="9">
                  <c:v>-0.1983642578125</c:v>
                </c:pt>
                <c:pt idx="10">
                  <c:v>-0.1434326171875</c:v>
                </c:pt>
                <c:pt idx="11">
                  <c:v>-0.128173828125</c:v>
                </c:pt>
                <c:pt idx="12">
                  <c:v>-0.13427734375</c:v>
                </c:pt>
                <c:pt idx="13">
                  <c:v>-0.1708984375</c:v>
                </c:pt>
                <c:pt idx="14">
                  <c:v>-0.1708984375</c:v>
                </c:pt>
                <c:pt idx="15">
                  <c:v>-0.152587890625</c:v>
                </c:pt>
                <c:pt idx="16">
                  <c:v>-0.2044677734375</c:v>
                </c:pt>
                <c:pt idx="17">
                  <c:v>-0.2288818359375</c:v>
                </c:pt>
                <c:pt idx="18">
                  <c:v>-0.2410888671875</c:v>
                </c:pt>
                <c:pt idx="19">
                  <c:v>-0.2471923828125</c:v>
                </c:pt>
                <c:pt idx="20">
                  <c:v>-0.262451171875</c:v>
                </c:pt>
                <c:pt idx="21">
                  <c:v>-0.2899169921875</c:v>
                </c:pt>
                <c:pt idx="22">
                  <c:v>-0.3082275390625</c:v>
                </c:pt>
                <c:pt idx="23">
                  <c:v>-0.323486328125</c:v>
                </c:pt>
                <c:pt idx="24">
                  <c:v>-0.3173828125</c:v>
                </c:pt>
                <c:pt idx="25">
                  <c:v>-0.30517578125</c:v>
                </c:pt>
                <c:pt idx="26">
                  <c:v>-0.262451171875</c:v>
                </c:pt>
                <c:pt idx="27">
                  <c:v>-0.1983642578125</c:v>
                </c:pt>
                <c:pt idx="28">
                  <c:v>-0.1861572265625</c:v>
                </c:pt>
                <c:pt idx="29">
                  <c:v>-0.262451171875</c:v>
                </c:pt>
                <c:pt idx="30">
                  <c:v>-0.238037109375</c:v>
                </c:pt>
                <c:pt idx="31">
                  <c:v>-0.13427734375</c:v>
                </c:pt>
                <c:pt idx="32">
                  <c:v>-0.201416015625</c:v>
                </c:pt>
                <c:pt idx="33">
                  <c:v>-0.299072265625</c:v>
                </c:pt>
                <c:pt idx="34">
                  <c:v>-0.286865234375</c:v>
                </c:pt>
                <c:pt idx="35">
                  <c:v>-0.28076171875</c:v>
                </c:pt>
                <c:pt idx="36">
                  <c:v>-0.3204345703125</c:v>
                </c:pt>
                <c:pt idx="37">
                  <c:v>-77.081298828125</c:v>
                </c:pt>
                <c:pt idx="38">
                  <c:v>-75.848388671875</c:v>
                </c:pt>
                <c:pt idx="39">
                  <c:v>-76.5045166015625</c:v>
                </c:pt>
                <c:pt idx="40">
                  <c:v>-76.79443359375</c:v>
                </c:pt>
                <c:pt idx="41">
                  <c:v>-77.3468017578125</c:v>
                </c:pt>
                <c:pt idx="42">
                  <c:v>-75.3082275390625</c:v>
                </c:pt>
                <c:pt idx="43">
                  <c:v>-76.8798828125</c:v>
                </c:pt>
                <c:pt idx="44">
                  <c:v>-76.580810546875</c:v>
                </c:pt>
                <c:pt idx="45">
                  <c:v>-77.532958984375</c:v>
                </c:pt>
                <c:pt idx="46">
                  <c:v>-74.93896484375</c:v>
                </c:pt>
                <c:pt idx="47">
                  <c:v>-77.1636962890625</c:v>
                </c:pt>
                <c:pt idx="48">
                  <c:v>-76.5533447265625</c:v>
                </c:pt>
                <c:pt idx="49">
                  <c:v>-77.618408203125</c:v>
                </c:pt>
                <c:pt idx="50">
                  <c:v>-74.7406005859375</c:v>
                </c:pt>
                <c:pt idx="51">
                  <c:v>-77.24609375</c:v>
                </c:pt>
                <c:pt idx="52">
                  <c:v>-76.6448974609375</c:v>
                </c:pt>
                <c:pt idx="53">
                  <c:v>-77.679443359375</c:v>
                </c:pt>
                <c:pt idx="54">
                  <c:v>-74.652099609375</c:v>
                </c:pt>
                <c:pt idx="55">
                  <c:v>-77.16064453125</c:v>
                </c:pt>
                <c:pt idx="56">
                  <c:v>-76.8463134765625</c:v>
                </c:pt>
                <c:pt idx="57">
                  <c:v>-77.5634765625</c:v>
                </c:pt>
                <c:pt idx="58">
                  <c:v>-74.7161865234375</c:v>
                </c:pt>
                <c:pt idx="59">
                  <c:v>-77.0263671875</c:v>
                </c:pt>
                <c:pt idx="60">
                  <c:v>-77.1240234375</c:v>
                </c:pt>
                <c:pt idx="61">
                  <c:v>-77.5726318359375</c:v>
                </c:pt>
                <c:pt idx="62">
                  <c:v>-75</c:v>
                </c:pt>
                <c:pt idx="63">
                  <c:v>-76.605224609375</c:v>
                </c:pt>
                <c:pt idx="64">
                  <c:v>-77.33154296875</c:v>
                </c:pt>
                <c:pt idx="65">
                  <c:v>-77.4078369140625</c:v>
                </c:pt>
                <c:pt idx="66">
                  <c:v>-75.262451171875</c:v>
                </c:pt>
                <c:pt idx="67">
                  <c:v>-76.153564453125</c:v>
                </c:pt>
                <c:pt idx="68">
                  <c:v>-77.6519775390625</c:v>
                </c:pt>
                <c:pt idx="69">
                  <c:v>-77.2491455078125</c:v>
                </c:pt>
                <c:pt idx="70">
                  <c:v>-75.7354736328125</c:v>
                </c:pt>
                <c:pt idx="71">
                  <c:v>-75.6622314453125</c:v>
                </c:pt>
                <c:pt idx="72">
                  <c:v>-77.783203125</c:v>
                </c:pt>
                <c:pt idx="73">
                  <c:v>-76.9927978515625</c:v>
                </c:pt>
                <c:pt idx="74">
                  <c:v>-76.055908203125</c:v>
                </c:pt>
                <c:pt idx="75">
                  <c:v>-75.1495361328125</c:v>
                </c:pt>
                <c:pt idx="76">
                  <c:v>-77.8778076171875</c:v>
                </c:pt>
                <c:pt idx="77">
                  <c:v>-76.6693115234375</c:v>
                </c:pt>
                <c:pt idx="78">
                  <c:v>-76.544189453125</c:v>
                </c:pt>
                <c:pt idx="79">
                  <c:v>-74.737548828125</c:v>
                </c:pt>
                <c:pt idx="80">
                  <c:v>-77.9296875</c:v>
                </c:pt>
                <c:pt idx="81">
                  <c:v>-59.1278076171875</c:v>
                </c:pt>
                <c:pt idx="82">
                  <c:v>-59.4573974609375</c:v>
                </c:pt>
                <c:pt idx="83">
                  <c:v>-57.2052001953125</c:v>
                </c:pt>
                <c:pt idx="84">
                  <c:v>-60.64453125</c:v>
                </c:pt>
                <c:pt idx="85">
                  <c:v>-58.87451171875</c:v>
                </c:pt>
                <c:pt idx="86">
                  <c:v>-59.6771240234375</c:v>
                </c:pt>
                <c:pt idx="87">
                  <c:v>-57.1929931640625</c:v>
                </c:pt>
                <c:pt idx="88">
                  <c:v>-60.64453125</c:v>
                </c:pt>
                <c:pt idx="89">
                  <c:v>-60.1165771484375</c:v>
                </c:pt>
                <c:pt idx="90">
                  <c:v>-58.685302734375</c:v>
                </c:pt>
                <c:pt idx="91">
                  <c:v>-59.0545654296875</c:v>
                </c:pt>
                <c:pt idx="92">
                  <c:v>-59.5855712890625</c:v>
                </c:pt>
                <c:pt idx="93">
                  <c:v>-59.5062255859375</c:v>
                </c:pt>
                <c:pt idx="94">
                  <c:v>-58.6456298828125</c:v>
                </c:pt>
                <c:pt idx="95">
                  <c:v>-57.58056640625</c:v>
                </c:pt>
                <c:pt idx="96">
                  <c:v>-57.5042724609375</c:v>
                </c:pt>
                <c:pt idx="97">
                  <c:v>-58.5784912109375</c:v>
                </c:pt>
                <c:pt idx="98">
                  <c:v>-60.0189208984375</c:v>
                </c:pt>
                <c:pt idx="99">
                  <c:v>-60.7269287109375</c:v>
                </c:pt>
                <c:pt idx="100">
                  <c:v>-60.394287109375</c:v>
                </c:pt>
                <c:pt idx="101">
                  <c:v>-59.3719482421875</c:v>
                </c:pt>
                <c:pt idx="102">
                  <c:v>-58.45947265625</c:v>
                </c:pt>
                <c:pt idx="103">
                  <c:v>-58.502197265625</c:v>
                </c:pt>
                <c:pt idx="104">
                  <c:v>-59.02099609375</c:v>
                </c:pt>
                <c:pt idx="105">
                  <c:v>-59.442138671875</c:v>
                </c:pt>
                <c:pt idx="106">
                  <c:v>-59.124755859375</c:v>
                </c:pt>
                <c:pt idx="107">
                  <c:v>-58.3404541015625</c:v>
                </c:pt>
                <c:pt idx="108">
                  <c:v>-57.84912109375</c:v>
                </c:pt>
                <c:pt idx="109">
                  <c:v>-58.404541015625</c:v>
                </c:pt>
                <c:pt idx="110">
                  <c:v>-59.6343994140625</c:v>
                </c:pt>
                <c:pt idx="111">
                  <c:v>-60.601806640625</c:v>
                </c:pt>
                <c:pt idx="112">
                  <c:v>-60.5499267578125</c:v>
                </c:pt>
                <c:pt idx="113">
                  <c:v>-59.686279296875</c:v>
                </c:pt>
                <c:pt idx="114">
                  <c:v>-58.48388671875</c:v>
                </c:pt>
                <c:pt idx="115">
                  <c:v>-58.0322265625</c:v>
                </c:pt>
                <c:pt idx="116">
                  <c:v>-58.4747314453125</c:v>
                </c:pt>
                <c:pt idx="117">
                  <c:v>-59.197998046875</c:v>
                </c:pt>
                <c:pt idx="118">
                  <c:v>-59.423828125</c:v>
                </c:pt>
                <c:pt idx="119">
                  <c:v>-59.0057373046875</c:v>
                </c:pt>
                <c:pt idx="120">
                  <c:v>-58.3984375</c:v>
                </c:pt>
                <c:pt idx="121">
                  <c:v>-58.380126953125</c:v>
                </c:pt>
                <c:pt idx="122">
                  <c:v>-59.2315673828125</c:v>
                </c:pt>
                <c:pt idx="123">
                  <c:v>-60.321044921875</c:v>
                </c:pt>
                <c:pt idx="124">
                  <c:v>-60.711669921875</c:v>
                </c:pt>
                <c:pt idx="125">
                  <c:v>-60.0860595703125</c:v>
                </c:pt>
                <c:pt idx="126">
                  <c:v>-58.7860107421875</c:v>
                </c:pt>
                <c:pt idx="127">
                  <c:v>-57.781982421875</c:v>
                </c:pt>
                <c:pt idx="128">
                  <c:v>-57.9071044921875</c:v>
                </c:pt>
                <c:pt idx="129">
                  <c:v>-58.69140625</c:v>
                </c:pt>
                <c:pt idx="130">
                  <c:v>-59.4451904296875</c:v>
                </c:pt>
                <c:pt idx="131">
                  <c:v>-59.5367431640625</c:v>
                </c:pt>
                <c:pt idx="132">
                  <c:v>-59.173583984375</c:v>
                </c:pt>
                <c:pt idx="133">
                  <c:v>-58.75244140625</c:v>
                </c:pt>
                <c:pt idx="134">
                  <c:v>-59.0911865234375</c:v>
                </c:pt>
                <c:pt idx="135">
                  <c:v>-59.97314453125</c:v>
                </c:pt>
                <c:pt idx="136">
                  <c:v>-60.70556640625</c:v>
                </c:pt>
                <c:pt idx="137">
                  <c:v>-60.455322265625</c:v>
                </c:pt>
                <c:pt idx="138">
                  <c:v>-59.3170166015625</c:v>
                </c:pt>
                <c:pt idx="139">
                  <c:v>-57.8826904296875</c:v>
                </c:pt>
                <c:pt idx="140">
                  <c:v>-57.3760986328125</c:v>
                </c:pt>
                <c:pt idx="141">
                  <c:v>-58.0291748046875</c:v>
                </c:pt>
                <c:pt idx="142">
                  <c:v>-59.149169921875</c:v>
                </c:pt>
                <c:pt idx="143">
                  <c:v>-59.8236083984375</c:v>
                </c:pt>
                <c:pt idx="144">
                  <c:v>-59.7442626953125</c:v>
                </c:pt>
                <c:pt idx="145">
                  <c:v>-59.271240234375</c:v>
                </c:pt>
                <c:pt idx="146">
                  <c:v>-59.0362548828125</c:v>
                </c:pt>
                <c:pt idx="147">
                  <c:v>-59.58251953125</c:v>
                </c:pt>
                <c:pt idx="148">
                  <c:v>-60.418701171875</c:v>
                </c:pt>
                <c:pt idx="149">
                  <c:v>-60.6353759765625</c:v>
                </c:pt>
                <c:pt idx="150">
                  <c:v>-59.8236083984375</c:v>
                </c:pt>
                <c:pt idx="151">
                  <c:v>-58.2305908203125</c:v>
                </c:pt>
                <c:pt idx="152">
                  <c:v>-57.0648193359375</c:v>
                </c:pt>
                <c:pt idx="153">
                  <c:v>-57.366943359375</c:v>
                </c:pt>
                <c:pt idx="154">
                  <c:v>-58.6181640625</c:v>
                </c:pt>
                <c:pt idx="155">
                  <c:v>-59.8541259765625</c:v>
                </c:pt>
                <c:pt idx="156">
                  <c:v>-60.2203369140625</c:v>
                </c:pt>
                <c:pt idx="157">
                  <c:v>-59.9456787109375</c:v>
                </c:pt>
                <c:pt idx="158">
                  <c:v>-59.417724609375</c:v>
                </c:pt>
                <c:pt idx="159">
                  <c:v>-59.4757080078125</c:v>
                </c:pt>
                <c:pt idx="160">
                  <c:v>-60.137939453125</c:v>
                </c:pt>
                <c:pt idx="161">
                  <c:v>-60.65673828125</c:v>
                </c:pt>
                <c:pt idx="162">
                  <c:v>-60.24169921875</c:v>
                </c:pt>
                <c:pt idx="163">
                  <c:v>-58.8043212890625</c:v>
                </c:pt>
                <c:pt idx="164">
                  <c:v>-57.1563720703125</c:v>
                </c:pt>
                <c:pt idx="165">
                  <c:v>-56.7901611328125</c:v>
                </c:pt>
                <c:pt idx="166">
                  <c:v>-57.8826904296875</c:v>
                </c:pt>
                <c:pt idx="167">
                  <c:v>-59.48486328125</c:v>
                </c:pt>
                <c:pt idx="168">
                  <c:v>-60.400390625</c:v>
                </c:pt>
                <c:pt idx="169">
                  <c:v>-60.357666015625</c:v>
                </c:pt>
                <c:pt idx="170">
                  <c:v>-59.796142578125</c:v>
                </c:pt>
                <c:pt idx="171">
                  <c:v>-59.375</c:v>
                </c:pt>
                <c:pt idx="172">
                  <c:v>-59.8358154296875</c:v>
                </c:pt>
                <c:pt idx="173">
                  <c:v>-60.55908203125</c:v>
                </c:pt>
                <c:pt idx="174">
                  <c:v>-60.6353759765625</c:v>
                </c:pt>
                <c:pt idx="175">
                  <c:v>-59.5245361328125</c:v>
                </c:pt>
                <c:pt idx="176">
                  <c:v>-57.6141357421875</c:v>
                </c:pt>
                <c:pt idx="177">
                  <c:v>-56.4910888671875</c:v>
                </c:pt>
                <c:pt idx="178">
                  <c:v>-57.1807861328125</c:v>
                </c:pt>
                <c:pt idx="179">
                  <c:v>-58.8958740234375</c:v>
                </c:pt>
                <c:pt idx="180">
                  <c:v>-60.3271484375</c:v>
                </c:pt>
                <c:pt idx="181">
                  <c:v>-60.6414794921875</c:v>
                </c:pt>
                <c:pt idx="182">
                  <c:v>-60.174560546875</c:v>
                </c:pt>
                <c:pt idx="183">
                  <c:v>-59.454345703125</c:v>
                </c:pt>
                <c:pt idx="184">
                  <c:v>-59.5458984375</c:v>
                </c:pt>
                <c:pt idx="185">
                  <c:v>-60.2569580078125</c:v>
                </c:pt>
                <c:pt idx="186">
                  <c:v>-60.80322265625</c:v>
                </c:pt>
                <c:pt idx="187">
                  <c:v>-60.1104736328125</c:v>
                </c:pt>
                <c:pt idx="188">
                  <c:v>-58.3465576171875</c:v>
                </c:pt>
                <c:pt idx="189">
                  <c:v>-56.65283203125</c:v>
                </c:pt>
                <c:pt idx="190">
                  <c:v>-56.640625</c:v>
                </c:pt>
                <c:pt idx="191">
                  <c:v>-58.172607421875</c:v>
                </c:pt>
                <c:pt idx="192">
                  <c:v>-59.9639892578125</c:v>
                </c:pt>
                <c:pt idx="193">
                  <c:v>-60.7940673828125</c:v>
                </c:pt>
                <c:pt idx="194">
                  <c:v>-60.5377197265625</c:v>
                </c:pt>
                <c:pt idx="195">
                  <c:v>-59.783935546875</c:v>
                </c:pt>
                <c:pt idx="196">
                  <c:v>-59.2926025390625</c:v>
                </c:pt>
                <c:pt idx="197">
                  <c:v>-0.2777099609375</c:v>
                </c:pt>
                <c:pt idx="198">
                  <c:v>-0.274658203125</c:v>
                </c:pt>
                <c:pt idx="199">
                  <c:v>-0.299072265625</c:v>
                </c:pt>
                <c:pt idx="200">
                  <c:v>-0.189208984375</c:v>
                </c:pt>
                <c:pt idx="201">
                  <c:v>-0.1678466796875</c:v>
                </c:pt>
                <c:pt idx="202">
                  <c:v>-0.286865234375</c:v>
                </c:pt>
                <c:pt idx="203">
                  <c:v>-0.286865234375</c:v>
                </c:pt>
                <c:pt idx="204">
                  <c:v>-0.286865234375</c:v>
                </c:pt>
                <c:pt idx="205">
                  <c:v>-0.29296875</c:v>
                </c:pt>
                <c:pt idx="206">
                  <c:v>-0.29296875</c:v>
                </c:pt>
                <c:pt idx="207">
                  <c:v>-0.2960205078125</c:v>
                </c:pt>
                <c:pt idx="208">
                  <c:v>-0.2960205078125</c:v>
                </c:pt>
                <c:pt idx="209">
                  <c:v>-0.2960205078125</c:v>
                </c:pt>
              </c:numCache>
            </c:numRef>
          </c:yVal>
          <c:smooth val="1"/>
        </c:ser>
        <c:ser>
          <c:idx val="4"/>
          <c:order val="4"/>
          <c:tx>
            <c:v>D (30m, 104)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B_All!$P$1:$P$210</c:f>
              <c:numCache>
                <c:formatCode>m/d/yyyy\ h:mm:ss</c:formatCode>
                <c:ptCount val="210"/>
                <c:pt idx="0">
                  <c:v>42716.333333333328</c:v>
                </c:pt>
                <c:pt idx="1">
                  <c:v>42716.583333333328</c:v>
                </c:pt>
                <c:pt idx="2">
                  <c:v>42716.833333333328</c:v>
                </c:pt>
                <c:pt idx="3">
                  <c:v>42717.083333333328</c:v>
                </c:pt>
                <c:pt idx="4">
                  <c:v>42717.333333333328</c:v>
                </c:pt>
                <c:pt idx="5">
                  <c:v>42717.583333333328</c:v>
                </c:pt>
                <c:pt idx="6">
                  <c:v>42717.833333333328</c:v>
                </c:pt>
                <c:pt idx="7">
                  <c:v>42718.083333333328</c:v>
                </c:pt>
                <c:pt idx="8">
                  <c:v>42718.333333333328</c:v>
                </c:pt>
                <c:pt idx="9">
                  <c:v>42718.583333333328</c:v>
                </c:pt>
                <c:pt idx="10">
                  <c:v>42718.833333333328</c:v>
                </c:pt>
                <c:pt idx="11">
                  <c:v>42719.083333333328</c:v>
                </c:pt>
                <c:pt idx="12">
                  <c:v>42719.333333333328</c:v>
                </c:pt>
                <c:pt idx="13">
                  <c:v>42719.583333333328</c:v>
                </c:pt>
                <c:pt idx="14">
                  <c:v>42719.833333333328</c:v>
                </c:pt>
                <c:pt idx="15">
                  <c:v>42720.083333333328</c:v>
                </c:pt>
                <c:pt idx="16">
                  <c:v>42720.333333333328</c:v>
                </c:pt>
                <c:pt idx="17">
                  <c:v>42720.583333333328</c:v>
                </c:pt>
                <c:pt idx="18">
                  <c:v>42720.833333333328</c:v>
                </c:pt>
                <c:pt idx="19">
                  <c:v>42721.083333333328</c:v>
                </c:pt>
                <c:pt idx="20">
                  <c:v>42721.333333333328</c:v>
                </c:pt>
                <c:pt idx="21">
                  <c:v>42721.583333333328</c:v>
                </c:pt>
                <c:pt idx="22">
                  <c:v>42721.833333333328</c:v>
                </c:pt>
                <c:pt idx="23">
                  <c:v>42722.083333333328</c:v>
                </c:pt>
                <c:pt idx="24">
                  <c:v>42722.333333333328</c:v>
                </c:pt>
                <c:pt idx="25">
                  <c:v>42722.583333333328</c:v>
                </c:pt>
                <c:pt idx="26">
                  <c:v>42722.833333333328</c:v>
                </c:pt>
                <c:pt idx="27">
                  <c:v>42723.083333333328</c:v>
                </c:pt>
                <c:pt idx="28">
                  <c:v>42723.333333333328</c:v>
                </c:pt>
                <c:pt idx="29">
                  <c:v>42723.583333333328</c:v>
                </c:pt>
                <c:pt idx="30">
                  <c:v>42723.833333333328</c:v>
                </c:pt>
                <c:pt idx="31">
                  <c:v>42724.083333333328</c:v>
                </c:pt>
                <c:pt idx="32">
                  <c:v>42724.333333333328</c:v>
                </c:pt>
                <c:pt idx="33">
                  <c:v>42724.583333333328</c:v>
                </c:pt>
                <c:pt idx="34">
                  <c:v>42724.833333333328</c:v>
                </c:pt>
                <c:pt idx="35">
                  <c:v>42725.083333333328</c:v>
                </c:pt>
                <c:pt idx="36">
                  <c:v>42725.333333333328</c:v>
                </c:pt>
                <c:pt idx="37">
                  <c:v>42725.583333333328</c:v>
                </c:pt>
                <c:pt idx="38">
                  <c:v>42725.833333333328</c:v>
                </c:pt>
                <c:pt idx="39">
                  <c:v>42726.083333333328</c:v>
                </c:pt>
                <c:pt idx="40">
                  <c:v>42726.333333333328</c:v>
                </c:pt>
                <c:pt idx="41">
                  <c:v>42726.583333333328</c:v>
                </c:pt>
                <c:pt idx="42">
                  <c:v>42726.833333333328</c:v>
                </c:pt>
                <c:pt idx="43">
                  <c:v>42727.083333333328</c:v>
                </c:pt>
                <c:pt idx="44">
                  <c:v>42727.333333333328</c:v>
                </c:pt>
                <c:pt idx="45">
                  <c:v>42727.583333333328</c:v>
                </c:pt>
                <c:pt idx="46">
                  <c:v>42727.833333333328</c:v>
                </c:pt>
                <c:pt idx="47">
                  <c:v>42728.083333333328</c:v>
                </c:pt>
                <c:pt idx="48">
                  <c:v>42728.333333333328</c:v>
                </c:pt>
                <c:pt idx="49">
                  <c:v>42728.583333333328</c:v>
                </c:pt>
                <c:pt idx="50">
                  <c:v>42728.833333333328</c:v>
                </c:pt>
                <c:pt idx="51">
                  <c:v>42729.083333333328</c:v>
                </c:pt>
                <c:pt idx="52">
                  <c:v>42729.333333333328</c:v>
                </c:pt>
                <c:pt idx="53">
                  <c:v>42729.583333333328</c:v>
                </c:pt>
                <c:pt idx="54">
                  <c:v>42729.833333333328</c:v>
                </c:pt>
                <c:pt idx="55">
                  <c:v>42730.083333333328</c:v>
                </c:pt>
                <c:pt idx="56">
                  <c:v>42730.333333333328</c:v>
                </c:pt>
                <c:pt idx="57">
                  <c:v>42730.583333333328</c:v>
                </c:pt>
                <c:pt idx="58">
                  <c:v>42730.833333333328</c:v>
                </c:pt>
                <c:pt idx="59">
                  <c:v>42731.083333333328</c:v>
                </c:pt>
                <c:pt idx="60">
                  <c:v>42731.333333333328</c:v>
                </c:pt>
                <c:pt idx="61">
                  <c:v>42731.583333333328</c:v>
                </c:pt>
                <c:pt idx="62">
                  <c:v>42731.833333333328</c:v>
                </c:pt>
                <c:pt idx="63">
                  <c:v>42732.083333333328</c:v>
                </c:pt>
                <c:pt idx="64">
                  <c:v>42732.333333333328</c:v>
                </c:pt>
                <c:pt idx="65">
                  <c:v>42732.583333333328</c:v>
                </c:pt>
                <c:pt idx="66">
                  <c:v>42732.833333333328</c:v>
                </c:pt>
                <c:pt idx="67">
                  <c:v>42733.083333333328</c:v>
                </c:pt>
                <c:pt idx="68">
                  <c:v>42733.333333333328</c:v>
                </c:pt>
                <c:pt idx="69">
                  <c:v>42733.583333333328</c:v>
                </c:pt>
                <c:pt idx="70">
                  <c:v>42733.833333333328</c:v>
                </c:pt>
                <c:pt idx="71">
                  <c:v>42734.083333333328</c:v>
                </c:pt>
                <c:pt idx="72">
                  <c:v>42734.333333333328</c:v>
                </c:pt>
                <c:pt idx="73">
                  <c:v>42734.583333333328</c:v>
                </c:pt>
                <c:pt idx="74">
                  <c:v>42734.833333333328</c:v>
                </c:pt>
                <c:pt idx="75">
                  <c:v>42735.083333333328</c:v>
                </c:pt>
                <c:pt idx="76">
                  <c:v>42735.333333333328</c:v>
                </c:pt>
                <c:pt idx="77">
                  <c:v>42735.583333333328</c:v>
                </c:pt>
                <c:pt idx="78">
                  <c:v>42735.833333333328</c:v>
                </c:pt>
                <c:pt idx="79">
                  <c:v>42736.083333333328</c:v>
                </c:pt>
                <c:pt idx="80">
                  <c:v>42736.333333333328</c:v>
                </c:pt>
                <c:pt idx="81">
                  <c:v>42736.583333333328</c:v>
                </c:pt>
                <c:pt idx="82">
                  <c:v>42736.833333333328</c:v>
                </c:pt>
                <c:pt idx="83">
                  <c:v>42737.083333333328</c:v>
                </c:pt>
                <c:pt idx="84">
                  <c:v>42737.333333333328</c:v>
                </c:pt>
                <c:pt idx="85">
                  <c:v>42737.583333333328</c:v>
                </c:pt>
                <c:pt idx="86">
                  <c:v>42737.833333333328</c:v>
                </c:pt>
                <c:pt idx="87">
                  <c:v>42738.083333333328</c:v>
                </c:pt>
                <c:pt idx="88">
                  <c:v>42738.333333333328</c:v>
                </c:pt>
                <c:pt idx="89">
                  <c:v>42738.458333333328</c:v>
                </c:pt>
                <c:pt idx="90">
                  <c:v>42738.625</c:v>
                </c:pt>
                <c:pt idx="91">
                  <c:v>42738.708333333328</c:v>
                </c:pt>
                <c:pt idx="92">
                  <c:v>42738.791666666672</c:v>
                </c:pt>
                <c:pt idx="93">
                  <c:v>42738.875</c:v>
                </c:pt>
                <c:pt idx="94">
                  <c:v>42738.958333333328</c:v>
                </c:pt>
                <c:pt idx="95">
                  <c:v>42739.041666666672</c:v>
                </c:pt>
                <c:pt idx="96">
                  <c:v>42739.125</c:v>
                </c:pt>
                <c:pt idx="97">
                  <c:v>42739.208333333328</c:v>
                </c:pt>
                <c:pt idx="98">
                  <c:v>42739.291666666672</c:v>
                </c:pt>
                <c:pt idx="99">
                  <c:v>42739.375</c:v>
                </c:pt>
                <c:pt idx="100">
                  <c:v>42739.458333333328</c:v>
                </c:pt>
                <c:pt idx="101">
                  <c:v>42739.541666666672</c:v>
                </c:pt>
                <c:pt idx="102">
                  <c:v>42739.625</c:v>
                </c:pt>
                <c:pt idx="103">
                  <c:v>42739.708333333328</c:v>
                </c:pt>
                <c:pt idx="104">
                  <c:v>42739.791666666672</c:v>
                </c:pt>
                <c:pt idx="105">
                  <c:v>42739.875</c:v>
                </c:pt>
                <c:pt idx="106">
                  <c:v>42739.958333333328</c:v>
                </c:pt>
                <c:pt idx="107">
                  <c:v>42740.041666666672</c:v>
                </c:pt>
                <c:pt idx="108">
                  <c:v>42740.125</c:v>
                </c:pt>
                <c:pt idx="109">
                  <c:v>42740.208333333328</c:v>
                </c:pt>
                <c:pt idx="110">
                  <c:v>42740.291666666672</c:v>
                </c:pt>
                <c:pt idx="111">
                  <c:v>42740.375</c:v>
                </c:pt>
                <c:pt idx="112">
                  <c:v>42740.458333333328</c:v>
                </c:pt>
                <c:pt idx="113">
                  <c:v>42740.541666666672</c:v>
                </c:pt>
                <c:pt idx="114">
                  <c:v>42740.625</c:v>
                </c:pt>
                <c:pt idx="115">
                  <c:v>42740.708333333328</c:v>
                </c:pt>
                <c:pt idx="116">
                  <c:v>42740.791666666672</c:v>
                </c:pt>
                <c:pt idx="117">
                  <c:v>42740.875</c:v>
                </c:pt>
                <c:pt idx="118">
                  <c:v>42740.958333333328</c:v>
                </c:pt>
                <c:pt idx="119">
                  <c:v>42741.041666666672</c:v>
                </c:pt>
                <c:pt idx="120">
                  <c:v>42741.125</c:v>
                </c:pt>
                <c:pt idx="121">
                  <c:v>42741.208333333328</c:v>
                </c:pt>
                <c:pt idx="122">
                  <c:v>42741.291666666672</c:v>
                </c:pt>
                <c:pt idx="123">
                  <c:v>42741.375</c:v>
                </c:pt>
                <c:pt idx="124">
                  <c:v>42741.458333333328</c:v>
                </c:pt>
                <c:pt idx="125">
                  <c:v>42741.541666666672</c:v>
                </c:pt>
                <c:pt idx="126">
                  <c:v>42741.625</c:v>
                </c:pt>
                <c:pt idx="127">
                  <c:v>42741.708333333328</c:v>
                </c:pt>
                <c:pt idx="128">
                  <c:v>42741.791666666672</c:v>
                </c:pt>
                <c:pt idx="129">
                  <c:v>42741.875</c:v>
                </c:pt>
                <c:pt idx="130">
                  <c:v>42741.958333333328</c:v>
                </c:pt>
                <c:pt idx="131">
                  <c:v>42742.041666666672</c:v>
                </c:pt>
                <c:pt idx="132">
                  <c:v>42742.125</c:v>
                </c:pt>
                <c:pt idx="133">
                  <c:v>42742.208333333328</c:v>
                </c:pt>
                <c:pt idx="134">
                  <c:v>42742.291666666672</c:v>
                </c:pt>
                <c:pt idx="135">
                  <c:v>42742.375</c:v>
                </c:pt>
                <c:pt idx="136">
                  <c:v>42742.458333333328</c:v>
                </c:pt>
                <c:pt idx="137">
                  <c:v>42742.541666666672</c:v>
                </c:pt>
                <c:pt idx="138">
                  <c:v>42742.625</c:v>
                </c:pt>
                <c:pt idx="139">
                  <c:v>42742.708333333328</c:v>
                </c:pt>
                <c:pt idx="140">
                  <c:v>42742.791666666672</c:v>
                </c:pt>
                <c:pt idx="141">
                  <c:v>42742.875</c:v>
                </c:pt>
                <c:pt idx="142">
                  <c:v>42742.958333333328</c:v>
                </c:pt>
                <c:pt idx="143">
                  <c:v>42743.041666666672</c:v>
                </c:pt>
                <c:pt idx="144">
                  <c:v>42743.125</c:v>
                </c:pt>
                <c:pt idx="145">
                  <c:v>42743.208333333328</c:v>
                </c:pt>
                <c:pt idx="146">
                  <c:v>42743.291666666672</c:v>
                </c:pt>
                <c:pt idx="147">
                  <c:v>42743.375</c:v>
                </c:pt>
                <c:pt idx="148">
                  <c:v>42743.458333333328</c:v>
                </c:pt>
                <c:pt idx="149">
                  <c:v>42743.541666666672</c:v>
                </c:pt>
                <c:pt idx="150">
                  <c:v>42743.625</c:v>
                </c:pt>
                <c:pt idx="151">
                  <c:v>42743.708333333328</c:v>
                </c:pt>
                <c:pt idx="152">
                  <c:v>42743.791666666672</c:v>
                </c:pt>
                <c:pt idx="153">
                  <c:v>42743.875</c:v>
                </c:pt>
                <c:pt idx="154">
                  <c:v>42743.958333333328</c:v>
                </c:pt>
                <c:pt idx="155">
                  <c:v>42744.041666666672</c:v>
                </c:pt>
                <c:pt idx="156">
                  <c:v>42744.125</c:v>
                </c:pt>
                <c:pt idx="157">
                  <c:v>42744.208333333328</c:v>
                </c:pt>
                <c:pt idx="158">
                  <c:v>42744.291666666672</c:v>
                </c:pt>
                <c:pt idx="159">
                  <c:v>42744.375</c:v>
                </c:pt>
                <c:pt idx="160">
                  <c:v>42744.458333333328</c:v>
                </c:pt>
                <c:pt idx="161">
                  <c:v>42744.541666666672</c:v>
                </c:pt>
                <c:pt idx="162">
                  <c:v>42744.625</c:v>
                </c:pt>
                <c:pt idx="163">
                  <c:v>42744.708333333328</c:v>
                </c:pt>
                <c:pt idx="164">
                  <c:v>42744.791666666672</c:v>
                </c:pt>
                <c:pt idx="165">
                  <c:v>42744.875</c:v>
                </c:pt>
                <c:pt idx="166">
                  <c:v>42744.958333333328</c:v>
                </c:pt>
                <c:pt idx="167">
                  <c:v>42745.041666666672</c:v>
                </c:pt>
                <c:pt idx="168">
                  <c:v>42745.125</c:v>
                </c:pt>
                <c:pt idx="169">
                  <c:v>42745.208333333328</c:v>
                </c:pt>
                <c:pt idx="170">
                  <c:v>42745.291666666672</c:v>
                </c:pt>
                <c:pt idx="171">
                  <c:v>42745.375</c:v>
                </c:pt>
                <c:pt idx="172">
                  <c:v>42745.458333333328</c:v>
                </c:pt>
                <c:pt idx="173">
                  <c:v>42745.541666666672</c:v>
                </c:pt>
                <c:pt idx="174">
                  <c:v>42745.625</c:v>
                </c:pt>
                <c:pt idx="175">
                  <c:v>42745.708333333328</c:v>
                </c:pt>
                <c:pt idx="176">
                  <c:v>42745.791666666672</c:v>
                </c:pt>
                <c:pt idx="177">
                  <c:v>42745.875</c:v>
                </c:pt>
                <c:pt idx="178">
                  <c:v>42745.958333333328</c:v>
                </c:pt>
                <c:pt idx="179">
                  <c:v>42746.041666666672</c:v>
                </c:pt>
                <c:pt idx="180">
                  <c:v>42746.125</c:v>
                </c:pt>
                <c:pt idx="181">
                  <c:v>42746.208333333328</c:v>
                </c:pt>
                <c:pt idx="182">
                  <c:v>42746.291666666672</c:v>
                </c:pt>
                <c:pt idx="183">
                  <c:v>42746.375</c:v>
                </c:pt>
                <c:pt idx="184">
                  <c:v>42746.458333333328</c:v>
                </c:pt>
                <c:pt idx="185">
                  <c:v>42746.541666666672</c:v>
                </c:pt>
                <c:pt idx="186">
                  <c:v>42746.625</c:v>
                </c:pt>
                <c:pt idx="187">
                  <c:v>42746.708333333328</c:v>
                </c:pt>
                <c:pt idx="188">
                  <c:v>42746.791666666672</c:v>
                </c:pt>
                <c:pt idx="189">
                  <c:v>42746.875</c:v>
                </c:pt>
                <c:pt idx="190">
                  <c:v>42746.958333333328</c:v>
                </c:pt>
                <c:pt idx="191">
                  <c:v>42747.041666666672</c:v>
                </c:pt>
                <c:pt idx="192">
                  <c:v>42747.125</c:v>
                </c:pt>
                <c:pt idx="193">
                  <c:v>42747.208333333328</c:v>
                </c:pt>
                <c:pt idx="194">
                  <c:v>42747.291666666672</c:v>
                </c:pt>
                <c:pt idx="195">
                  <c:v>42747.375</c:v>
                </c:pt>
                <c:pt idx="196">
                  <c:v>42747.458333333328</c:v>
                </c:pt>
                <c:pt idx="197">
                  <c:v>42747.541666666672</c:v>
                </c:pt>
                <c:pt idx="198">
                  <c:v>42747.549479166672</c:v>
                </c:pt>
                <c:pt idx="199">
                  <c:v>42747.553483796291</c:v>
                </c:pt>
                <c:pt idx="200">
                  <c:v>42747.561724537038</c:v>
                </c:pt>
                <c:pt idx="201">
                  <c:v>42747.569293981476</c:v>
                </c:pt>
                <c:pt idx="202">
                  <c:v>42747.576990740738</c:v>
                </c:pt>
                <c:pt idx="203">
                  <c:v>42747.584525462968</c:v>
                </c:pt>
                <c:pt idx="204">
                  <c:v>42747.592164351852</c:v>
                </c:pt>
                <c:pt idx="205">
                  <c:v>42747.598298611112</c:v>
                </c:pt>
                <c:pt idx="206">
                  <c:v>42747.602997685186</c:v>
                </c:pt>
                <c:pt idx="207">
                  <c:v>42747.609409722223</c:v>
                </c:pt>
                <c:pt idx="208">
                  <c:v>42747.614814814813</c:v>
                </c:pt>
                <c:pt idx="209">
                  <c:v>42747.63386574074</c:v>
                </c:pt>
              </c:numCache>
            </c:numRef>
          </c:xVal>
          <c:yVal>
            <c:numRef>
              <c:f>B_All!$R$1:$R$210</c:f>
              <c:numCache>
                <c:formatCode>General</c:formatCode>
                <c:ptCount val="210"/>
                <c:pt idx="0">
                  <c:v>-0.25634765625</c:v>
                </c:pt>
                <c:pt idx="1">
                  <c:v>-0.30670166015625</c:v>
                </c:pt>
                <c:pt idx="2">
                  <c:v>-0.3240966796875</c:v>
                </c:pt>
                <c:pt idx="3">
                  <c:v>-0.32867431640625</c:v>
                </c:pt>
                <c:pt idx="4">
                  <c:v>-0.3314208984375</c:v>
                </c:pt>
                <c:pt idx="5">
                  <c:v>-0.34332275390625</c:v>
                </c:pt>
                <c:pt idx="6">
                  <c:v>-0.33966064453125</c:v>
                </c:pt>
                <c:pt idx="7">
                  <c:v>-0.333251953125</c:v>
                </c:pt>
                <c:pt idx="8">
                  <c:v>-0.30029296875</c:v>
                </c:pt>
                <c:pt idx="9">
                  <c:v>-0.2435302734375</c:v>
                </c:pt>
                <c:pt idx="10">
                  <c:v>-0.1995849609375</c:v>
                </c:pt>
                <c:pt idx="11">
                  <c:v>-0.1995849609375</c:v>
                </c:pt>
                <c:pt idx="12">
                  <c:v>-0.21148681640625</c:v>
                </c:pt>
                <c:pt idx="13">
                  <c:v>-0.21331787109375</c:v>
                </c:pt>
                <c:pt idx="14">
                  <c:v>-0.21881103515625</c:v>
                </c:pt>
                <c:pt idx="15">
                  <c:v>-0.2215576171875</c:v>
                </c:pt>
                <c:pt idx="16">
                  <c:v>-0.2545166015625</c:v>
                </c:pt>
                <c:pt idx="17">
                  <c:v>-0.29388427734375</c:v>
                </c:pt>
                <c:pt idx="18">
                  <c:v>-0.3204345703125</c:v>
                </c:pt>
                <c:pt idx="19">
                  <c:v>-0.333251953125</c:v>
                </c:pt>
                <c:pt idx="20">
                  <c:v>-0.3515625</c:v>
                </c:pt>
                <c:pt idx="21">
                  <c:v>-0.377197265625</c:v>
                </c:pt>
                <c:pt idx="22">
                  <c:v>-0.39276123046875</c:v>
                </c:pt>
                <c:pt idx="23">
                  <c:v>-0.40924072265625</c:v>
                </c:pt>
                <c:pt idx="24">
                  <c:v>-0.39825439453125</c:v>
                </c:pt>
                <c:pt idx="25">
                  <c:v>-0.38726806640625</c:v>
                </c:pt>
                <c:pt idx="26">
                  <c:v>-0.34423828125</c:v>
                </c:pt>
                <c:pt idx="27">
                  <c:v>-0.2783203125</c:v>
                </c:pt>
                <c:pt idx="28">
                  <c:v>-0.2581787109375</c:v>
                </c:pt>
                <c:pt idx="29">
                  <c:v>-0.31402587890625</c:v>
                </c:pt>
                <c:pt idx="30">
                  <c:v>-0.2874755859375</c:v>
                </c:pt>
                <c:pt idx="31">
                  <c:v>-0.1995849609375</c:v>
                </c:pt>
                <c:pt idx="32">
                  <c:v>-0.2581787109375</c:v>
                </c:pt>
                <c:pt idx="33">
                  <c:v>-0.33966064453125</c:v>
                </c:pt>
                <c:pt idx="34">
                  <c:v>-0.36712646484375</c:v>
                </c:pt>
                <c:pt idx="35">
                  <c:v>-0.340576171875</c:v>
                </c:pt>
                <c:pt idx="36">
                  <c:v>-0.35797119140625</c:v>
                </c:pt>
                <c:pt idx="37">
                  <c:v>-36.4471435546875</c:v>
                </c:pt>
                <c:pt idx="38">
                  <c:v>-36.45904541015625</c:v>
                </c:pt>
                <c:pt idx="39">
                  <c:v>-36.4581298828125</c:v>
                </c:pt>
                <c:pt idx="40">
                  <c:v>-36.456298828125</c:v>
                </c:pt>
                <c:pt idx="41">
                  <c:v>-36.44622802734375</c:v>
                </c:pt>
                <c:pt idx="42">
                  <c:v>-36.4544677734375</c:v>
                </c:pt>
                <c:pt idx="43">
                  <c:v>-36.4434814453125</c:v>
                </c:pt>
                <c:pt idx="44">
                  <c:v>-36.4453125</c:v>
                </c:pt>
                <c:pt idx="45">
                  <c:v>-36.4434814453125</c:v>
                </c:pt>
                <c:pt idx="46">
                  <c:v>-36.4581298828125</c:v>
                </c:pt>
                <c:pt idx="47">
                  <c:v>-36.42333984375</c:v>
                </c:pt>
                <c:pt idx="48">
                  <c:v>-36.45263671875</c:v>
                </c:pt>
                <c:pt idx="49">
                  <c:v>-36.4361572265625</c:v>
                </c:pt>
                <c:pt idx="50">
                  <c:v>-36.45172119140625</c:v>
                </c:pt>
                <c:pt idx="51">
                  <c:v>-36.42425537109375</c:v>
                </c:pt>
                <c:pt idx="52">
                  <c:v>-36.44989013671875</c:v>
                </c:pt>
                <c:pt idx="53">
                  <c:v>-36.44439697265625</c:v>
                </c:pt>
                <c:pt idx="54">
                  <c:v>-36.44805908203125</c:v>
                </c:pt>
                <c:pt idx="55">
                  <c:v>-36.4251708984375</c:v>
                </c:pt>
                <c:pt idx="56">
                  <c:v>-36.4471435546875</c:v>
                </c:pt>
                <c:pt idx="57">
                  <c:v>-36.43798828125</c:v>
                </c:pt>
                <c:pt idx="58">
                  <c:v>-36.4471435546875</c:v>
                </c:pt>
                <c:pt idx="59">
                  <c:v>-36.4178466796875</c:v>
                </c:pt>
                <c:pt idx="60">
                  <c:v>-36.427001953125</c:v>
                </c:pt>
                <c:pt idx="61">
                  <c:v>-36.43341064453125</c:v>
                </c:pt>
                <c:pt idx="62">
                  <c:v>-36.43707275390625</c:v>
                </c:pt>
                <c:pt idx="63">
                  <c:v>-36.42608642578125</c:v>
                </c:pt>
                <c:pt idx="64">
                  <c:v>-36.42425537109375</c:v>
                </c:pt>
                <c:pt idx="65">
                  <c:v>-36.434326171875</c:v>
                </c:pt>
                <c:pt idx="66">
                  <c:v>-36.43341064453125</c:v>
                </c:pt>
                <c:pt idx="67">
                  <c:v>-36.42425537109375</c:v>
                </c:pt>
                <c:pt idx="68">
                  <c:v>-36.41510009765625</c:v>
                </c:pt>
                <c:pt idx="69">
                  <c:v>-36.4306640625</c:v>
                </c:pt>
                <c:pt idx="70">
                  <c:v>-36.42974853515625</c:v>
                </c:pt>
                <c:pt idx="71">
                  <c:v>-36.42333984375</c:v>
                </c:pt>
                <c:pt idx="72">
                  <c:v>-36.3958740234375</c:v>
                </c:pt>
                <c:pt idx="73">
                  <c:v>-36.4178466796875</c:v>
                </c:pt>
                <c:pt idx="74">
                  <c:v>-36.412353515625</c:v>
                </c:pt>
                <c:pt idx="75">
                  <c:v>-36.4141845703125</c:v>
                </c:pt>
                <c:pt idx="76">
                  <c:v>-36.39312744140625</c:v>
                </c:pt>
                <c:pt idx="77">
                  <c:v>-36.41693115234375</c:v>
                </c:pt>
                <c:pt idx="78">
                  <c:v>-36.40960693359375</c:v>
                </c:pt>
                <c:pt idx="79">
                  <c:v>-36.4105224609375</c:v>
                </c:pt>
                <c:pt idx="80">
                  <c:v>-36.390380859375</c:v>
                </c:pt>
                <c:pt idx="81">
                  <c:v>-36.412353515625</c:v>
                </c:pt>
                <c:pt idx="82">
                  <c:v>-36.40960693359375</c:v>
                </c:pt>
                <c:pt idx="83">
                  <c:v>-36.4031982421875</c:v>
                </c:pt>
                <c:pt idx="84">
                  <c:v>-36.3995361328125</c:v>
                </c:pt>
                <c:pt idx="85">
                  <c:v>-36.40411376953125</c:v>
                </c:pt>
                <c:pt idx="86">
                  <c:v>-36.39495849609375</c:v>
                </c:pt>
                <c:pt idx="87">
                  <c:v>-36.4013671875</c:v>
                </c:pt>
                <c:pt idx="88">
                  <c:v>-36.39312744140625</c:v>
                </c:pt>
                <c:pt idx="89">
                  <c:v>-36.39312744140625</c:v>
                </c:pt>
                <c:pt idx="90">
                  <c:v>-36.40045166015625</c:v>
                </c:pt>
                <c:pt idx="91">
                  <c:v>-36.397705078125</c:v>
                </c:pt>
                <c:pt idx="92">
                  <c:v>-36.39678955078125</c:v>
                </c:pt>
                <c:pt idx="93">
                  <c:v>-36.38763427734375</c:v>
                </c:pt>
                <c:pt idx="94">
                  <c:v>-36.38031005859375</c:v>
                </c:pt>
                <c:pt idx="95">
                  <c:v>-36.3848876953125</c:v>
                </c:pt>
                <c:pt idx="96">
                  <c:v>-36.39129638671875</c:v>
                </c:pt>
                <c:pt idx="97">
                  <c:v>-36.390380859375</c:v>
                </c:pt>
                <c:pt idx="98">
                  <c:v>-36.3885498046875</c:v>
                </c:pt>
                <c:pt idx="99">
                  <c:v>-36.3848876953125</c:v>
                </c:pt>
                <c:pt idx="100">
                  <c:v>-36.3848876953125</c:v>
                </c:pt>
                <c:pt idx="101">
                  <c:v>-36.38214111328125</c:v>
                </c:pt>
                <c:pt idx="102">
                  <c:v>-36.3885498046875</c:v>
                </c:pt>
                <c:pt idx="103">
                  <c:v>-36.390380859375</c:v>
                </c:pt>
                <c:pt idx="104">
                  <c:v>-36.38946533203125</c:v>
                </c:pt>
                <c:pt idx="105">
                  <c:v>-36.3848876953125</c:v>
                </c:pt>
                <c:pt idx="106">
                  <c:v>-36.3885498046875</c:v>
                </c:pt>
                <c:pt idx="107">
                  <c:v>-36.39404296875</c:v>
                </c:pt>
                <c:pt idx="108">
                  <c:v>-36.3885498046875</c:v>
                </c:pt>
                <c:pt idx="109">
                  <c:v>-36.38763427734375</c:v>
                </c:pt>
                <c:pt idx="110">
                  <c:v>-36.390380859375</c:v>
                </c:pt>
                <c:pt idx="111">
                  <c:v>-36.390380859375</c:v>
                </c:pt>
                <c:pt idx="112">
                  <c:v>-36.38946533203125</c:v>
                </c:pt>
                <c:pt idx="113">
                  <c:v>-36.38031005859375</c:v>
                </c:pt>
                <c:pt idx="114">
                  <c:v>-36.37664794921875</c:v>
                </c:pt>
                <c:pt idx="115">
                  <c:v>-36.38214111328125</c:v>
                </c:pt>
                <c:pt idx="116">
                  <c:v>-36.37481689453125</c:v>
                </c:pt>
                <c:pt idx="117">
                  <c:v>-36.38031005859375</c:v>
                </c:pt>
                <c:pt idx="118">
                  <c:v>-36.38397216796875</c:v>
                </c:pt>
                <c:pt idx="119">
                  <c:v>-36.3848876953125</c:v>
                </c:pt>
                <c:pt idx="120">
                  <c:v>-36.3848876953125</c:v>
                </c:pt>
                <c:pt idx="121">
                  <c:v>-36.3812255859375</c:v>
                </c:pt>
                <c:pt idx="122">
                  <c:v>-36.38214111328125</c:v>
                </c:pt>
                <c:pt idx="123">
                  <c:v>-36.3848876953125</c:v>
                </c:pt>
                <c:pt idx="124">
                  <c:v>-36.38214111328125</c:v>
                </c:pt>
                <c:pt idx="125">
                  <c:v>-36.383056640625</c:v>
                </c:pt>
                <c:pt idx="126">
                  <c:v>-36.37481689453125</c:v>
                </c:pt>
                <c:pt idx="127">
                  <c:v>-36.37847900390625</c:v>
                </c:pt>
                <c:pt idx="128">
                  <c:v>-36.3775634765625</c:v>
                </c:pt>
                <c:pt idx="129">
                  <c:v>-36.38031005859375</c:v>
                </c:pt>
                <c:pt idx="130">
                  <c:v>-36.3848876953125</c:v>
                </c:pt>
                <c:pt idx="131">
                  <c:v>-36.38214111328125</c:v>
                </c:pt>
                <c:pt idx="132">
                  <c:v>-36.37939453125</c:v>
                </c:pt>
                <c:pt idx="133">
                  <c:v>-36.3739013671875</c:v>
                </c:pt>
                <c:pt idx="134">
                  <c:v>-36.38214111328125</c:v>
                </c:pt>
                <c:pt idx="135">
                  <c:v>-36.38031005859375</c:v>
                </c:pt>
                <c:pt idx="136">
                  <c:v>-36.37939453125</c:v>
                </c:pt>
                <c:pt idx="137">
                  <c:v>-36.375732421875</c:v>
                </c:pt>
                <c:pt idx="138">
                  <c:v>-36.36749267578125</c:v>
                </c:pt>
                <c:pt idx="139">
                  <c:v>-36.37298583984375</c:v>
                </c:pt>
                <c:pt idx="140">
                  <c:v>-36.37115478515625</c:v>
                </c:pt>
                <c:pt idx="141">
                  <c:v>-36.37481689453125</c:v>
                </c:pt>
                <c:pt idx="142">
                  <c:v>-36.38031005859375</c:v>
                </c:pt>
                <c:pt idx="143">
                  <c:v>-36.37481689453125</c:v>
                </c:pt>
                <c:pt idx="144">
                  <c:v>-36.37481689453125</c:v>
                </c:pt>
                <c:pt idx="145">
                  <c:v>-36.3739013671875</c:v>
                </c:pt>
                <c:pt idx="146">
                  <c:v>-36.36749267578125</c:v>
                </c:pt>
                <c:pt idx="147">
                  <c:v>-36.37481689453125</c:v>
                </c:pt>
                <c:pt idx="148">
                  <c:v>-36.37939453125</c:v>
                </c:pt>
                <c:pt idx="149">
                  <c:v>-36.37664794921875</c:v>
                </c:pt>
                <c:pt idx="150">
                  <c:v>-36.37481689453125</c:v>
                </c:pt>
                <c:pt idx="151">
                  <c:v>-36.3702392578125</c:v>
                </c:pt>
                <c:pt idx="152">
                  <c:v>-36.3720703125</c:v>
                </c:pt>
                <c:pt idx="153">
                  <c:v>-36.36932373046875</c:v>
                </c:pt>
                <c:pt idx="154">
                  <c:v>-36.37115478515625</c:v>
                </c:pt>
                <c:pt idx="155">
                  <c:v>-36.3702392578125</c:v>
                </c:pt>
                <c:pt idx="156">
                  <c:v>-36.3555908203125</c:v>
                </c:pt>
                <c:pt idx="157">
                  <c:v>-36.35467529296875</c:v>
                </c:pt>
                <c:pt idx="158">
                  <c:v>-36.35467529296875</c:v>
                </c:pt>
                <c:pt idx="159">
                  <c:v>-36.36016845703125</c:v>
                </c:pt>
                <c:pt idx="160">
                  <c:v>-36.35650634765625</c:v>
                </c:pt>
                <c:pt idx="161">
                  <c:v>-36.36383056640625</c:v>
                </c:pt>
                <c:pt idx="162">
                  <c:v>-36.3629150390625</c:v>
                </c:pt>
                <c:pt idx="163">
                  <c:v>-36.3592529296875</c:v>
                </c:pt>
                <c:pt idx="164">
                  <c:v>-36.36016845703125</c:v>
                </c:pt>
                <c:pt idx="165">
                  <c:v>-36.36016845703125</c:v>
                </c:pt>
                <c:pt idx="166">
                  <c:v>-36.3592529296875</c:v>
                </c:pt>
                <c:pt idx="167">
                  <c:v>-36.3592529296875</c:v>
                </c:pt>
                <c:pt idx="168">
                  <c:v>-36.3519287109375</c:v>
                </c:pt>
                <c:pt idx="169">
                  <c:v>-36.34368896484375</c:v>
                </c:pt>
                <c:pt idx="170">
                  <c:v>-36.3592529296875</c:v>
                </c:pt>
                <c:pt idx="171">
                  <c:v>-36.35467529296875</c:v>
                </c:pt>
                <c:pt idx="172">
                  <c:v>-36.35467529296875</c:v>
                </c:pt>
                <c:pt idx="173">
                  <c:v>-36.35284423828125</c:v>
                </c:pt>
                <c:pt idx="174">
                  <c:v>-36.35101318359375</c:v>
                </c:pt>
                <c:pt idx="175">
                  <c:v>-36.3555908203125</c:v>
                </c:pt>
                <c:pt idx="176">
                  <c:v>-36.3555908203125</c:v>
                </c:pt>
                <c:pt idx="177">
                  <c:v>-36.3519287109375</c:v>
                </c:pt>
                <c:pt idx="178">
                  <c:v>-36.35650634765625</c:v>
                </c:pt>
                <c:pt idx="179">
                  <c:v>-36.3519287109375</c:v>
                </c:pt>
                <c:pt idx="180">
                  <c:v>-36.34918212890625</c:v>
                </c:pt>
                <c:pt idx="181">
                  <c:v>-36.34735107421875</c:v>
                </c:pt>
                <c:pt idx="182">
                  <c:v>-36.34552001953125</c:v>
                </c:pt>
                <c:pt idx="183">
                  <c:v>-36.34552001953125</c:v>
                </c:pt>
                <c:pt idx="184">
                  <c:v>-36.34552001953125</c:v>
                </c:pt>
                <c:pt idx="185">
                  <c:v>-36.346435546875</c:v>
                </c:pt>
                <c:pt idx="186">
                  <c:v>-36.346435546875</c:v>
                </c:pt>
                <c:pt idx="187">
                  <c:v>-36.346435546875</c:v>
                </c:pt>
                <c:pt idx="188">
                  <c:v>-36.346435546875</c:v>
                </c:pt>
                <c:pt idx="189">
                  <c:v>-36.3446044921875</c:v>
                </c:pt>
                <c:pt idx="190">
                  <c:v>-36.3446044921875</c:v>
                </c:pt>
                <c:pt idx="191">
                  <c:v>-36.346435546875</c:v>
                </c:pt>
                <c:pt idx="192">
                  <c:v>-36.34185791015625</c:v>
                </c:pt>
                <c:pt idx="193">
                  <c:v>-36.3427734375</c:v>
                </c:pt>
                <c:pt idx="194">
                  <c:v>-36.3372802734375</c:v>
                </c:pt>
                <c:pt idx="195">
                  <c:v>-36.339111328125</c:v>
                </c:pt>
                <c:pt idx="196">
                  <c:v>-36.34002685546875</c:v>
                </c:pt>
                <c:pt idx="197">
                  <c:v>-0.30853271484375</c:v>
                </c:pt>
                <c:pt idx="198">
                  <c:v>-0.3076171875</c:v>
                </c:pt>
                <c:pt idx="199">
                  <c:v>-0.3277587890625</c:v>
                </c:pt>
                <c:pt idx="200">
                  <c:v>-0.216064453125</c:v>
                </c:pt>
                <c:pt idx="201">
                  <c:v>-0.1904296875</c:v>
                </c:pt>
                <c:pt idx="202">
                  <c:v>-0.30853271484375</c:v>
                </c:pt>
                <c:pt idx="203">
                  <c:v>-0.3094482421875</c:v>
                </c:pt>
                <c:pt idx="204">
                  <c:v>-0.311279296875</c:v>
                </c:pt>
                <c:pt idx="205">
                  <c:v>-0.3204345703125</c:v>
                </c:pt>
                <c:pt idx="206">
                  <c:v>-0.318603515625</c:v>
                </c:pt>
                <c:pt idx="207">
                  <c:v>-0.3204345703125</c:v>
                </c:pt>
                <c:pt idx="208">
                  <c:v>-0.3167724609375</c:v>
                </c:pt>
                <c:pt idx="209">
                  <c:v>-0.31494140625</c:v>
                </c:pt>
              </c:numCache>
            </c:numRef>
          </c:yVal>
          <c:smooth val="1"/>
        </c:ser>
        <c:ser>
          <c:idx val="5"/>
          <c:order val="5"/>
          <c:tx>
            <c:v>T (°C, 104)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B_All!$P$1:$P$210</c:f>
              <c:numCache>
                <c:formatCode>m/d/yyyy\ h:mm:ss</c:formatCode>
                <c:ptCount val="210"/>
                <c:pt idx="0">
                  <c:v>42716.333333333328</c:v>
                </c:pt>
                <c:pt idx="1">
                  <c:v>42716.583333333328</c:v>
                </c:pt>
                <c:pt idx="2">
                  <c:v>42716.833333333328</c:v>
                </c:pt>
                <c:pt idx="3">
                  <c:v>42717.083333333328</c:v>
                </c:pt>
                <c:pt idx="4">
                  <c:v>42717.333333333328</c:v>
                </c:pt>
                <c:pt idx="5">
                  <c:v>42717.583333333328</c:v>
                </c:pt>
                <c:pt idx="6">
                  <c:v>42717.833333333328</c:v>
                </c:pt>
                <c:pt idx="7">
                  <c:v>42718.083333333328</c:v>
                </c:pt>
                <c:pt idx="8">
                  <c:v>42718.333333333328</c:v>
                </c:pt>
                <c:pt idx="9">
                  <c:v>42718.583333333328</c:v>
                </c:pt>
                <c:pt idx="10">
                  <c:v>42718.833333333328</c:v>
                </c:pt>
                <c:pt idx="11">
                  <c:v>42719.083333333328</c:v>
                </c:pt>
                <c:pt idx="12">
                  <c:v>42719.333333333328</c:v>
                </c:pt>
                <c:pt idx="13">
                  <c:v>42719.583333333328</c:v>
                </c:pt>
                <c:pt idx="14">
                  <c:v>42719.833333333328</c:v>
                </c:pt>
                <c:pt idx="15">
                  <c:v>42720.083333333328</c:v>
                </c:pt>
                <c:pt idx="16">
                  <c:v>42720.333333333328</c:v>
                </c:pt>
                <c:pt idx="17">
                  <c:v>42720.583333333328</c:v>
                </c:pt>
                <c:pt idx="18">
                  <c:v>42720.833333333328</c:v>
                </c:pt>
                <c:pt idx="19">
                  <c:v>42721.083333333328</c:v>
                </c:pt>
                <c:pt idx="20">
                  <c:v>42721.333333333328</c:v>
                </c:pt>
                <c:pt idx="21">
                  <c:v>42721.583333333328</c:v>
                </c:pt>
                <c:pt idx="22">
                  <c:v>42721.833333333328</c:v>
                </c:pt>
                <c:pt idx="23">
                  <c:v>42722.083333333328</c:v>
                </c:pt>
                <c:pt idx="24">
                  <c:v>42722.333333333328</c:v>
                </c:pt>
                <c:pt idx="25">
                  <c:v>42722.583333333328</c:v>
                </c:pt>
                <c:pt idx="26">
                  <c:v>42722.833333333328</c:v>
                </c:pt>
                <c:pt idx="27">
                  <c:v>42723.083333333328</c:v>
                </c:pt>
                <c:pt idx="28">
                  <c:v>42723.333333333328</c:v>
                </c:pt>
                <c:pt idx="29">
                  <c:v>42723.583333333328</c:v>
                </c:pt>
                <c:pt idx="30">
                  <c:v>42723.833333333328</c:v>
                </c:pt>
                <c:pt idx="31">
                  <c:v>42724.083333333328</c:v>
                </c:pt>
                <c:pt idx="32">
                  <c:v>42724.333333333328</c:v>
                </c:pt>
                <c:pt idx="33">
                  <c:v>42724.583333333328</c:v>
                </c:pt>
                <c:pt idx="34">
                  <c:v>42724.833333333328</c:v>
                </c:pt>
                <c:pt idx="35">
                  <c:v>42725.083333333328</c:v>
                </c:pt>
                <c:pt idx="36">
                  <c:v>42725.333333333328</c:v>
                </c:pt>
                <c:pt idx="37">
                  <c:v>42725.583333333328</c:v>
                </c:pt>
                <c:pt idx="38">
                  <c:v>42725.833333333328</c:v>
                </c:pt>
                <c:pt idx="39">
                  <c:v>42726.083333333328</c:v>
                </c:pt>
                <c:pt idx="40">
                  <c:v>42726.333333333328</c:v>
                </c:pt>
                <c:pt idx="41">
                  <c:v>42726.583333333328</c:v>
                </c:pt>
                <c:pt idx="42">
                  <c:v>42726.833333333328</c:v>
                </c:pt>
                <c:pt idx="43">
                  <c:v>42727.083333333328</c:v>
                </c:pt>
                <c:pt idx="44">
                  <c:v>42727.333333333328</c:v>
                </c:pt>
                <c:pt idx="45">
                  <c:v>42727.583333333328</c:v>
                </c:pt>
                <c:pt idx="46">
                  <c:v>42727.833333333328</c:v>
                </c:pt>
                <c:pt idx="47">
                  <c:v>42728.083333333328</c:v>
                </c:pt>
                <c:pt idx="48">
                  <c:v>42728.333333333328</c:v>
                </c:pt>
                <c:pt idx="49">
                  <c:v>42728.583333333328</c:v>
                </c:pt>
                <c:pt idx="50">
                  <c:v>42728.833333333328</c:v>
                </c:pt>
                <c:pt idx="51">
                  <c:v>42729.083333333328</c:v>
                </c:pt>
                <c:pt idx="52">
                  <c:v>42729.333333333328</c:v>
                </c:pt>
                <c:pt idx="53">
                  <c:v>42729.583333333328</c:v>
                </c:pt>
                <c:pt idx="54">
                  <c:v>42729.833333333328</c:v>
                </c:pt>
                <c:pt idx="55">
                  <c:v>42730.083333333328</c:v>
                </c:pt>
                <c:pt idx="56">
                  <c:v>42730.333333333328</c:v>
                </c:pt>
                <c:pt idx="57">
                  <c:v>42730.583333333328</c:v>
                </c:pt>
                <c:pt idx="58">
                  <c:v>42730.833333333328</c:v>
                </c:pt>
                <c:pt idx="59">
                  <c:v>42731.083333333328</c:v>
                </c:pt>
                <c:pt idx="60">
                  <c:v>42731.333333333328</c:v>
                </c:pt>
                <c:pt idx="61">
                  <c:v>42731.583333333328</c:v>
                </c:pt>
                <c:pt idx="62">
                  <c:v>42731.833333333328</c:v>
                </c:pt>
                <c:pt idx="63">
                  <c:v>42732.083333333328</c:v>
                </c:pt>
                <c:pt idx="64">
                  <c:v>42732.333333333328</c:v>
                </c:pt>
                <c:pt idx="65">
                  <c:v>42732.583333333328</c:v>
                </c:pt>
                <c:pt idx="66">
                  <c:v>42732.833333333328</c:v>
                </c:pt>
                <c:pt idx="67">
                  <c:v>42733.083333333328</c:v>
                </c:pt>
                <c:pt idx="68">
                  <c:v>42733.333333333328</c:v>
                </c:pt>
                <c:pt idx="69">
                  <c:v>42733.583333333328</c:v>
                </c:pt>
                <c:pt idx="70">
                  <c:v>42733.833333333328</c:v>
                </c:pt>
                <c:pt idx="71">
                  <c:v>42734.083333333328</c:v>
                </c:pt>
                <c:pt idx="72">
                  <c:v>42734.333333333328</c:v>
                </c:pt>
                <c:pt idx="73">
                  <c:v>42734.583333333328</c:v>
                </c:pt>
                <c:pt idx="74">
                  <c:v>42734.833333333328</c:v>
                </c:pt>
                <c:pt idx="75">
                  <c:v>42735.083333333328</c:v>
                </c:pt>
                <c:pt idx="76">
                  <c:v>42735.333333333328</c:v>
                </c:pt>
                <c:pt idx="77">
                  <c:v>42735.583333333328</c:v>
                </c:pt>
                <c:pt idx="78">
                  <c:v>42735.833333333328</c:v>
                </c:pt>
                <c:pt idx="79">
                  <c:v>42736.083333333328</c:v>
                </c:pt>
                <c:pt idx="80">
                  <c:v>42736.333333333328</c:v>
                </c:pt>
                <c:pt idx="81">
                  <c:v>42736.583333333328</c:v>
                </c:pt>
                <c:pt idx="82">
                  <c:v>42736.833333333328</c:v>
                </c:pt>
                <c:pt idx="83">
                  <c:v>42737.083333333328</c:v>
                </c:pt>
                <c:pt idx="84">
                  <c:v>42737.333333333328</c:v>
                </c:pt>
                <c:pt idx="85">
                  <c:v>42737.583333333328</c:v>
                </c:pt>
                <c:pt idx="86">
                  <c:v>42737.833333333328</c:v>
                </c:pt>
                <c:pt idx="87">
                  <c:v>42738.083333333328</c:v>
                </c:pt>
                <c:pt idx="88">
                  <c:v>42738.333333333328</c:v>
                </c:pt>
                <c:pt idx="89">
                  <c:v>42738.458333333328</c:v>
                </c:pt>
                <c:pt idx="90">
                  <c:v>42738.625</c:v>
                </c:pt>
                <c:pt idx="91">
                  <c:v>42738.708333333328</c:v>
                </c:pt>
                <c:pt idx="92">
                  <c:v>42738.791666666672</c:v>
                </c:pt>
                <c:pt idx="93">
                  <c:v>42738.875</c:v>
                </c:pt>
                <c:pt idx="94">
                  <c:v>42738.958333333328</c:v>
                </c:pt>
                <c:pt idx="95">
                  <c:v>42739.041666666672</c:v>
                </c:pt>
                <c:pt idx="96">
                  <c:v>42739.125</c:v>
                </c:pt>
                <c:pt idx="97">
                  <c:v>42739.208333333328</c:v>
                </c:pt>
                <c:pt idx="98">
                  <c:v>42739.291666666672</c:v>
                </c:pt>
                <c:pt idx="99">
                  <c:v>42739.375</c:v>
                </c:pt>
                <c:pt idx="100">
                  <c:v>42739.458333333328</c:v>
                </c:pt>
                <c:pt idx="101">
                  <c:v>42739.541666666672</c:v>
                </c:pt>
                <c:pt idx="102">
                  <c:v>42739.625</c:v>
                </c:pt>
                <c:pt idx="103">
                  <c:v>42739.708333333328</c:v>
                </c:pt>
                <c:pt idx="104">
                  <c:v>42739.791666666672</c:v>
                </c:pt>
                <c:pt idx="105">
                  <c:v>42739.875</c:v>
                </c:pt>
                <c:pt idx="106">
                  <c:v>42739.958333333328</c:v>
                </c:pt>
                <c:pt idx="107">
                  <c:v>42740.041666666672</c:v>
                </c:pt>
                <c:pt idx="108">
                  <c:v>42740.125</c:v>
                </c:pt>
                <c:pt idx="109">
                  <c:v>42740.208333333328</c:v>
                </c:pt>
                <c:pt idx="110">
                  <c:v>42740.291666666672</c:v>
                </c:pt>
                <c:pt idx="111">
                  <c:v>42740.375</c:v>
                </c:pt>
                <c:pt idx="112">
                  <c:v>42740.458333333328</c:v>
                </c:pt>
                <c:pt idx="113">
                  <c:v>42740.541666666672</c:v>
                </c:pt>
                <c:pt idx="114">
                  <c:v>42740.625</c:v>
                </c:pt>
                <c:pt idx="115">
                  <c:v>42740.708333333328</c:v>
                </c:pt>
                <c:pt idx="116">
                  <c:v>42740.791666666672</c:v>
                </c:pt>
                <c:pt idx="117">
                  <c:v>42740.875</c:v>
                </c:pt>
                <c:pt idx="118">
                  <c:v>42740.958333333328</c:v>
                </c:pt>
                <c:pt idx="119">
                  <c:v>42741.041666666672</c:v>
                </c:pt>
                <c:pt idx="120">
                  <c:v>42741.125</c:v>
                </c:pt>
                <c:pt idx="121">
                  <c:v>42741.208333333328</c:v>
                </c:pt>
                <c:pt idx="122">
                  <c:v>42741.291666666672</c:v>
                </c:pt>
                <c:pt idx="123">
                  <c:v>42741.375</c:v>
                </c:pt>
                <c:pt idx="124">
                  <c:v>42741.458333333328</c:v>
                </c:pt>
                <c:pt idx="125">
                  <c:v>42741.541666666672</c:v>
                </c:pt>
                <c:pt idx="126">
                  <c:v>42741.625</c:v>
                </c:pt>
                <c:pt idx="127">
                  <c:v>42741.708333333328</c:v>
                </c:pt>
                <c:pt idx="128">
                  <c:v>42741.791666666672</c:v>
                </c:pt>
                <c:pt idx="129">
                  <c:v>42741.875</c:v>
                </c:pt>
                <c:pt idx="130">
                  <c:v>42741.958333333328</c:v>
                </c:pt>
                <c:pt idx="131">
                  <c:v>42742.041666666672</c:v>
                </c:pt>
                <c:pt idx="132">
                  <c:v>42742.125</c:v>
                </c:pt>
                <c:pt idx="133">
                  <c:v>42742.208333333328</c:v>
                </c:pt>
                <c:pt idx="134">
                  <c:v>42742.291666666672</c:v>
                </c:pt>
                <c:pt idx="135">
                  <c:v>42742.375</c:v>
                </c:pt>
                <c:pt idx="136">
                  <c:v>42742.458333333328</c:v>
                </c:pt>
                <c:pt idx="137">
                  <c:v>42742.541666666672</c:v>
                </c:pt>
                <c:pt idx="138">
                  <c:v>42742.625</c:v>
                </c:pt>
                <c:pt idx="139">
                  <c:v>42742.708333333328</c:v>
                </c:pt>
                <c:pt idx="140">
                  <c:v>42742.791666666672</c:v>
                </c:pt>
                <c:pt idx="141">
                  <c:v>42742.875</c:v>
                </c:pt>
                <c:pt idx="142">
                  <c:v>42742.958333333328</c:v>
                </c:pt>
                <c:pt idx="143">
                  <c:v>42743.041666666672</c:v>
                </c:pt>
                <c:pt idx="144">
                  <c:v>42743.125</c:v>
                </c:pt>
                <c:pt idx="145">
                  <c:v>42743.208333333328</c:v>
                </c:pt>
                <c:pt idx="146">
                  <c:v>42743.291666666672</c:v>
                </c:pt>
                <c:pt idx="147">
                  <c:v>42743.375</c:v>
                </c:pt>
                <c:pt idx="148">
                  <c:v>42743.458333333328</c:v>
                </c:pt>
                <c:pt idx="149">
                  <c:v>42743.541666666672</c:v>
                </c:pt>
                <c:pt idx="150">
                  <c:v>42743.625</c:v>
                </c:pt>
                <c:pt idx="151">
                  <c:v>42743.708333333328</c:v>
                </c:pt>
                <c:pt idx="152">
                  <c:v>42743.791666666672</c:v>
                </c:pt>
                <c:pt idx="153">
                  <c:v>42743.875</c:v>
                </c:pt>
                <c:pt idx="154">
                  <c:v>42743.958333333328</c:v>
                </c:pt>
                <c:pt idx="155">
                  <c:v>42744.041666666672</c:v>
                </c:pt>
                <c:pt idx="156">
                  <c:v>42744.125</c:v>
                </c:pt>
                <c:pt idx="157">
                  <c:v>42744.208333333328</c:v>
                </c:pt>
                <c:pt idx="158">
                  <c:v>42744.291666666672</c:v>
                </c:pt>
                <c:pt idx="159">
                  <c:v>42744.375</c:v>
                </c:pt>
                <c:pt idx="160">
                  <c:v>42744.458333333328</c:v>
                </c:pt>
                <c:pt idx="161">
                  <c:v>42744.541666666672</c:v>
                </c:pt>
                <c:pt idx="162">
                  <c:v>42744.625</c:v>
                </c:pt>
                <c:pt idx="163">
                  <c:v>42744.708333333328</c:v>
                </c:pt>
                <c:pt idx="164">
                  <c:v>42744.791666666672</c:v>
                </c:pt>
                <c:pt idx="165">
                  <c:v>42744.875</c:v>
                </c:pt>
                <c:pt idx="166">
                  <c:v>42744.958333333328</c:v>
                </c:pt>
                <c:pt idx="167">
                  <c:v>42745.041666666672</c:v>
                </c:pt>
                <c:pt idx="168">
                  <c:v>42745.125</c:v>
                </c:pt>
                <c:pt idx="169">
                  <c:v>42745.208333333328</c:v>
                </c:pt>
                <c:pt idx="170">
                  <c:v>42745.291666666672</c:v>
                </c:pt>
                <c:pt idx="171">
                  <c:v>42745.375</c:v>
                </c:pt>
                <c:pt idx="172">
                  <c:v>42745.458333333328</c:v>
                </c:pt>
                <c:pt idx="173">
                  <c:v>42745.541666666672</c:v>
                </c:pt>
                <c:pt idx="174">
                  <c:v>42745.625</c:v>
                </c:pt>
                <c:pt idx="175">
                  <c:v>42745.708333333328</c:v>
                </c:pt>
                <c:pt idx="176">
                  <c:v>42745.791666666672</c:v>
                </c:pt>
                <c:pt idx="177">
                  <c:v>42745.875</c:v>
                </c:pt>
                <c:pt idx="178">
                  <c:v>42745.958333333328</c:v>
                </c:pt>
                <c:pt idx="179">
                  <c:v>42746.041666666672</c:v>
                </c:pt>
                <c:pt idx="180">
                  <c:v>42746.125</c:v>
                </c:pt>
                <c:pt idx="181">
                  <c:v>42746.208333333328</c:v>
                </c:pt>
                <c:pt idx="182">
                  <c:v>42746.291666666672</c:v>
                </c:pt>
                <c:pt idx="183">
                  <c:v>42746.375</c:v>
                </c:pt>
                <c:pt idx="184">
                  <c:v>42746.458333333328</c:v>
                </c:pt>
                <c:pt idx="185">
                  <c:v>42746.541666666672</c:v>
                </c:pt>
                <c:pt idx="186">
                  <c:v>42746.625</c:v>
                </c:pt>
                <c:pt idx="187">
                  <c:v>42746.708333333328</c:v>
                </c:pt>
                <c:pt idx="188">
                  <c:v>42746.791666666672</c:v>
                </c:pt>
                <c:pt idx="189">
                  <c:v>42746.875</c:v>
                </c:pt>
                <c:pt idx="190">
                  <c:v>42746.958333333328</c:v>
                </c:pt>
                <c:pt idx="191">
                  <c:v>42747.041666666672</c:v>
                </c:pt>
                <c:pt idx="192">
                  <c:v>42747.125</c:v>
                </c:pt>
                <c:pt idx="193">
                  <c:v>42747.208333333328</c:v>
                </c:pt>
                <c:pt idx="194">
                  <c:v>42747.291666666672</c:v>
                </c:pt>
                <c:pt idx="195">
                  <c:v>42747.375</c:v>
                </c:pt>
                <c:pt idx="196">
                  <c:v>42747.458333333328</c:v>
                </c:pt>
                <c:pt idx="197">
                  <c:v>42747.541666666672</c:v>
                </c:pt>
                <c:pt idx="198">
                  <c:v>42747.549479166672</c:v>
                </c:pt>
                <c:pt idx="199">
                  <c:v>42747.553483796291</c:v>
                </c:pt>
                <c:pt idx="200">
                  <c:v>42747.561724537038</c:v>
                </c:pt>
                <c:pt idx="201">
                  <c:v>42747.569293981476</c:v>
                </c:pt>
                <c:pt idx="202">
                  <c:v>42747.576990740738</c:v>
                </c:pt>
                <c:pt idx="203">
                  <c:v>42747.584525462968</c:v>
                </c:pt>
                <c:pt idx="204">
                  <c:v>42747.592164351852</c:v>
                </c:pt>
                <c:pt idx="205">
                  <c:v>42747.598298611112</c:v>
                </c:pt>
                <c:pt idx="206">
                  <c:v>42747.602997685186</c:v>
                </c:pt>
                <c:pt idx="207">
                  <c:v>42747.609409722223</c:v>
                </c:pt>
                <c:pt idx="208">
                  <c:v>42747.614814814813</c:v>
                </c:pt>
                <c:pt idx="209">
                  <c:v>42747.63386574074</c:v>
                </c:pt>
              </c:numCache>
            </c:numRef>
          </c:xVal>
          <c:yVal>
            <c:numRef>
              <c:f>B_All!$S$1:$S$210</c:f>
              <c:numCache>
                <c:formatCode>General</c:formatCode>
                <c:ptCount val="210"/>
                <c:pt idx="0">
                  <c:v>12.042909703831072</c:v>
                </c:pt>
                <c:pt idx="1">
                  <c:v>15.291103771590315</c:v>
                </c:pt>
                <c:pt idx="2">
                  <c:v>16.969613484117247</c:v>
                </c:pt>
                <c:pt idx="3">
                  <c:v>15.170411253754139</c:v>
                </c:pt>
                <c:pt idx="4">
                  <c:v>14.678064252314073</c:v>
                </c:pt>
                <c:pt idx="5">
                  <c:v>21.87325003617724</c:v>
                </c:pt>
                <c:pt idx="6">
                  <c:v>19.062128014999871</c:v>
                </c:pt>
                <c:pt idx="7">
                  <c:v>15.03056531037231</c:v>
                </c:pt>
                <c:pt idx="8">
                  <c:v>16.187132135355114</c:v>
                </c:pt>
                <c:pt idx="9">
                  <c:v>21.010154432365994</c:v>
                </c:pt>
                <c:pt idx="10">
                  <c:v>17.816980897220333</c:v>
                </c:pt>
                <c:pt idx="11">
                  <c:v>15.402415525812387</c:v>
                </c:pt>
                <c:pt idx="12">
                  <c:v>14.807948748415811</c:v>
                </c:pt>
                <c:pt idx="13">
                  <c:v>23.466431425002725</c:v>
                </c:pt>
                <c:pt idx="14">
                  <c:v>19.989310973891236</c:v>
                </c:pt>
                <c:pt idx="15">
                  <c:v>15.742892742032268</c:v>
                </c:pt>
                <c:pt idx="16">
                  <c:v>20.313888963043212</c:v>
                </c:pt>
                <c:pt idx="17">
                  <c:v>17.387225722770211</c:v>
                </c:pt>
                <c:pt idx="18">
                  <c:v>12.381399128263126</c:v>
                </c:pt>
                <c:pt idx="19">
                  <c:v>9.1527020302926303</c:v>
                </c:pt>
                <c:pt idx="20">
                  <c:v>8.9180878116951021</c:v>
                </c:pt>
                <c:pt idx="21">
                  <c:v>10.026801887963074</c:v>
                </c:pt>
                <c:pt idx="22">
                  <c:v>8.1610615538039042</c:v>
                </c:pt>
                <c:pt idx="23">
                  <c:v>8.0188078292733849</c:v>
                </c:pt>
                <c:pt idx="24">
                  <c:v>8.1095165606869273</c:v>
                </c:pt>
                <c:pt idx="25">
                  <c:v>9.1890640685383005</c:v>
                </c:pt>
                <c:pt idx="26">
                  <c:v>9.2309695679317088</c:v>
                </c:pt>
                <c:pt idx="27">
                  <c:v>9.3315674862740252</c:v>
                </c:pt>
                <c:pt idx="28">
                  <c:v>10.437000465485653</c:v>
                </c:pt>
                <c:pt idx="29">
                  <c:v>15.547589707461555</c:v>
                </c:pt>
                <c:pt idx="30">
                  <c:v>14.44022068878553</c:v>
                </c:pt>
                <c:pt idx="31">
                  <c:v>13.122236259813633</c:v>
                </c:pt>
                <c:pt idx="32">
                  <c:v>13.77902875847559</c:v>
                </c:pt>
                <c:pt idx="33">
                  <c:v>18.592128959406921</c:v>
                </c:pt>
                <c:pt idx="34">
                  <c:v>5.3705670241662915</c:v>
                </c:pt>
                <c:pt idx="35">
                  <c:v>-0.30609827506458487</c:v>
                </c:pt>
                <c:pt idx="36">
                  <c:v>2.6526809778318921</c:v>
                </c:pt>
                <c:pt idx="37">
                  <c:v>10.603268519536186</c:v>
                </c:pt>
                <c:pt idx="38">
                  <c:v>10.676112991518949</c:v>
                </c:pt>
                <c:pt idx="39">
                  <c:v>10.603268519536186</c:v>
                </c:pt>
                <c:pt idx="40">
                  <c:v>10.540498100005266</c:v>
                </c:pt>
                <c:pt idx="41">
                  <c:v>10.617027954389698</c:v>
                </c:pt>
                <c:pt idx="42">
                  <c:v>10.611129802128687</c:v>
                </c:pt>
                <c:pt idx="43">
                  <c:v>10.423374134046583</c:v>
                </c:pt>
                <c:pt idx="44">
                  <c:v>10.400038030445899</c:v>
                </c:pt>
                <c:pt idx="45">
                  <c:v>10.396151539925711</c:v>
                </c:pt>
                <c:pt idx="46">
                  <c:v>10.593446606057853</c:v>
                </c:pt>
                <c:pt idx="47">
                  <c:v>10.038232988652567</c:v>
                </c:pt>
                <c:pt idx="48">
                  <c:v>10.528752298360587</c:v>
                </c:pt>
                <c:pt idx="49">
                  <c:v>10.345701328250414</c:v>
                </c:pt>
                <c:pt idx="50">
                  <c:v>10.444791448159322</c:v>
                </c:pt>
                <c:pt idx="51">
                  <c:v>10.128022283319353</c:v>
                </c:pt>
                <c:pt idx="52">
                  <c:v>10.546373796295597</c:v>
                </c:pt>
                <c:pt idx="53">
                  <c:v>10.281865918975427</c:v>
                </c:pt>
                <c:pt idx="54">
                  <c:v>10.419482738904151</c:v>
                </c:pt>
                <c:pt idx="55">
                  <c:v>9.9982550652401869</c:v>
                </c:pt>
                <c:pt idx="56">
                  <c:v>10.456484075801598</c:v>
                </c:pt>
                <c:pt idx="57">
                  <c:v>10.260636331335661</c:v>
                </c:pt>
                <c:pt idx="58">
                  <c:v>10.435053232244911</c:v>
                </c:pt>
                <c:pt idx="59">
                  <c:v>10.030611468490747</c:v>
                </c:pt>
                <c:pt idx="60">
                  <c:v>10.345701328250414</c:v>
                </c:pt>
                <c:pt idx="61">
                  <c:v>10.279934948767448</c:v>
                </c:pt>
                <c:pt idx="62">
                  <c:v>10.345701328250414</c:v>
                </c:pt>
                <c:pt idx="63">
                  <c:v>10.122277990772886</c:v>
                </c:pt>
                <c:pt idx="64">
                  <c:v>10.278004180218204</c:v>
                </c:pt>
                <c:pt idx="65">
                  <c:v>10.312788900495946</c:v>
                </c:pt>
                <c:pt idx="66">
                  <c:v>10.289591817192843</c:v>
                </c:pt>
                <c:pt idx="67">
                  <c:v>10.095494887748202</c:v>
                </c:pt>
                <c:pt idx="68">
                  <c:v>10.128022283319353</c:v>
                </c:pt>
                <c:pt idx="69">
                  <c:v>10.149099985031967</c:v>
                </c:pt>
                <c:pt idx="70">
                  <c:v>10.218250160648324</c:v>
                </c:pt>
                <c:pt idx="71">
                  <c:v>10.019185084476931</c:v>
                </c:pt>
                <c:pt idx="72">
                  <c:v>9.9128785674214441</c:v>
                </c:pt>
                <c:pt idx="73">
                  <c:v>10.032516553585253</c:v>
                </c:pt>
                <c:pt idx="74">
                  <c:v>10.106968605136785</c:v>
                </c:pt>
                <c:pt idx="75">
                  <c:v>10.066841742048894</c:v>
                </c:pt>
                <c:pt idx="76">
                  <c:v>9.6609621362330813</c:v>
                </c:pt>
                <c:pt idx="77">
                  <c:v>10.038232988652567</c:v>
                </c:pt>
                <c:pt idx="78">
                  <c:v>10.068750569225244</c:v>
                </c:pt>
                <c:pt idx="79">
                  <c:v>9.9659552814082986</c:v>
                </c:pt>
                <c:pt idx="80">
                  <c:v>9.6740370661013912</c:v>
                </c:pt>
                <c:pt idx="81">
                  <c:v>9.9564660930017794</c:v>
                </c:pt>
                <c:pt idx="82">
                  <c:v>9.9072008218034853</c:v>
                </c:pt>
                <c:pt idx="83">
                  <c:v>9.8901780617995314</c:v>
                </c:pt>
                <c:pt idx="84">
                  <c:v>9.7883701175517785</c:v>
                </c:pt>
                <c:pt idx="85">
                  <c:v>9.9034166285768492</c:v>
                </c:pt>
                <c:pt idx="86">
                  <c:v>9.7658222634522645</c:v>
                </c:pt>
                <c:pt idx="87">
                  <c:v>9.8448606865614465</c:v>
                </c:pt>
                <c:pt idx="88">
                  <c:v>9.7077009806468482</c:v>
                </c:pt>
                <c:pt idx="89">
                  <c:v>9.7564354577974655</c:v>
                </c:pt>
                <c:pt idx="90">
                  <c:v>9.7864900760479259</c:v>
                </c:pt>
                <c:pt idx="91">
                  <c:v>9.777092743263097</c:v>
                </c:pt>
                <c:pt idx="92">
                  <c:v>9.7489294534199757</c:v>
                </c:pt>
                <c:pt idx="93">
                  <c:v>9.6460307128916725</c:v>
                </c:pt>
                <c:pt idx="94">
                  <c:v>9.6143415668938133</c:v>
                </c:pt>
                <c:pt idx="95">
                  <c:v>9.6348400822654412</c:v>
                </c:pt>
                <c:pt idx="96">
                  <c:v>9.7245560280179006</c:v>
                </c:pt>
                <c:pt idx="97">
                  <c:v>9.6367047153293015</c:v>
                </c:pt>
                <c:pt idx="98">
                  <c:v>9.5920055385731189</c:v>
                </c:pt>
                <c:pt idx="99">
                  <c:v>9.672168650785693</c:v>
                </c:pt>
                <c:pt idx="100">
                  <c:v>9.6497624343065809</c:v>
                </c:pt>
                <c:pt idx="101">
                  <c:v>9.5752712774421411</c:v>
                </c:pt>
                <c:pt idx="102">
                  <c:v>9.6534949118081954</c:v>
                </c:pt>
                <c:pt idx="103">
                  <c:v>9.6460307128916725</c:v>
                </c:pt>
                <c:pt idx="104">
                  <c:v>9.6740370661013912</c:v>
                </c:pt>
                <c:pt idx="105">
                  <c:v>9.6311113822964671</c:v>
                </c:pt>
                <c:pt idx="106">
                  <c:v>9.7133176170875117</c:v>
                </c:pt>
                <c:pt idx="107">
                  <c:v>9.7189359658812577</c:v>
                </c:pt>
                <c:pt idx="108">
                  <c:v>9.6292473153190485</c:v>
                </c:pt>
                <c:pt idx="109">
                  <c:v>9.672168650785693</c:v>
                </c:pt>
                <c:pt idx="110">
                  <c:v>9.6665645414402661</c:v>
                </c:pt>
                <c:pt idx="111">
                  <c:v>9.6534949118081954</c:v>
                </c:pt>
                <c:pt idx="112">
                  <c:v>9.6367047153293015</c:v>
                </c:pt>
                <c:pt idx="113">
                  <c:v>9.5084859104252928</c:v>
                </c:pt>
                <c:pt idx="114">
                  <c:v>9.5585522101542892</c:v>
                </c:pt>
                <c:pt idx="115">
                  <c:v>9.5901454250982283</c:v>
                </c:pt>
                <c:pt idx="116">
                  <c:v>9.5214529934614802</c:v>
                </c:pt>
                <c:pt idx="117">
                  <c:v>9.6124791962229779</c:v>
                </c:pt>
                <c:pt idx="118">
                  <c:v>9.5920055385731189</c:v>
                </c:pt>
                <c:pt idx="119">
                  <c:v>9.5808476749890019</c:v>
                </c:pt>
                <c:pt idx="120">
                  <c:v>9.6013089251914607</c:v>
                </c:pt>
                <c:pt idx="121">
                  <c:v>9.5808476749890019</c:v>
                </c:pt>
                <c:pt idx="122">
                  <c:v>9.6348400822654412</c:v>
                </c:pt>
                <c:pt idx="123">
                  <c:v>9.6217929332785275</c:v>
                </c:pt>
                <c:pt idx="124">
                  <c:v>9.6031701666158256</c:v>
                </c:pt>
                <c:pt idx="125">
                  <c:v>9.6143415668938133</c:v>
                </c:pt>
                <c:pt idx="126">
                  <c:v>9.4770324027019228</c:v>
                </c:pt>
                <c:pt idx="127">
                  <c:v>9.5307207911756109</c:v>
                </c:pt>
                <c:pt idx="128">
                  <c:v>9.5307207911756109</c:v>
                </c:pt>
                <c:pt idx="129">
                  <c:v>9.5827068494952528</c:v>
                </c:pt>
                <c:pt idx="130">
                  <c:v>9.5734128534642196</c:v>
                </c:pt>
                <c:pt idx="131">
                  <c:v>9.5696965680995731</c:v>
                </c:pt>
                <c:pt idx="132">
                  <c:v>9.5344292170515814</c:v>
                </c:pt>
                <c:pt idx="133">
                  <c:v>9.5066342154477752</c:v>
                </c:pt>
                <c:pt idx="134">
                  <c:v>9.5696965680995731</c:v>
                </c:pt>
                <c:pt idx="135">
                  <c:v>9.5622662467312693</c:v>
                </c:pt>
                <c:pt idx="136">
                  <c:v>9.5511263837825595</c:v>
                </c:pt>
                <c:pt idx="137">
                  <c:v>9.5474145934155104</c:v>
                </c:pt>
                <c:pt idx="138">
                  <c:v>9.3407401046958398</c:v>
                </c:pt>
                <c:pt idx="139">
                  <c:v>9.5010802479179688</c:v>
                </c:pt>
                <c:pt idx="140">
                  <c:v>9.4142862078920189</c:v>
                </c:pt>
                <c:pt idx="141">
                  <c:v>9.4955279557470362</c:v>
                </c:pt>
                <c:pt idx="142">
                  <c:v>9.5771298889983996</c:v>
                </c:pt>
                <c:pt idx="143">
                  <c:v>9.4493238790914234</c:v>
                </c:pt>
                <c:pt idx="144">
                  <c:v>9.5474145934155104</c:v>
                </c:pt>
                <c:pt idx="145">
                  <c:v>9.4604022825171796</c:v>
                </c:pt>
                <c:pt idx="146">
                  <c:v>9.3866719465272581</c:v>
                </c:pt>
                <c:pt idx="147">
                  <c:v>9.4807300266544416</c:v>
                </c:pt>
                <c:pt idx="148">
                  <c:v>9.5158945536203987</c:v>
                </c:pt>
                <c:pt idx="149">
                  <c:v>9.473335521511558</c:v>
                </c:pt>
                <c:pt idx="150">
                  <c:v>9.5233061797781602</c:v>
                </c:pt>
                <c:pt idx="151">
                  <c:v>9.4142862078920189</c:v>
                </c:pt>
                <c:pt idx="152">
                  <c:v>9.4474781267907133</c:v>
                </c:pt>
                <c:pt idx="153">
                  <c:v>9.4271870620731875</c:v>
                </c:pt>
                <c:pt idx="154">
                  <c:v>9.4493238790914234</c:v>
                </c:pt>
                <c:pt idx="155">
                  <c:v>9.4253435289661525</c:v>
                </c:pt>
                <c:pt idx="156">
                  <c:v>9.2182056010509541</c:v>
                </c:pt>
                <c:pt idx="157">
                  <c:v>9.2455678217789341</c:v>
                </c:pt>
                <c:pt idx="158">
                  <c:v>9.2419171711185868</c:v>
                </c:pt>
                <c:pt idx="159">
                  <c:v>9.3022458179984255</c:v>
                </c:pt>
                <c:pt idx="160">
                  <c:v>9.2967532071749588</c:v>
                </c:pt>
                <c:pt idx="161">
                  <c:v>9.3334016439634411</c:v>
                </c:pt>
                <c:pt idx="162">
                  <c:v>9.3187335025039602</c:v>
                </c:pt>
                <c:pt idx="163">
                  <c:v>9.2510451577060167</c:v>
                </c:pt>
                <c:pt idx="164">
                  <c:v>9.2821142624677577</c:v>
                </c:pt>
                <c:pt idx="165">
                  <c:v>9.3077400702076147</c:v>
                </c:pt>
                <c:pt idx="166">
                  <c:v>9.2802852137311902</c:v>
                </c:pt>
                <c:pt idx="167">
                  <c:v>9.2784563469583645</c:v>
                </c:pt>
                <c:pt idx="168">
                  <c:v>9.1055387323235664</c:v>
                </c:pt>
                <c:pt idx="169">
                  <c:v>9.0548825789063017</c:v>
                </c:pt>
                <c:pt idx="170">
                  <c:v>9.2857729059693384</c:v>
                </c:pt>
                <c:pt idx="171">
                  <c:v>9.2109158840946179</c:v>
                </c:pt>
                <c:pt idx="172">
                  <c:v>9.2400921176732709</c:v>
                </c:pt>
                <c:pt idx="173">
                  <c:v>9.2218515442083344</c:v>
                </c:pt>
                <c:pt idx="174">
                  <c:v>9.1908840609315803</c:v>
                </c:pt>
                <c:pt idx="175">
                  <c:v>9.2309695679317088</c:v>
                </c:pt>
                <c:pt idx="176">
                  <c:v>9.2419171711185868</c:v>
                </c:pt>
                <c:pt idx="177">
                  <c:v>9.2419171711185868</c:v>
                </c:pt>
                <c:pt idx="178">
                  <c:v>9.2693147413497172</c:v>
                </c:pt>
                <c:pt idx="179">
                  <c:v>9.1291052432817992</c:v>
                </c:pt>
                <c:pt idx="180">
                  <c:v>9.1272913607961073</c:v>
                </c:pt>
                <c:pt idx="181">
                  <c:v>9.1436227553182903</c:v>
                </c:pt>
                <c:pt idx="182">
                  <c:v>9.0964827357431091</c:v>
                </c:pt>
                <c:pt idx="183">
                  <c:v>9.1073504676448351</c:v>
                </c:pt>
                <c:pt idx="184">
                  <c:v>9.1672382104163148</c:v>
                </c:pt>
                <c:pt idx="185">
                  <c:v>9.1363625650413383</c:v>
                </c:pt>
                <c:pt idx="186">
                  <c:v>9.1200376216636982</c:v>
                </c:pt>
                <c:pt idx="187">
                  <c:v>9.1254776574248808</c:v>
                </c:pt>
                <c:pt idx="188">
                  <c:v>9.0946720721984207</c:v>
                </c:pt>
                <c:pt idx="189">
                  <c:v>9.1055387323235664</c:v>
                </c:pt>
                <c:pt idx="190">
                  <c:v>9.1218507878922424</c:v>
                </c:pt>
                <c:pt idx="191">
                  <c:v>9.1254776574248808</c:v>
                </c:pt>
                <c:pt idx="192">
                  <c:v>9.0422403472007886</c:v>
                </c:pt>
                <c:pt idx="193">
                  <c:v>9.0820024238707333</c:v>
                </c:pt>
                <c:pt idx="194">
                  <c:v>8.9683673302148463</c:v>
                </c:pt>
                <c:pt idx="195">
                  <c:v>8.9845579068193047</c:v>
                </c:pt>
                <c:pt idx="196">
                  <c:v>9.0386298794364279</c:v>
                </c:pt>
                <c:pt idx="197">
                  <c:v>9.0097716726382941</c:v>
                </c:pt>
                <c:pt idx="198">
                  <c:v>9.4770324027019228</c:v>
                </c:pt>
                <c:pt idx="199">
                  <c:v>8.4087776999452899</c:v>
                </c:pt>
                <c:pt idx="200">
                  <c:v>4.6903539631605327</c:v>
                </c:pt>
                <c:pt idx="201">
                  <c:v>4.6917741726020949</c:v>
                </c:pt>
                <c:pt idx="202">
                  <c:v>5.0504056049928749</c:v>
                </c:pt>
                <c:pt idx="203">
                  <c:v>6.5216922724813458</c:v>
                </c:pt>
                <c:pt idx="204">
                  <c:v>6.9996137084895622</c:v>
                </c:pt>
                <c:pt idx="205">
                  <c:v>6.8565108760903399</c:v>
                </c:pt>
                <c:pt idx="206">
                  <c:v>7.236838271941167</c:v>
                </c:pt>
                <c:pt idx="207">
                  <c:v>7.0303105148739178</c:v>
                </c:pt>
                <c:pt idx="208">
                  <c:v>7.1829473202327563</c:v>
                </c:pt>
                <c:pt idx="209">
                  <c:v>5.5320681583274336</c:v>
                </c:pt>
              </c:numCache>
            </c:numRef>
          </c:yVal>
          <c:smooth val="1"/>
        </c:ser>
        <c:ser>
          <c:idx val="0"/>
          <c:order val="0"/>
          <c:tx>
            <c:v>D (100m, 102)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A_All!$P$1:$P$210</c:f>
              <c:numCache>
                <c:formatCode>m/d/yyyy\ h:mm:ss</c:formatCode>
                <c:ptCount val="210"/>
                <c:pt idx="0">
                  <c:v>42716.333333333328</c:v>
                </c:pt>
                <c:pt idx="1">
                  <c:v>42716.583333333328</c:v>
                </c:pt>
                <c:pt idx="2">
                  <c:v>42716.833333333328</c:v>
                </c:pt>
                <c:pt idx="3">
                  <c:v>42717.083333333328</c:v>
                </c:pt>
                <c:pt idx="4">
                  <c:v>42717.333333333328</c:v>
                </c:pt>
                <c:pt idx="5">
                  <c:v>42717.583333333328</c:v>
                </c:pt>
                <c:pt idx="6">
                  <c:v>42717.833333333328</c:v>
                </c:pt>
                <c:pt idx="7">
                  <c:v>42718.083333333328</c:v>
                </c:pt>
                <c:pt idx="8">
                  <c:v>42718.333333333328</c:v>
                </c:pt>
                <c:pt idx="9">
                  <c:v>42718.583333333328</c:v>
                </c:pt>
                <c:pt idx="10">
                  <c:v>42718.833333333328</c:v>
                </c:pt>
                <c:pt idx="11">
                  <c:v>42719.083333333328</c:v>
                </c:pt>
                <c:pt idx="12">
                  <c:v>42719.333333333328</c:v>
                </c:pt>
                <c:pt idx="13">
                  <c:v>42719.583333333328</c:v>
                </c:pt>
                <c:pt idx="14">
                  <c:v>42719.833333333328</c:v>
                </c:pt>
                <c:pt idx="15">
                  <c:v>42720.083333333328</c:v>
                </c:pt>
                <c:pt idx="16">
                  <c:v>42720.333333333328</c:v>
                </c:pt>
                <c:pt idx="17">
                  <c:v>42720.583333333328</c:v>
                </c:pt>
                <c:pt idx="18">
                  <c:v>42720.833333333328</c:v>
                </c:pt>
                <c:pt idx="19">
                  <c:v>42721.083333333328</c:v>
                </c:pt>
                <c:pt idx="20">
                  <c:v>42721.333333333328</c:v>
                </c:pt>
                <c:pt idx="21">
                  <c:v>42721.583333333328</c:v>
                </c:pt>
                <c:pt idx="22">
                  <c:v>42721.833333333328</c:v>
                </c:pt>
                <c:pt idx="23">
                  <c:v>42722.083333333328</c:v>
                </c:pt>
                <c:pt idx="24">
                  <c:v>42722.333333333328</c:v>
                </c:pt>
                <c:pt idx="25">
                  <c:v>42722.583333333328</c:v>
                </c:pt>
                <c:pt idx="26">
                  <c:v>42722.833333333328</c:v>
                </c:pt>
                <c:pt idx="27">
                  <c:v>42723.083333333328</c:v>
                </c:pt>
                <c:pt idx="28">
                  <c:v>42723.333333333328</c:v>
                </c:pt>
                <c:pt idx="29">
                  <c:v>42723.583333333328</c:v>
                </c:pt>
                <c:pt idx="30">
                  <c:v>42723.833333333328</c:v>
                </c:pt>
                <c:pt idx="31">
                  <c:v>42724.083333333328</c:v>
                </c:pt>
                <c:pt idx="32">
                  <c:v>42724.333333333328</c:v>
                </c:pt>
                <c:pt idx="33">
                  <c:v>42724.583333333328</c:v>
                </c:pt>
                <c:pt idx="34">
                  <c:v>42724.833333333328</c:v>
                </c:pt>
                <c:pt idx="35">
                  <c:v>42725.083333333328</c:v>
                </c:pt>
                <c:pt idx="36">
                  <c:v>42725.333333333328</c:v>
                </c:pt>
                <c:pt idx="37">
                  <c:v>42725.583333333328</c:v>
                </c:pt>
                <c:pt idx="38">
                  <c:v>42725.833333333328</c:v>
                </c:pt>
                <c:pt idx="39">
                  <c:v>42726.083333333328</c:v>
                </c:pt>
                <c:pt idx="40">
                  <c:v>42726.333333333328</c:v>
                </c:pt>
                <c:pt idx="41">
                  <c:v>42726.583333333328</c:v>
                </c:pt>
                <c:pt idx="42">
                  <c:v>42726.833333333328</c:v>
                </c:pt>
                <c:pt idx="43">
                  <c:v>42727.083333333328</c:v>
                </c:pt>
                <c:pt idx="44">
                  <c:v>42727.333333333328</c:v>
                </c:pt>
                <c:pt idx="45">
                  <c:v>42727.583333333328</c:v>
                </c:pt>
                <c:pt idx="46">
                  <c:v>42727.833333333328</c:v>
                </c:pt>
                <c:pt idx="47">
                  <c:v>42728.083333333328</c:v>
                </c:pt>
                <c:pt idx="48">
                  <c:v>42728.333333333328</c:v>
                </c:pt>
                <c:pt idx="49">
                  <c:v>42728.583333333328</c:v>
                </c:pt>
                <c:pt idx="50">
                  <c:v>42728.833333333328</c:v>
                </c:pt>
                <c:pt idx="51">
                  <c:v>42729.083333333328</c:v>
                </c:pt>
                <c:pt idx="52">
                  <c:v>42729.333333333328</c:v>
                </c:pt>
                <c:pt idx="53">
                  <c:v>42729.583333333328</c:v>
                </c:pt>
                <c:pt idx="54">
                  <c:v>42729.833333333328</c:v>
                </c:pt>
                <c:pt idx="55">
                  <c:v>42730.083333333328</c:v>
                </c:pt>
                <c:pt idx="56">
                  <c:v>42730.333333333328</c:v>
                </c:pt>
                <c:pt idx="57">
                  <c:v>42730.583333333328</c:v>
                </c:pt>
                <c:pt idx="58">
                  <c:v>42730.833333333328</c:v>
                </c:pt>
                <c:pt idx="59">
                  <c:v>42731.083333333328</c:v>
                </c:pt>
                <c:pt idx="60">
                  <c:v>42731.333333333328</c:v>
                </c:pt>
                <c:pt idx="61">
                  <c:v>42731.583333333328</c:v>
                </c:pt>
                <c:pt idx="62">
                  <c:v>42731.833333333328</c:v>
                </c:pt>
                <c:pt idx="63">
                  <c:v>42732.083333333328</c:v>
                </c:pt>
                <c:pt idx="64">
                  <c:v>42732.333333333328</c:v>
                </c:pt>
                <c:pt idx="65">
                  <c:v>42732.583333333328</c:v>
                </c:pt>
                <c:pt idx="66">
                  <c:v>42732.833333333328</c:v>
                </c:pt>
                <c:pt idx="67">
                  <c:v>42733.083333333328</c:v>
                </c:pt>
                <c:pt idx="68">
                  <c:v>42733.333333333328</c:v>
                </c:pt>
                <c:pt idx="69">
                  <c:v>42733.583333333328</c:v>
                </c:pt>
                <c:pt idx="70">
                  <c:v>42733.833333333328</c:v>
                </c:pt>
                <c:pt idx="71">
                  <c:v>42734.083333333328</c:v>
                </c:pt>
                <c:pt idx="72">
                  <c:v>42734.333333333328</c:v>
                </c:pt>
                <c:pt idx="73">
                  <c:v>42734.583333333328</c:v>
                </c:pt>
                <c:pt idx="74">
                  <c:v>42734.833333333328</c:v>
                </c:pt>
                <c:pt idx="75">
                  <c:v>42735.083333333328</c:v>
                </c:pt>
                <c:pt idx="76">
                  <c:v>42735.333333333328</c:v>
                </c:pt>
                <c:pt idx="77">
                  <c:v>42735.583333333328</c:v>
                </c:pt>
                <c:pt idx="78">
                  <c:v>42735.833333333328</c:v>
                </c:pt>
                <c:pt idx="79">
                  <c:v>42736.083333333328</c:v>
                </c:pt>
                <c:pt idx="80">
                  <c:v>42736.333333333328</c:v>
                </c:pt>
                <c:pt idx="81">
                  <c:v>42736.583333333328</c:v>
                </c:pt>
                <c:pt idx="82">
                  <c:v>42736.833333333328</c:v>
                </c:pt>
                <c:pt idx="83">
                  <c:v>42737.083333333328</c:v>
                </c:pt>
                <c:pt idx="84">
                  <c:v>42737.333333333328</c:v>
                </c:pt>
                <c:pt idx="85">
                  <c:v>42737.583333333328</c:v>
                </c:pt>
                <c:pt idx="86">
                  <c:v>42737.833333333328</c:v>
                </c:pt>
                <c:pt idx="87">
                  <c:v>42738.083333333328</c:v>
                </c:pt>
                <c:pt idx="88">
                  <c:v>42738.333333333328</c:v>
                </c:pt>
                <c:pt idx="89">
                  <c:v>42738.458333333328</c:v>
                </c:pt>
                <c:pt idx="90">
                  <c:v>42738.625</c:v>
                </c:pt>
                <c:pt idx="91">
                  <c:v>42738.708333333328</c:v>
                </c:pt>
                <c:pt idx="92">
                  <c:v>42738.791666666672</c:v>
                </c:pt>
                <c:pt idx="93">
                  <c:v>42738.875</c:v>
                </c:pt>
                <c:pt idx="94">
                  <c:v>42738.958333333328</c:v>
                </c:pt>
                <c:pt idx="95">
                  <c:v>42739.041666666672</c:v>
                </c:pt>
                <c:pt idx="96">
                  <c:v>42739.125</c:v>
                </c:pt>
                <c:pt idx="97">
                  <c:v>42739.208333333328</c:v>
                </c:pt>
                <c:pt idx="98">
                  <c:v>42739.291666666672</c:v>
                </c:pt>
                <c:pt idx="99">
                  <c:v>42739.375</c:v>
                </c:pt>
                <c:pt idx="100">
                  <c:v>42739.458333333328</c:v>
                </c:pt>
                <c:pt idx="101">
                  <c:v>42739.541666666672</c:v>
                </c:pt>
                <c:pt idx="102">
                  <c:v>42739.625</c:v>
                </c:pt>
                <c:pt idx="103">
                  <c:v>42739.708333333328</c:v>
                </c:pt>
                <c:pt idx="104">
                  <c:v>42739.791666666672</c:v>
                </c:pt>
                <c:pt idx="105">
                  <c:v>42739.875</c:v>
                </c:pt>
                <c:pt idx="106">
                  <c:v>42739.958333333328</c:v>
                </c:pt>
                <c:pt idx="107">
                  <c:v>42740.041666666672</c:v>
                </c:pt>
                <c:pt idx="108">
                  <c:v>42740.125</c:v>
                </c:pt>
                <c:pt idx="109">
                  <c:v>42740.208333333328</c:v>
                </c:pt>
                <c:pt idx="110">
                  <c:v>42740.291666666672</c:v>
                </c:pt>
                <c:pt idx="111">
                  <c:v>42740.375</c:v>
                </c:pt>
                <c:pt idx="112">
                  <c:v>42740.458333333328</c:v>
                </c:pt>
                <c:pt idx="113">
                  <c:v>42740.541666666672</c:v>
                </c:pt>
                <c:pt idx="114">
                  <c:v>42740.625</c:v>
                </c:pt>
                <c:pt idx="115">
                  <c:v>42740.708333333328</c:v>
                </c:pt>
                <c:pt idx="116">
                  <c:v>42740.791666666672</c:v>
                </c:pt>
                <c:pt idx="117">
                  <c:v>42740.875</c:v>
                </c:pt>
                <c:pt idx="118">
                  <c:v>42740.958333333328</c:v>
                </c:pt>
                <c:pt idx="119">
                  <c:v>42741.041666666672</c:v>
                </c:pt>
                <c:pt idx="120">
                  <c:v>42741.125</c:v>
                </c:pt>
                <c:pt idx="121">
                  <c:v>42741.208333333328</c:v>
                </c:pt>
                <c:pt idx="122">
                  <c:v>42741.291666666672</c:v>
                </c:pt>
                <c:pt idx="123">
                  <c:v>42741.375</c:v>
                </c:pt>
                <c:pt idx="124">
                  <c:v>42741.458333333328</c:v>
                </c:pt>
                <c:pt idx="125">
                  <c:v>42741.541666666672</c:v>
                </c:pt>
                <c:pt idx="126">
                  <c:v>42741.625</c:v>
                </c:pt>
                <c:pt idx="127">
                  <c:v>42741.708333333328</c:v>
                </c:pt>
                <c:pt idx="128">
                  <c:v>42741.791666666672</c:v>
                </c:pt>
                <c:pt idx="129">
                  <c:v>42741.875</c:v>
                </c:pt>
                <c:pt idx="130">
                  <c:v>42741.958333333328</c:v>
                </c:pt>
                <c:pt idx="131">
                  <c:v>42742.041666666672</c:v>
                </c:pt>
                <c:pt idx="132">
                  <c:v>42742.125</c:v>
                </c:pt>
                <c:pt idx="133">
                  <c:v>42742.208333333328</c:v>
                </c:pt>
                <c:pt idx="134">
                  <c:v>42742.291666666672</c:v>
                </c:pt>
                <c:pt idx="135">
                  <c:v>42742.375</c:v>
                </c:pt>
                <c:pt idx="136">
                  <c:v>42742.458333333328</c:v>
                </c:pt>
                <c:pt idx="137">
                  <c:v>42742.541666666672</c:v>
                </c:pt>
                <c:pt idx="138">
                  <c:v>42742.625</c:v>
                </c:pt>
                <c:pt idx="139">
                  <c:v>42742.708333333328</c:v>
                </c:pt>
                <c:pt idx="140">
                  <c:v>42742.791666666672</c:v>
                </c:pt>
                <c:pt idx="141">
                  <c:v>42742.875</c:v>
                </c:pt>
                <c:pt idx="142">
                  <c:v>42742.958333333328</c:v>
                </c:pt>
                <c:pt idx="143">
                  <c:v>42743.041666666672</c:v>
                </c:pt>
                <c:pt idx="144">
                  <c:v>42743.125</c:v>
                </c:pt>
                <c:pt idx="145">
                  <c:v>42743.208333333328</c:v>
                </c:pt>
                <c:pt idx="146">
                  <c:v>42743.291666666672</c:v>
                </c:pt>
                <c:pt idx="147">
                  <c:v>42743.375</c:v>
                </c:pt>
                <c:pt idx="148">
                  <c:v>42743.458333333328</c:v>
                </c:pt>
                <c:pt idx="149">
                  <c:v>42743.541666666672</c:v>
                </c:pt>
                <c:pt idx="150">
                  <c:v>42743.625</c:v>
                </c:pt>
                <c:pt idx="151">
                  <c:v>42743.708333333328</c:v>
                </c:pt>
                <c:pt idx="152">
                  <c:v>42743.791666666672</c:v>
                </c:pt>
                <c:pt idx="153">
                  <c:v>42743.875</c:v>
                </c:pt>
                <c:pt idx="154">
                  <c:v>42743.958333333328</c:v>
                </c:pt>
                <c:pt idx="155">
                  <c:v>42744.041666666672</c:v>
                </c:pt>
                <c:pt idx="156">
                  <c:v>42744.125</c:v>
                </c:pt>
                <c:pt idx="157">
                  <c:v>42744.208333333328</c:v>
                </c:pt>
                <c:pt idx="158">
                  <c:v>42744.291666666672</c:v>
                </c:pt>
                <c:pt idx="159">
                  <c:v>42744.375</c:v>
                </c:pt>
                <c:pt idx="160">
                  <c:v>42744.458333333328</c:v>
                </c:pt>
                <c:pt idx="161">
                  <c:v>42744.541666666672</c:v>
                </c:pt>
                <c:pt idx="162">
                  <c:v>42744.625</c:v>
                </c:pt>
                <c:pt idx="163">
                  <c:v>42744.708333333328</c:v>
                </c:pt>
                <c:pt idx="164">
                  <c:v>42744.791666666672</c:v>
                </c:pt>
                <c:pt idx="165">
                  <c:v>42744.875</c:v>
                </c:pt>
                <c:pt idx="166">
                  <c:v>42744.958333333328</c:v>
                </c:pt>
                <c:pt idx="167">
                  <c:v>42745.041666666672</c:v>
                </c:pt>
                <c:pt idx="168">
                  <c:v>42745.125</c:v>
                </c:pt>
                <c:pt idx="169">
                  <c:v>42745.208333333328</c:v>
                </c:pt>
                <c:pt idx="170">
                  <c:v>42745.291666666672</c:v>
                </c:pt>
                <c:pt idx="171">
                  <c:v>42745.375</c:v>
                </c:pt>
                <c:pt idx="172">
                  <c:v>42745.458333333328</c:v>
                </c:pt>
                <c:pt idx="173">
                  <c:v>42745.541666666672</c:v>
                </c:pt>
                <c:pt idx="174">
                  <c:v>42745.625</c:v>
                </c:pt>
                <c:pt idx="175">
                  <c:v>42745.708333333328</c:v>
                </c:pt>
                <c:pt idx="176">
                  <c:v>42745.791666666672</c:v>
                </c:pt>
                <c:pt idx="177">
                  <c:v>42745.875</c:v>
                </c:pt>
                <c:pt idx="178">
                  <c:v>42745.958333333328</c:v>
                </c:pt>
                <c:pt idx="179">
                  <c:v>42746.041666666672</c:v>
                </c:pt>
                <c:pt idx="180">
                  <c:v>42746.125</c:v>
                </c:pt>
                <c:pt idx="181">
                  <c:v>42746.208333333328</c:v>
                </c:pt>
                <c:pt idx="182">
                  <c:v>42746.291666666672</c:v>
                </c:pt>
                <c:pt idx="183">
                  <c:v>42746.375</c:v>
                </c:pt>
                <c:pt idx="184">
                  <c:v>42746.458333333328</c:v>
                </c:pt>
                <c:pt idx="185">
                  <c:v>42746.541666666672</c:v>
                </c:pt>
                <c:pt idx="186">
                  <c:v>42746.625</c:v>
                </c:pt>
                <c:pt idx="187">
                  <c:v>42746.708333333328</c:v>
                </c:pt>
                <c:pt idx="188">
                  <c:v>42746.791666666672</c:v>
                </c:pt>
                <c:pt idx="189">
                  <c:v>42746.875</c:v>
                </c:pt>
                <c:pt idx="190">
                  <c:v>42746.958333333328</c:v>
                </c:pt>
                <c:pt idx="191">
                  <c:v>42747.041666666672</c:v>
                </c:pt>
                <c:pt idx="192">
                  <c:v>42747.125</c:v>
                </c:pt>
                <c:pt idx="193">
                  <c:v>42747.208333333328</c:v>
                </c:pt>
                <c:pt idx="194">
                  <c:v>42747.291666666672</c:v>
                </c:pt>
                <c:pt idx="195">
                  <c:v>42747.375</c:v>
                </c:pt>
                <c:pt idx="196">
                  <c:v>42747.458333333328</c:v>
                </c:pt>
                <c:pt idx="197">
                  <c:v>42747.541666666672</c:v>
                </c:pt>
                <c:pt idx="198">
                  <c:v>42747.549456018518</c:v>
                </c:pt>
                <c:pt idx="199">
                  <c:v>42747.556956018518</c:v>
                </c:pt>
                <c:pt idx="200">
                  <c:v>42747.564375000002</c:v>
                </c:pt>
                <c:pt idx="201">
                  <c:v>42747.571863425925</c:v>
                </c:pt>
                <c:pt idx="202">
                  <c:v>42747.582800925928</c:v>
                </c:pt>
                <c:pt idx="203">
                  <c:v>42747.590266203704</c:v>
                </c:pt>
                <c:pt idx="204">
                  <c:v>42747.602673611109</c:v>
                </c:pt>
                <c:pt idx="205">
                  <c:v>42747.611446759256</c:v>
                </c:pt>
                <c:pt idx="206">
                  <c:v>42747.618321759262</c:v>
                </c:pt>
                <c:pt idx="207">
                  <c:v>42747.630706018521</c:v>
                </c:pt>
                <c:pt idx="208">
                  <c:v>42747.641550925924</c:v>
                </c:pt>
                <c:pt idx="209">
                  <c:v>42747.649328703701</c:v>
                </c:pt>
              </c:numCache>
            </c:numRef>
          </c:xVal>
          <c:yVal>
            <c:numRef>
              <c:f>A_All!$Q$1:$Q$210</c:f>
              <c:numCache>
                <c:formatCode>General</c:formatCode>
                <c:ptCount val="210"/>
                <c:pt idx="0">
                  <c:v>-0.262451171875</c:v>
                </c:pt>
                <c:pt idx="1">
                  <c:v>-0.30517578125</c:v>
                </c:pt>
                <c:pt idx="2">
                  <c:v>-0.3204345703125</c:v>
                </c:pt>
                <c:pt idx="3">
                  <c:v>-0.32958984375</c:v>
                </c:pt>
                <c:pt idx="4">
                  <c:v>-0.3265380859375</c:v>
                </c:pt>
                <c:pt idx="5">
                  <c:v>-0.3387451171875</c:v>
                </c:pt>
                <c:pt idx="6">
                  <c:v>-0.3387451171875</c:v>
                </c:pt>
                <c:pt idx="7">
                  <c:v>-0.32958984375</c:v>
                </c:pt>
                <c:pt idx="8">
                  <c:v>-0.29296875</c:v>
                </c:pt>
                <c:pt idx="9">
                  <c:v>-0.244140625</c:v>
                </c:pt>
                <c:pt idx="10">
                  <c:v>-0.1983642578125</c:v>
                </c:pt>
                <c:pt idx="11">
                  <c:v>-0.2044677734375</c:v>
                </c:pt>
                <c:pt idx="12">
                  <c:v>-0.2105712890625</c:v>
                </c:pt>
                <c:pt idx="13">
                  <c:v>-0.2166748046875</c:v>
                </c:pt>
                <c:pt idx="14">
                  <c:v>-0.2227783203125</c:v>
                </c:pt>
                <c:pt idx="15">
                  <c:v>-0.225830078125</c:v>
                </c:pt>
                <c:pt idx="16">
                  <c:v>-0.2532958984375</c:v>
                </c:pt>
                <c:pt idx="17">
                  <c:v>-0.299072265625</c:v>
                </c:pt>
                <c:pt idx="18">
                  <c:v>-0.3326416015625</c:v>
                </c:pt>
                <c:pt idx="19">
                  <c:v>-0.3448486328125</c:v>
                </c:pt>
                <c:pt idx="20">
                  <c:v>-0.3631591796875</c:v>
                </c:pt>
                <c:pt idx="21">
                  <c:v>-0.384521484375</c:v>
                </c:pt>
                <c:pt idx="22">
                  <c:v>-0.3997802734375</c:v>
                </c:pt>
                <c:pt idx="23">
                  <c:v>-0.4150390625</c:v>
                </c:pt>
                <c:pt idx="24">
                  <c:v>-0.4058837890625</c:v>
                </c:pt>
                <c:pt idx="25">
                  <c:v>-0.396728515625</c:v>
                </c:pt>
                <c:pt idx="26">
                  <c:v>-0.3509521484375</c:v>
                </c:pt>
                <c:pt idx="27">
                  <c:v>-0.28076171875</c:v>
                </c:pt>
                <c:pt idx="28">
                  <c:v>-0.2593994140625</c:v>
                </c:pt>
                <c:pt idx="29">
                  <c:v>-0.3143310546875</c:v>
                </c:pt>
                <c:pt idx="30">
                  <c:v>-0.2899169921875</c:v>
                </c:pt>
                <c:pt idx="31">
                  <c:v>-0.1983642578125</c:v>
                </c:pt>
                <c:pt idx="32">
                  <c:v>-0.25634765625</c:v>
                </c:pt>
                <c:pt idx="33">
                  <c:v>-0.3387451171875</c:v>
                </c:pt>
                <c:pt idx="34">
                  <c:v>-0.3631591796875</c:v>
                </c:pt>
                <c:pt idx="35">
                  <c:v>-0.3387451171875</c:v>
                </c:pt>
                <c:pt idx="36">
                  <c:v>-0.3570556640625</c:v>
                </c:pt>
                <c:pt idx="37">
                  <c:v>-87.164306640625</c:v>
                </c:pt>
                <c:pt idx="38">
                  <c:v>-85.9375</c:v>
                </c:pt>
                <c:pt idx="39">
                  <c:v>-86.5997314453125</c:v>
                </c:pt>
                <c:pt idx="40">
                  <c:v>-86.8927001953125</c:v>
                </c:pt>
                <c:pt idx="41">
                  <c:v>-87.432861328125</c:v>
                </c:pt>
                <c:pt idx="42">
                  <c:v>-85.406494140625</c:v>
                </c:pt>
                <c:pt idx="43">
                  <c:v>-86.962890625</c:v>
                </c:pt>
                <c:pt idx="44">
                  <c:v>-86.68212890625</c:v>
                </c:pt>
                <c:pt idx="45">
                  <c:v>-87.6251220703125</c:v>
                </c:pt>
                <c:pt idx="46">
                  <c:v>-85.0250244140625</c:v>
                </c:pt>
                <c:pt idx="47">
                  <c:v>-87.249755859375</c:v>
                </c:pt>
                <c:pt idx="48">
                  <c:v>-86.6485595703125</c:v>
                </c:pt>
                <c:pt idx="49">
                  <c:v>-87.701416015625</c:v>
                </c:pt>
                <c:pt idx="50">
                  <c:v>-84.832763671875</c:v>
                </c:pt>
                <c:pt idx="51">
                  <c:v>-87.3260498046875</c:v>
                </c:pt>
                <c:pt idx="52">
                  <c:v>-86.7340087890625</c:v>
                </c:pt>
                <c:pt idx="53">
                  <c:v>-87.7685546875</c:v>
                </c:pt>
                <c:pt idx="54">
                  <c:v>-84.7442626953125</c:v>
                </c:pt>
                <c:pt idx="55">
                  <c:v>-87.2467041015625</c:v>
                </c:pt>
                <c:pt idx="56">
                  <c:v>-86.9354248046875</c:v>
                </c:pt>
                <c:pt idx="57">
                  <c:v>-87.6556396484375</c:v>
                </c:pt>
                <c:pt idx="58">
                  <c:v>-84.8175048828125</c:v>
                </c:pt>
                <c:pt idx="59">
                  <c:v>-87.1185302734375</c:v>
                </c:pt>
                <c:pt idx="60">
                  <c:v>-87.2100830078125</c:v>
                </c:pt>
                <c:pt idx="61">
                  <c:v>-87.652587890625</c:v>
                </c:pt>
                <c:pt idx="62">
                  <c:v>-85.0799560546875</c:v>
                </c:pt>
                <c:pt idx="63">
                  <c:v>-86.6912841796875</c:v>
                </c:pt>
                <c:pt idx="64">
                  <c:v>-87.4237060546875</c:v>
                </c:pt>
                <c:pt idx="65">
                  <c:v>-87.5</c:v>
                </c:pt>
                <c:pt idx="66">
                  <c:v>-85.357666015625</c:v>
                </c:pt>
                <c:pt idx="67">
                  <c:v>-86.2518310546875</c:v>
                </c:pt>
                <c:pt idx="68">
                  <c:v>-87.7532958984375</c:v>
                </c:pt>
                <c:pt idx="69">
                  <c:v>-87.3443603515625</c:v>
                </c:pt>
                <c:pt idx="70">
                  <c:v>-85.8306884765625</c:v>
                </c:pt>
                <c:pt idx="71">
                  <c:v>-85.748291015625</c:v>
                </c:pt>
                <c:pt idx="72">
                  <c:v>-87.8662109375</c:v>
                </c:pt>
                <c:pt idx="73">
                  <c:v>-87.0880126953125</c:v>
                </c:pt>
                <c:pt idx="74">
                  <c:v>-86.1419677734375</c:v>
                </c:pt>
                <c:pt idx="75">
                  <c:v>-85.24169921875</c:v>
                </c:pt>
                <c:pt idx="76">
                  <c:v>-87.9638671875</c:v>
                </c:pt>
                <c:pt idx="77">
                  <c:v>-86.767578125</c:v>
                </c:pt>
                <c:pt idx="78">
                  <c:v>-86.639404296875</c:v>
                </c:pt>
                <c:pt idx="79">
                  <c:v>-84.8358154296875</c:v>
                </c:pt>
                <c:pt idx="80">
                  <c:v>-88.0218505859375</c:v>
                </c:pt>
                <c:pt idx="81">
                  <c:v>-19.1558837890625</c:v>
                </c:pt>
                <c:pt idx="82">
                  <c:v>-19.2291259765625</c:v>
                </c:pt>
                <c:pt idx="83">
                  <c:v>-16.9219970703125</c:v>
                </c:pt>
                <c:pt idx="84">
                  <c:v>-20.3521728515625</c:v>
                </c:pt>
                <c:pt idx="85">
                  <c:v>-18.524169921875</c:v>
                </c:pt>
                <c:pt idx="86">
                  <c:v>-19.244384765625</c:v>
                </c:pt>
                <c:pt idx="87">
                  <c:v>-16.73583984375</c:v>
                </c:pt>
                <c:pt idx="88">
                  <c:v>-20.30029296875</c:v>
                </c:pt>
                <c:pt idx="89">
                  <c:v>-19.635009765625</c:v>
                </c:pt>
                <c:pt idx="90">
                  <c:v>-18.194580078125</c:v>
                </c:pt>
                <c:pt idx="91">
                  <c:v>-18.5577392578125</c:v>
                </c:pt>
                <c:pt idx="92">
                  <c:v>-19.0643310546875</c:v>
                </c:pt>
                <c:pt idx="93">
                  <c:v>-18.98193359375</c:v>
                </c:pt>
                <c:pt idx="94">
                  <c:v>-18.121337890625</c:v>
                </c:pt>
                <c:pt idx="95">
                  <c:v>-17.041015625</c:v>
                </c:pt>
                <c:pt idx="96">
                  <c:v>-16.95556640625</c:v>
                </c:pt>
                <c:pt idx="97">
                  <c:v>-18.377685546875</c:v>
                </c:pt>
                <c:pt idx="98">
                  <c:v>-19.7906494140625</c:v>
                </c:pt>
                <c:pt idx="99">
                  <c:v>-20.1934814453125</c:v>
                </c:pt>
                <c:pt idx="100">
                  <c:v>-19.830322265625</c:v>
                </c:pt>
                <c:pt idx="101">
                  <c:v>-18.8262939453125</c:v>
                </c:pt>
                <c:pt idx="102">
                  <c:v>-17.8863525390625</c:v>
                </c:pt>
                <c:pt idx="103">
                  <c:v>-18.05419921875</c:v>
                </c:pt>
                <c:pt idx="104">
                  <c:v>-18.71337890625</c:v>
                </c:pt>
                <c:pt idx="105">
                  <c:v>-19.036865234375</c:v>
                </c:pt>
                <c:pt idx="106">
                  <c:v>-18.54248046875</c:v>
                </c:pt>
                <c:pt idx="107">
                  <c:v>-17.7520751953125</c:v>
                </c:pt>
                <c:pt idx="108">
                  <c:v>-17.2637939453125</c:v>
                </c:pt>
                <c:pt idx="109">
                  <c:v>-18.0389404296875</c:v>
                </c:pt>
                <c:pt idx="110">
                  <c:v>-19.2962646484375</c:v>
                </c:pt>
                <c:pt idx="111">
                  <c:v>-20.1202392578125</c:v>
                </c:pt>
                <c:pt idx="112">
                  <c:v>-19.9554443359375</c:v>
                </c:pt>
                <c:pt idx="113">
                  <c:v>-19.1070556640625</c:v>
                </c:pt>
                <c:pt idx="114">
                  <c:v>-17.8741455078125</c:v>
                </c:pt>
                <c:pt idx="115">
                  <c:v>-17.4591064453125</c:v>
                </c:pt>
                <c:pt idx="116">
                  <c:v>-18.280029296875</c:v>
                </c:pt>
                <c:pt idx="117">
                  <c:v>-18.731689453125</c:v>
                </c:pt>
                <c:pt idx="118">
                  <c:v>-18.84765625</c:v>
                </c:pt>
                <c:pt idx="119">
                  <c:v>-18.4051513671875</c:v>
                </c:pt>
                <c:pt idx="120">
                  <c:v>-17.791748046875</c:v>
                </c:pt>
                <c:pt idx="121">
                  <c:v>-17.7703857421875</c:v>
                </c:pt>
                <c:pt idx="122">
                  <c:v>-18.76220703125</c:v>
                </c:pt>
                <c:pt idx="123">
                  <c:v>-20.01953125</c:v>
                </c:pt>
                <c:pt idx="124">
                  <c:v>-20.10498046875</c:v>
                </c:pt>
                <c:pt idx="125">
                  <c:v>-19.5068359375</c:v>
                </c:pt>
                <c:pt idx="126">
                  <c:v>-18.341064453125</c:v>
                </c:pt>
                <c:pt idx="127">
                  <c:v>-17.1630859375</c:v>
                </c:pt>
                <c:pt idx="128">
                  <c:v>-17.279052734375</c:v>
                </c:pt>
                <c:pt idx="129">
                  <c:v>-18.0938720703125</c:v>
                </c:pt>
                <c:pt idx="130">
                  <c:v>-18.8079833984375</c:v>
                </c:pt>
                <c:pt idx="131">
                  <c:v>-18.8995361328125</c:v>
                </c:pt>
                <c:pt idx="132">
                  <c:v>-18.8018798828125</c:v>
                </c:pt>
                <c:pt idx="133">
                  <c:v>-18.1304931640625</c:v>
                </c:pt>
                <c:pt idx="134">
                  <c:v>-18.450927734375</c:v>
                </c:pt>
                <c:pt idx="135">
                  <c:v>-19.3389892578125</c:v>
                </c:pt>
                <c:pt idx="136">
                  <c:v>-20.062255859375</c:v>
                </c:pt>
                <c:pt idx="137">
                  <c:v>-19.8089599609375</c:v>
                </c:pt>
                <c:pt idx="138">
                  <c:v>-19.384765625</c:v>
                </c:pt>
                <c:pt idx="139">
                  <c:v>-17.3583984375</c:v>
                </c:pt>
                <c:pt idx="140">
                  <c:v>-16.7205810546875</c:v>
                </c:pt>
                <c:pt idx="141">
                  <c:v>-17.437744140625</c:v>
                </c:pt>
                <c:pt idx="142">
                  <c:v>-18.634033203125</c:v>
                </c:pt>
                <c:pt idx="143">
                  <c:v>-19.1741943359375</c:v>
                </c:pt>
                <c:pt idx="144">
                  <c:v>-19.07958984375</c:v>
                </c:pt>
                <c:pt idx="145">
                  <c:v>-18.6614990234375</c:v>
                </c:pt>
                <c:pt idx="146">
                  <c:v>-18.365478515625</c:v>
                </c:pt>
                <c:pt idx="147">
                  <c:v>-18.939208984375</c:v>
                </c:pt>
                <c:pt idx="148">
                  <c:v>-19.8150634765625</c:v>
                </c:pt>
                <c:pt idx="149">
                  <c:v>-19.970703125</c:v>
                </c:pt>
                <c:pt idx="150">
                  <c:v>-19.1650390625</c:v>
                </c:pt>
                <c:pt idx="151">
                  <c:v>-17.6513671875</c:v>
                </c:pt>
                <c:pt idx="152">
                  <c:v>-16.3848876953125</c:v>
                </c:pt>
                <c:pt idx="153">
                  <c:v>-16.6900634765625</c:v>
                </c:pt>
                <c:pt idx="154">
                  <c:v>-17.9443359375</c:v>
                </c:pt>
                <c:pt idx="155">
                  <c:v>-19.5343017578125</c:v>
                </c:pt>
                <c:pt idx="156">
                  <c:v>-19.610595703125</c:v>
                </c:pt>
                <c:pt idx="157">
                  <c:v>-19.44580078125</c:v>
                </c:pt>
                <c:pt idx="158">
                  <c:v>-18.7347412109375</c:v>
                </c:pt>
                <c:pt idx="159">
                  <c:v>-18.792724609375</c:v>
                </c:pt>
                <c:pt idx="160">
                  <c:v>-19.4854736328125</c:v>
                </c:pt>
                <c:pt idx="161">
                  <c:v>-20.0042724609375</c:v>
                </c:pt>
                <c:pt idx="162">
                  <c:v>-19.5526123046875</c:v>
                </c:pt>
                <c:pt idx="163">
                  <c:v>-18.2647705078125</c:v>
                </c:pt>
                <c:pt idx="164">
                  <c:v>-16.5008544921875</c:v>
                </c:pt>
                <c:pt idx="165">
                  <c:v>-16.0980224609375</c:v>
                </c:pt>
                <c:pt idx="166">
                  <c:v>-17.2119140625</c:v>
                </c:pt>
                <c:pt idx="167">
                  <c:v>-18.841552734375</c:v>
                </c:pt>
                <c:pt idx="168">
                  <c:v>-19.8699951171875</c:v>
                </c:pt>
                <c:pt idx="169">
                  <c:v>-19.6563720703125</c:v>
                </c:pt>
                <c:pt idx="170">
                  <c:v>-19.2138671875</c:v>
                </c:pt>
                <c:pt idx="171">
                  <c:v>-18.7530517578125</c:v>
                </c:pt>
                <c:pt idx="172">
                  <c:v>-19.1558837890625</c:v>
                </c:pt>
                <c:pt idx="173">
                  <c:v>-19.8577880859375</c:v>
                </c:pt>
                <c:pt idx="174">
                  <c:v>-19.927978515625</c:v>
                </c:pt>
                <c:pt idx="175">
                  <c:v>-18.9361572265625</c:v>
                </c:pt>
                <c:pt idx="176">
                  <c:v>-16.8975830078125</c:v>
                </c:pt>
                <c:pt idx="177">
                  <c:v>-15.8233642578125</c:v>
                </c:pt>
                <c:pt idx="178">
                  <c:v>-16.5374755859375</c:v>
                </c:pt>
                <c:pt idx="179">
                  <c:v>-18.3013916015625</c:v>
                </c:pt>
                <c:pt idx="180">
                  <c:v>-20.0286865234375</c:v>
                </c:pt>
                <c:pt idx="181">
                  <c:v>-20.1812744140625</c:v>
                </c:pt>
                <c:pt idx="182">
                  <c:v>-19.4610595703125</c:v>
                </c:pt>
                <c:pt idx="183">
                  <c:v>-18.701171875</c:v>
                </c:pt>
                <c:pt idx="184">
                  <c:v>-18.817138671875</c:v>
                </c:pt>
                <c:pt idx="185">
                  <c:v>-19.775390625</c:v>
                </c:pt>
                <c:pt idx="186">
                  <c:v>-20.0714111328125</c:v>
                </c:pt>
                <c:pt idx="187">
                  <c:v>-19.3450927734375</c:v>
                </c:pt>
                <c:pt idx="188">
                  <c:v>-17.657470703125</c:v>
                </c:pt>
                <c:pt idx="189">
                  <c:v>-15.887451171875</c:v>
                </c:pt>
                <c:pt idx="190">
                  <c:v>-15.924072265625</c:v>
                </c:pt>
                <c:pt idx="191">
                  <c:v>-17.4896240234375</c:v>
                </c:pt>
                <c:pt idx="192">
                  <c:v>-20.556640625</c:v>
                </c:pt>
                <c:pt idx="193">
                  <c:v>-20.3277587890625</c:v>
                </c:pt>
                <c:pt idx="194">
                  <c:v>-19.769287109375</c:v>
                </c:pt>
                <c:pt idx="195">
                  <c:v>-20.733642578125</c:v>
                </c:pt>
                <c:pt idx="196">
                  <c:v>-18.5455322265625</c:v>
                </c:pt>
                <c:pt idx="197">
                  <c:v>-0.30517578125</c:v>
                </c:pt>
                <c:pt idx="198">
                  <c:v>-0.299072265625</c:v>
                </c:pt>
                <c:pt idx="199">
                  <c:v>-0.3204345703125</c:v>
                </c:pt>
                <c:pt idx="200">
                  <c:v>-0.1983642578125</c:v>
                </c:pt>
                <c:pt idx="201">
                  <c:v>-0.23193359375</c:v>
                </c:pt>
                <c:pt idx="202">
                  <c:v>-0.311279296875</c:v>
                </c:pt>
                <c:pt idx="203">
                  <c:v>-0.3143310546875</c:v>
                </c:pt>
                <c:pt idx="204">
                  <c:v>-0.323486328125</c:v>
                </c:pt>
                <c:pt idx="205">
                  <c:v>-0.323486328125</c:v>
                </c:pt>
                <c:pt idx="206">
                  <c:v>-0.3204345703125</c:v>
                </c:pt>
                <c:pt idx="207">
                  <c:v>-0.3173828125</c:v>
                </c:pt>
                <c:pt idx="208">
                  <c:v>-0.3143310546875</c:v>
                </c:pt>
                <c:pt idx="209">
                  <c:v>-0.311279296875</c:v>
                </c:pt>
              </c:numCache>
            </c:numRef>
          </c:yVal>
          <c:smooth val="1"/>
        </c:ser>
        <c:ser>
          <c:idx val="1"/>
          <c:order val="1"/>
          <c:tx>
            <c:v>D (30m, 102)</c:v>
          </c:tx>
          <c:marker>
            <c:symbol val="none"/>
          </c:marker>
          <c:xVal>
            <c:numRef>
              <c:f>A_All!$P$1:$P$210</c:f>
              <c:numCache>
                <c:formatCode>m/d/yyyy\ h:mm:ss</c:formatCode>
                <c:ptCount val="210"/>
                <c:pt idx="0">
                  <c:v>42716.333333333328</c:v>
                </c:pt>
                <c:pt idx="1">
                  <c:v>42716.583333333328</c:v>
                </c:pt>
                <c:pt idx="2">
                  <c:v>42716.833333333328</c:v>
                </c:pt>
                <c:pt idx="3">
                  <c:v>42717.083333333328</c:v>
                </c:pt>
                <c:pt idx="4">
                  <c:v>42717.333333333328</c:v>
                </c:pt>
                <c:pt idx="5">
                  <c:v>42717.583333333328</c:v>
                </c:pt>
                <c:pt idx="6">
                  <c:v>42717.833333333328</c:v>
                </c:pt>
                <c:pt idx="7">
                  <c:v>42718.083333333328</c:v>
                </c:pt>
                <c:pt idx="8">
                  <c:v>42718.333333333328</c:v>
                </c:pt>
                <c:pt idx="9">
                  <c:v>42718.583333333328</c:v>
                </c:pt>
                <c:pt idx="10">
                  <c:v>42718.833333333328</c:v>
                </c:pt>
                <c:pt idx="11">
                  <c:v>42719.083333333328</c:v>
                </c:pt>
                <c:pt idx="12">
                  <c:v>42719.333333333328</c:v>
                </c:pt>
                <c:pt idx="13">
                  <c:v>42719.583333333328</c:v>
                </c:pt>
                <c:pt idx="14">
                  <c:v>42719.833333333328</c:v>
                </c:pt>
                <c:pt idx="15">
                  <c:v>42720.083333333328</c:v>
                </c:pt>
                <c:pt idx="16">
                  <c:v>42720.333333333328</c:v>
                </c:pt>
                <c:pt idx="17">
                  <c:v>42720.583333333328</c:v>
                </c:pt>
                <c:pt idx="18">
                  <c:v>42720.833333333328</c:v>
                </c:pt>
                <c:pt idx="19">
                  <c:v>42721.083333333328</c:v>
                </c:pt>
                <c:pt idx="20">
                  <c:v>42721.333333333328</c:v>
                </c:pt>
                <c:pt idx="21">
                  <c:v>42721.583333333328</c:v>
                </c:pt>
                <c:pt idx="22">
                  <c:v>42721.833333333328</c:v>
                </c:pt>
                <c:pt idx="23">
                  <c:v>42722.083333333328</c:v>
                </c:pt>
                <c:pt idx="24">
                  <c:v>42722.333333333328</c:v>
                </c:pt>
                <c:pt idx="25">
                  <c:v>42722.583333333328</c:v>
                </c:pt>
                <c:pt idx="26">
                  <c:v>42722.833333333328</c:v>
                </c:pt>
                <c:pt idx="27">
                  <c:v>42723.083333333328</c:v>
                </c:pt>
                <c:pt idx="28">
                  <c:v>42723.333333333328</c:v>
                </c:pt>
                <c:pt idx="29">
                  <c:v>42723.583333333328</c:v>
                </c:pt>
                <c:pt idx="30">
                  <c:v>42723.833333333328</c:v>
                </c:pt>
                <c:pt idx="31">
                  <c:v>42724.083333333328</c:v>
                </c:pt>
                <c:pt idx="32">
                  <c:v>42724.333333333328</c:v>
                </c:pt>
                <c:pt idx="33">
                  <c:v>42724.583333333328</c:v>
                </c:pt>
                <c:pt idx="34">
                  <c:v>42724.833333333328</c:v>
                </c:pt>
                <c:pt idx="35">
                  <c:v>42725.083333333328</c:v>
                </c:pt>
                <c:pt idx="36">
                  <c:v>42725.333333333328</c:v>
                </c:pt>
                <c:pt idx="37">
                  <c:v>42725.583333333328</c:v>
                </c:pt>
                <c:pt idx="38">
                  <c:v>42725.833333333328</c:v>
                </c:pt>
                <c:pt idx="39">
                  <c:v>42726.083333333328</c:v>
                </c:pt>
                <c:pt idx="40">
                  <c:v>42726.333333333328</c:v>
                </c:pt>
                <c:pt idx="41">
                  <c:v>42726.583333333328</c:v>
                </c:pt>
                <c:pt idx="42">
                  <c:v>42726.833333333328</c:v>
                </c:pt>
                <c:pt idx="43">
                  <c:v>42727.083333333328</c:v>
                </c:pt>
                <c:pt idx="44">
                  <c:v>42727.333333333328</c:v>
                </c:pt>
                <c:pt idx="45">
                  <c:v>42727.583333333328</c:v>
                </c:pt>
                <c:pt idx="46">
                  <c:v>42727.833333333328</c:v>
                </c:pt>
                <c:pt idx="47">
                  <c:v>42728.083333333328</c:v>
                </c:pt>
                <c:pt idx="48">
                  <c:v>42728.333333333328</c:v>
                </c:pt>
                <c:pt idx="49">
                  <c:v>42728.583333333328</c:v>
                </c:pt>
                <c:pt idx="50">
                  <c:v>42728.833333333328</c:v>
                </c:pt>
                <c:pt idx="51">
                  <c:v>42729.083333333328</c:v>
                </c:pt>
                <c:pt idx="52">
                  <c:v>42729.333333333328</c:v>
                </c:pt>
                <c:pt idx="53">
                  <c:v>42729.583333333328</c:v>
                </c:pt>
                <c:pt idx="54">
                  <c:v>42729.833333333328</c:v>
                </c:pt>
                <c:pt idx="55">
                  <c:v>42730.083333333328</c:v>
                </c:pt>
                <c:pt idx="56">
                  <c:v>42730.333333333328</c:v>
                </c:pt>
                <c:pt idx="57">
                  <c:v>42730.583333333328</c:v>
                </c:pt>
                <c:pt idx="58">
                  <c:v>42730.833333333328</c:v>
                </c:pt>
                <c:pt idx="59">
                  <c:v>42731.083333333328</c:v>
                </c:pt>
                <c:pt idx="60">
                  <c:v>42731.333333333328</c:v>
                </c:pt>
                <c:pt idx="61">
                  <c:v>42731.583333333328</c:v>
                </c:pt>
                <c:pt idx="62">
                  <c:v>42731.833333333328</c:v>
                </c:pt>
                <c:pt idx="63">
                  <c:v>42732.083333333328</c:v>
                </c:pt>
                <c:pt idx="64">
                  <c:v>42732.333333333328</c:v>
                </c:pt>
                <c:pt idx="65">
                  <c:v>42732.583333333328</c:v>
                </c:pt>
                <c:pt idx="66">
                  <c:v>42732.833333333328</c:v>
                </c:pt>
                <c:pt idx="67">
                  <c:v>42733.083333333328</c:v>
                </c:pt>
                <c:pt idx="68">
                  <c:v>42733.333333333328</c:v>
                </c:pt>
                <c:pt idx="69">
                  <c:v>42733.583333333328</c:v>
                </c:pt>
                <c:pt idx="70">
                  <c:v>42733.833333333328</c:v>
                </c:pt>
                <c:pt idx="71">
                  <c:v>42734.083333333328</c:v>
                </c:pt>
                <c:pt idx="72">
                  <c:v>42734.333333333328</c:v>
                </c:pt>
                <c:pt idx="73">
                  <c:v>42734.583333333328</c:v>
                </c:pt>
                <c:pt idx="74">
                  <c:v>42734.833333333328</c:v>
                </c:pt>
                <c:pt idx="75">
                  <c:v>42735.083333333328</c:v>
                </c:pt>
                <c:pt idx="76">
                  <c:v>42735.333333333328</c:v>
                </c:pt>
                <c:pt idx="77">
                  <c:v>42735.583333333328</c:v>
                </c:pt>
                <c:pt idx="78">
                  <c:v>42735.833333333328</c:v>
                </c:pt>
                <c:pt idx="79">
                  <c:v>42736.083333333328</c:v>
                </c:pt>
                <c:pt idx="80">
                  <c:v>42736.333333333328</c:v>
                </c:pt>
                <c:pt idx="81">
                  <c:v>42736.583333333328</c:v>
                </c:pt>
                <c:pt idx="82">
                  <c:v>42736.833333333328</c:v>
                </c:pt>
                <c:pt idx="83">
                  <c:v>42737.083333333328</c:v>
                </c:pt>
                <c:pt idx="84">
                  <c:v>42737.333333333328</c:v>
                </c:pt>
                <c:pt idx="85">
                  <c:v>42737.583333333328</c:v>
                </c:pt>
                <c:pt idx="86">
                  <c:v>42737.833333333328</c:v>
                </c:pt>
                <c:pt idx="87">
                  <c:v>42738.083333333328</c:v>
                </c:pt>
                <c:pt idx="88">
                  <c:v>42738.333333333328</c:v>
                </c:pt>
                <c:pt idx="89">
                  <c:v>42738.458333333328</c:v>
                </c:pt>
                <c:pt idx="90">
                  <c:v>42738.625</c:v>
                </c:pt>
                <c:pt idx="91">
                  <c:v>42738.708333333328</c:v>
                </c:pt>
                <c:pt idx="92">
                  <c:v>42738.791666666672</c:v>
                </c:pt>
                <c:pt idx="93">
                  <c:v>42738.875</c:v>
                </c:pt>
                <c:pt idx="94">
                  <c:v>42738.958333333328</c:v>
                </c:pt>
                <c:pt idx="95">
                  <c:v>42739.041666666672</c:v>
                </c:pt>
                <c:pt idx="96">
                  <c:v>42739.125</c:v>
                </c:pt>
                <c:pt idx="97">
                  <c:v>42739.208333333328</c:v>
                </c:pt>
                <c:pt idx="98">
                  <c:v>42739.291666666672</c:v>
                </c:pt>
                <c:pt idx="99">
                  <c:v>42739.375</c:v>
                </c:pt>
                <c:pt idx="100">
                  <c:v>42739.458333333328</c:v>
                </c:pt>
                <c:pt idx="101">
                  <c:v>42739.541666666672</c:v>
                </c:pt>
                <c:pt idx="102">
                  <c:v>42739.625</c:v>
                </c:pt>
                <c:pt idx="103">
                  <c:v>42739.708333333328</c:v>
                </c:pt>
                <c:pt idx="104">
                  <c:v>42739.791666666672</c:v>
                </c:pt>
                <c:pt idx="105">
                  <c:v>42739.875</c:v>
                </c:pt>
                <c:pt idx="106">
                  <c:v>42739.958333333328</c:v>
                </c:pt>
                <c:pt idx="107">
                  <c:v>42740.041666666672</c:v>
                </c:pt>
                <c:pt idx="108">
                  <c:v>42740.125</c:v>
                </c:pt>
                <c:pt idx="109">
                  <c:v>42740.208333333328</c:v>
                </c:pt>
                <c:pt idx="110">
                  <c:v>42740.291666666672</c:v>
                </c:pt>
                <c:pt idx="111">
                  <c:v>42740.375</c:v>
                </c:pt>
                <c:pt idx="112">
                  <c:v>42740.458333333328</c:v>
                </c:pt>
                <c:pt idx="113">
                  <c:v>42740.541666666672</c:v>
                </c:pt>
                <c:pt idx="114">
                  <c:v>42740.625</c:v>
                </c:pt>
                <c:pt idx="115">
                  <c:v>42740.708333333328</c:v>
                </c:pt>
                <c:pt idx="116">
                  <c:v>42740.791666666672</c:v>
                </c:pt>
                <c:pt idx="117">
                  <c:v>42740.875</c:v>
                </c:pt>
                <c:pt idx="118">
                  <c:v>42740.958333333328</c:v>
                </c:pt>
                <c:pt idx="119">
                  <c:v>42741.041666666672</c:v>
                </c:pt>
                <c:pt idx="120">
                  <c:v>42741.125</c:v>
                </c:pt>
                <c:pt idx="121">
                  <c:v>42741.208333333328</c:v>
                </c:pt>
                <c:pt idx="122">
                  <c:v>42741.291666666672</c:v>
                </c:pt>
                <c:pt idx="123">
                  <c:v>42741.375</c:v>
                </c:pt>
                <c:pt idx="124">
                  <c:v>42741.458333333328</c:v>
                </c:pt>
                <c:pt idx="125">
                  <c:v>42741.541666666672</c:v>
                </c:pt>
                <c:pt idx="126">
                  <c:v>42741.625</c:v>
                </c:pt>
                <c:pt idx="127">
                  <c:v>42741.708333333328</c:v>
                </c:pt>
                <c:pt idx="128">
                  <c:v>42741.791666666672</c:v>
                </c:pt>
                <c:pt idx="129">
                  <c:v>42741.875</c:v>
                </c:pt>
                <c:pt idx="130">
                  <c:v>42741.958333333328</c:v>
                </c:pt>
                <c:pt idx="131">
                  <c:v>42742.041666666672</c:v>
                </c:pt>
                <c:pt idx="132">
                  <c:v>42742.125</c:v>
                </c:pt>
                <c:pt idx="133">
                  <c:v>42742.208333333328</c:v>
                </c:pt>
                <c:pt idx="134">
                  <c:v>42742.291666666672</c:v>
                </c:pt>
                <c:pt idx="135">
                  <c:v>42742.375</c:v>
                </c:pt>
                <c:pt idx="136">
                  <c:v>42742.458333333328</c:v>
                </c:pt>
                <c:pt idx="137">
                  <c:v>42742.541666666672</c:v>
                </c:pt>
                <c:pt idx="138">
                  <c:v>42742.625</c:v>
                </c:pt>
                <c:pt idx="139">
                  <c:v>42742.708333333328</c:v>
                </c:pt>
                <c:pt idx="140">
                  <c:v>42742.791666666672</c:v>
                </c:pt>
                <c:pt idx="141">
                  <c:v>42742.875</c:v>
                </c:pt>
                <c:pt idx="142">
                  <c:v>42742.958333333328</c:v>
                </c:pt>
                <c:pt idx="143">
                  <c:v>42743.041666666672</c:v>
                </c:pt>
                <c:pt idx="144">
                  <c:v>42743.125</c:v>
                </c:pt>
                <c:pt idx="145">
                  <c:v>42743.208333333328</c:v>
                </c:pt>
                <c:pt idx="146">
                  <c:v>42743.291666666672</c:v>
                </c:pt>
                <c:pt idx="147">
                  <c:v>42743.375</c:v>
                </c:pt>
                <c:pt idx="148">
                  <c:v>42743.458333333328</c:v>
                </c:pt>
                <c:pt idx="149">
                  <c:v>42743.541666666672</c:v>
                </c:pt>
                <c:pt idx="150">
                  <c:v>42743.625</c:v>
                </c:pt>
                <c:pt idx="151">
                  <c:v>42743.708333333328</c:v>
                </c:pt>
                <c:pt idx="152">
                  <c:v>42743.791666666672</c:v>
                </c:pt>
                <c:pt idx="153">
                  <c:v>42743.875</c:v>
                </c:pt>
                <c:pt idx="154">
                  <c:v>42743.958333333328</c:v>
                </c:pt>
                <c:pt idx="155">
                  <c:v>42744.041666666672</c:v>
                </c:pt>
                <c:pt idx="156">
                  <c:v>42744.125</c:v>
                </c:pt>
                <c:pt idx="157">
                  <c:v>42744.208333333328</c:v>
                </c:pt>
                <c:pt idx="158">
                  <c:v>42744.291666666672</c:v>
                </c:pt>
                <c:pt idx="159">
                  <c:v>42744.375</c:v>
                </c:pt>
                <c:pt idx="160">
                  <c:v>42744.458333333328</c:v>
                </c:pt>
                <c:pt idx="161">
                  <c:v>42744.541666666672</c:v>
                </c:pt>
                <c:pt idx="162">
                  <c:v>42744.625</c:v>
                </c:pt>
                <c:pt idx="163">
                  <c:v>42744.708333333328</c:v>
                </c:pt>
                <c:pt idx="164">
                  <c:v>42744.791666666672</c:v>
                </c:pt>
                <c:pt idx="165">
                  <c:v>42744.875</c:v>
                </c:pt>
                <c:pt idx="166">
                  <c:v>42744.958333333328</c:v>
                </c:pt>
                <c:pt idx="167">
                  <c:v>42745.041666666672</c:v>
                </c:pt>
                <c:pt idx="168">
                  <c:v>42745.125</c:v>
                </c:pt>
                <c:pt idx="169">
                  <c:v>42745.208333333328</c:v>
                </c:pt>
                <c:pt idx="170">
                  <c:v>42745.291666666672</c:v>
                </c:pt>
                <c:pt idx="171">
                  <c:v>42745.375</c:v>
                </c:pt>
                <c:pt idx="172">
                  <c:v>42745.458333333328</c:v>
                </c:pt>
                <c:pt idx="173">
                  <c:v>42745.541666666672</c:v>
                </c:pt>
                <c:pt idx="174">
                  <c:v>42745.625</c:v>
                </c:pt>
                <c:pt idx="175">
                  <c:v>42745.708333333328</c:v>
                </c:pt>
                <c:pt idx="176">
                  <c:v>42745.791666666672</c:v>
                </c:pt>
                <c:pt idx="177">
                  <c:v>42745.875</c:v>
                </c:pt>
                <c:pt idx="178">
                  <c:v>42745.958333333328</c:v>
                </c:pt>
                <c:pt idx="179">
                  <c:v>42746.041666666672</c:v>
                </c:pt>
                <c:pt idx="180">
                  <c:v>42746.125</c:v>
                </c:pt>
                <c:pt idx="181">
                  <c:v>42746.208333333328</c:v>
                </c:pt>
                <c:pt idx="182">
                  <c:v>42746.291666666672</c:v>
                </c:pt>
                <c:pt idx="183">
                  <c:v>42746.375</c:v>
                </c:pt>
                <c:pt idx="184">
                  <c:v>42746.458333333328</c:v>
                </c:pt>
                <c:pt idx="185">
                  <c:v>42746.541666666672</c:v>
                </c:pt>
                <c:pt idx="186">
                  <c:v>42746.625</c:v>
                </c:pt>
                <c:pt idx="187">
                  <c:v>42746.708333333328</c:v>
                </c:pt>
                <c:pt idx="188">
                  <c:v>42746.791666666672</c:v>
                </c:pt>
                <c:pt idx="189">
                  <c:v>42746.875</c:v>
                </c:pt>
                <c:pt idx="190">
                  <c:v>42746.958333333328</c:v>
                </c:pt>
                <c:pt idx="191">
                  <c:v>42747.041666666672</c:v>
                </c:pt>
                <c:pt idx="192">
                  <c:v>42747.125</c:v>
                </c:pt>
                <c:pt idx="193">
                  <c:v>42747.208333333328</c:v>
                </c:pt>
                <c:pt idx="194">
                  <c:v>42747.291666666672</c:v>
                </c:pt>
                <c:pt idx="195">
                  <c:v>42747.375</c:v>
                </c:pt>
                <c:pt idx="196">
                  <c:v>42747.458333333328</c:v>
                </c:pt>
                <c:pt idx="197">
                  <c:v>42747.541666666672</c:v>
                </c:pt>
                <c:pt idx="198">
                  <c:v>42747.549456018518</c:v>
                </c:pt>
                <c:pt idx="199">
                  <c:v>42747.556956018518</c:v>
                </c:pt>
                <c:pt idx="200">
                  <c:v>42747.564375000002</c:v>
                </c:pt>
                <c:pt idx="201">
                  <c:v>42747.571863425925</c:v>
                </c:pt>
                <c:pt idx="202">
                  <c:v>42747.582800925928</c:v>
                </c:pt>
                <c:pt idx="203">
                  <c:v>42747.590266203704</c:v>
                </c:pt>
                <c:pt idx="204">
                  <c:v>42747.602673611109</c:v>
                </c:pt>
                <c:pt idx="205">
                  <c:v>42747.611446759256</c:v>
                </c:pt>
                <c:pt idx="206">
                  <c:v>42747.618321759262</c:v>
                </c:pt>
                <c:pt idx="207">
                  <c:v>42747.630706018521</c:v>
                </c:pt>
                <c:pt idx="208">
                  <c:v>42747.641550925924</c:v>
                </c:pt>
                <c:pt idx="209">
                  <c:v>42747.649328703701</c:v>
                </c:pt>
              </c:numCache>
            </c:numRef>
          </c:xVal>
          <c:yVal>
            <c:numRef>
              <c:f>A_All!$R$1:$R$210</c:f>
              <c:numCache>
                <c:formatCode>General</c:formatCode>
                <c:ptCount val="210"/>
                <c:pt idx="0">
                  <c:v>-0.2618408203125</c:v>
                </c:pt>
                <c:pt idx="1">
                  <c:v>-0.3021240234375</c:v>
                </c:pt>
                <c:pt idx="2">
                  <c:v>-0.31494140625</c:v>
                </c:pt>
                <c:pt idx="3">
                  <c:v>-0.32318115234375</c:v>
                </c:pt>
                <c:pt idx="4">
                  <c:v>-0.32501220703125</c:v>
                </c:pt>
                <c:pt idx="5">
                  <c:v>-0.32501220703125</c:v>
                </c:pt>
                <c:pt idx="6">
                  <c:v>-0.318603515625</c:v>
                </c:pt>
                <c:pt idx="7">
                  <c:v>-0.3240966796875</c:v>
                </c:pt>
                <c:pt idx="8">
                  <c:v>-0.29022216796875</c:v>
                </c:pt>
                <c:pt idx="9">
                  <c:v>-0.22796630859375</c:v>
                </c:pt>
                <c:pt idx="10">
                  <c:v>-0.1885986328125</c:v>
                </c:pt>
                <c:pt idx="11">
                  <c:v>-0.19500732421875</c:v>
                </c:pt>
                <c:pt idx="12">
                  <c:v>-0.20782470703125</c:v>
                </c:pt>
                <c:pt idx="13">
                  <c:v>-0.19317626953125</c:v>
                </c:pt>
                <c:pt idx="14">
                  <c:v>-0.20416259765625</c:v>
                </c:pt>
                <c:pt idx="15">
                  <c:v>-0.21881103515625</c:v>
                </c:pt>
                <c:pt idx="16">
                  <c:v>-0.24078369140625</c:v>
                </c:pt>
                <c:pt idx="17">
                  <c:v>-0.289306640625</c:v>
                </c:pt>
                <c:pt idx="18">
                  <c:v>-0.32318115234375</c:v>
                </c:pt>
                <c:pt idx="19">
                  <c:v>-0.3424072265625</c:v>
                </c:pt>
                <c:pt idx="20">
                  <c:v>-0.35614013671875</c:v>
                </c:pt>
                <c:pt idx="21">
                  <c:v>-0.380859375</c:v>
                </c:pt>
                <c:pt idx="22">
                  <c:v>-0.4010009765625</c:v>
                </c:pt>
                <c:pt idx="23">
                  <c:v>-0.41473388671875</c:v>
                </c:pt>
                <c:pt idx="24">
                  <c:v>-0.4083251953125</c:v>
                </c:pt>
                <c:pt idx="25">
                  <c:v>-0.391845703125</c:v>
                </c:pt>
                <c:pt idx="26">
                  <c:v>-0.355224609375</c:v>
                </c:pt>
                <c:pt idx="27">
                  <c:v>-0.281982421875</c:v>
                </c:pt>
                <c:pt idx="28">
                  <c:v>-0.26092529296875</c:v>
                </c:pt>
                <c:pt idx="29">
                  <c:v>-0.30487060546875</c:v>
                </c:pt>
                <c:pt idx="30">
                  <c:v>-0.27923583984375</c:v>
                </c:pt>
                <c:pt idx="31">
                  <c:v>-0.1922607421875</c:v>
                </c:pt>
                <c:pt idx="32">
                  <c:v>-0.252685546875</c:v>
                </c:pt>
                <c:pt idx="33">
                  <c:v>-0.3204345703125</c:v>
                </c:pt>
                <c:pt idx="34">
                  <c:v>-0.37445068359375</c:v>
                </c:pt>
                <c:pt idx="35">
                  <c:v>-0.35980224609375</c:v>
                </c:pt>
                <c:pt idx="36">
                  <c:v>-0.37261962890625</c:v>
                </c:pt>
                <c:pt idx="37">
                  <c:v>-37.57781982421875</c:v>
                </c:pt>
                <c:pt idx="38">
                  <c:v>-37.5933837890625</c:v>
                </c:pt>
                <c:pt idx="39">
                  <c:v>-37.58331298828125</c:v>
                </c:pt>
                <c:pt idx="40">
                  <c:v>-37.584228515625</c:v>
                </c:pt>
                <c:pt idx="41">
                  <c:v>-37.5677490234375</c:v>
                </c:pt>
                <c:pt idx="42">
                  <c:v>-37.58880615234375</c:v>
                </c:pt>
                <c:pt idx="43">
                  <c:v>-37.55035400390625</c:v>
                </c:pt>
                <c:pt idx="44">
                  <c:v>-37.5750732421875</c:v>
                </c:pt>
                <c:pt idx="45">
                  <c:v>-37.5677490234375</c:v>
                </c:pt>
                <c:pt idx="46">
                  <c:v>-37.58514404296875</c:v>
                </c:pt>
                <c:pt idx="47">
                  <c:v>-37.5384521484375</c:v>
                </c:pt>
                <c:pt idx="48">
                  <c:v>-37.58331298828125</c:v>
                </c:pt>
                <c:pt idx="49">
                  <c:v>-37.5677490234375</c:v>
                </c:pt>
                <c:pt idx="50">
                  <c:v>-37.58056640625</c:v>
                </c:pt>
                <c:pt idx="51">
                  <c:v>-37.547607421875</c:v>
                </c:pt>
                <c:pt idx="52">
                  <c:v>-37.584228515625</c:v>
                </c:pt>
                <c:pt idx="53">
                  <c:v>-37.56317138671875</c:v>
                </c:pt>
                <c:pt idx="54">
                  <c:v>-37.57965087890625</c:v>
                </c:pt>
                <c:pt idx="55">
                  <c:v>-37.547607421875</c:v>
                </c:pt>
                <c:pt idx="56">
                  <c:v>-37.5787353515625</c:v>
                </c:pt>
                <c:pt idx="57">
                  <c:v>-37.56683349609375</c:v>
                </c:pt>
                <c:pt idx="58">
                  <c:v>-37.57232666015625</c:v>
                </c:pt>
                <c:pt idx="59">
                  <c:v>-37.55859375</c:v>
                </c:pt>
                <c:pt idx="60">
                  <c:v>-37.5531005859375</c:v>
                </c:pt>
                <c:pt idx="61">
                  <c:v>-37.56317138671875</c:v>
                </c:pt>
                <c:pt idx="62">
                  <c:v>-37.5677490234375</c:v>
                </c:pt>
                <c:pt idx="63">
                  <c:v>-37.56683349609375</c:v>
                </c:pt>
                <c:pt idx="64">
                  <c:v>-37.562255859375</c:v>
                </c:pt>
                <c:pt idx="65">
                  <c:v>-37.562255859375</c:v>
                </c:pt>
                <c:pt idx="66">
                  <c:v>-37.56683349609375</c:v>
                </c:pt>
                <c:pt idx="67">
                  <c:v>-37.5567626953125</c:v>
                </c:pt>
                <c:pt idx="68">
                  <c:v>-37.529296875</c:v>
                </c:pt>
                <c:pt idx="69">
                  <c:v>-37.5531005859375</c:v>
                </c:pt>
                <c:pt idx="70">
                  <c:v>-37.554931640625</c:v>
                </c:pt>
                <c:pt idx="71">
                  <c:v>-37.5604248046875</c:v>
                </c:pt>
                <c:pt idx="72">
                  <c:v>-37.5238037109375</c:v>
                </c:pt>
                <c:pt idx="73">
                  <c:v>-37.54302978515625</c:v>
                </c:pt>
                <c:pt idx="74">
                  <c:v>-37.532958984375</c:v>
                </c:pt>
                <c:pt idx="75">
                  <c:v>-37.5494384765625</c:v>
                </c:pt>
                <c:pt idx="76">
                  <c:v>-37.5164794921875</c:v>
                </c:pt>
                <c:pt idx="77">
                  <c:v>-37.554931640625</c:v>
                </c:pt>
                <c:pt idx="78">
                  <c:v>-37.5347900390625</c:v>
                </c:pt>
                <c:pt idx="79">
                  <c:v>-37.540283203125</c:v>
                </c:pt>
                <c:pt idx="80">
                  <c:v>-37.52105712890625</c:v>
                </c:pt>
                <c:pt idx="81">
                  <c:v>-19.14825439453125</c:v>
                </c:pt>
                <c:pt idx="82">
                  <c:v>-19.2205810546875</c:v>
                </c:pt>
                <c:pt idx="83">
                  <c:v>-16.91436767578125</c:v>
                </c:pt>
                <c:pt idx="84">
                  <c:v>-20.34576416015625</c:v>
                </c:pt>
                <c:pt idx="85">
                  <c:v>-18.51654052734375</c:v>
                </c:pt>
                <c:pt idx="86">
                  <c:v>-19.2315673828125</c:v>
                </c:pt>
                <c:pt idx="87">
                  <c:v>-16.73126220703125</c:v>
                </c:pt>
                <c:pt idx="88">
                  <c:v>-20.2899169921875</c:v>
                </c:pt>
                <c:pt idx="89">
                  <c:v>-19.62982177734375</c:v>
                </c:pt>
                <c:pt idx="90">
                  <c:v>-18.1878662109375</c:v>
                </c:pt>
                <c:pt idx="91">
                  <c:v>-18.55133056640625</c:v>
                </c:pt>
                <c:pt idx="92">
                  <c:v>-19.0576171875</c:v>
                </c:pt>
                <c:pt idx="93">
                  <c:v>-18.97979736328125</c:v>
                </c:pt>
                <c:pt idx="94">
                  <c:v>-18.11737060546875</c:v>
                </c:pt>
                <c:pt idx="95">
                  <c:v>-17.0343017578125</c:v>
                </c:pt>
                <c:pt idx="96">
                  <c:v>-16.95281982421875</c:v>
                </c:pt>
                <c:pt idx="97">
                  <c:v>-18.36822509765625</c:v>
                </c:pt>
                <c:pt idx="98">
                  <c:v>-19.77996826171875</c:v>
                </c:pt>
                <c:pt idx="99">
                  <c:v>-20.1837158203125</c:v>
                </c:pt>
                <c:pt idx="100">
                  <c:v>-19.822998046875</c:v>
                </c:pt>
                <c:pt idx="101">
                  <c:v>-18.82232666015625</c:v>
                </c:pt>
                <c:pt idx="102">
                  <c:v>-17.87841796875</c:v>
                </c:pt>
                <c:pt idx="103">
                  <c:v>-18.0450439453125</c:v>
                </c:pt>
                <c:pt idx="104">
                  <c:v>-18.7005615234375</c:v>
                </c:pt>
                <c:pt idx="105">
                  <c:v>-19.0264892578125</c:v>
                </c:pt>
                <c:pt idx="106">
                  <c:v>-18.54217529296875</c:v>
                </c:pt>
                <c:pt idx="107">
                  <c:v>-17.7520751953125</c:v>
                </c:pt>
                <c:pt idx="108">
                  <c:v>-17.26043701171875</c:v>
                </c:pt>
                <c:pt idx="109">
                  <c:v>-18.03131103515625</c:v>
                </c:pt>
                <c:pt idx="110">
                  <c:v>-19.2901611328125</c:v>
                </c:pt>
                <c:pt idx="111">
                  <c:v>-20.1123046875</c:v>
                </c:pt>
                <c:pt idx="112">
                  <c:v>-19.947509765625</c:v>
                </c:pt>
                <c:pt idx="113">
                  <c:v>-19.10064697265625</c:v>
                </c:pt>
                <c:pt idx="114">
                  <c:v>-17.8692626953125</c:v>
                </c:pt>
                <c:pt idx="115">
                  <c:v>-17.45086669921875</c:v>
                </c:pt>
                <c:pt idx="116">
                  <c:v>-18.27667236328125</c:v>
                </c:pt>
                <c:pt idx="117">
                  <c:v>-18.72894287109375</c:v>
                </c:pt>
                <c:pt idx="118">
                  <c:v>-18.84246826171875</c:v>
                </c:pt>
                <c:pt idx="119">
                  <c:v>-18.3966064453125</c:v>
                </c:pt>
                <c:pt idx="120">
                  <c:v>-17.78411865234375</c:v>
                </c:pt>
                <c:pt idx="121">
                  <c:v>-17.764892578125</c:v>
                </c:pt>
                <c:pt idx="122">
                  <c:v>-18.75823974609375</c:v>
                </c:pt>
                <c:pt idx="123">
                  <c:v>-20.01251220703125</c:v>
                </c:pt>
                <c:pt idx="124">
                  <c:v>-20.09124755859375</c:v>
                </c:pt>
                <c:pt idx="125">
                  <c:v>-19.4970703125</c:v>
                </c:pt>
                <c:pt idx="126">
                  <c:v>-18.336181640625</c:v>
                </c:pt>
                <c:pt idx="127">
                  <c:v>-17.1588134765625</c:v>
                </c:pt>
                <c:pt idx="128">
                  <c:v>-17.274169921875</c:v>
                </c:pt>
                <c:pt idx="129">
                  <c:v>-18.08807373046875</c:v>
                </c:pt>
                <c:pt idx="130">
                  <c:v>-18.8031005859375</c:v>
                </c:pt>
                <c:pt idx="131">
                  <c:v>-18.8946533203125</c:v>
                </c:pt>
                <c:pt idx="132">
                  <c:v>-18.7939453125</c:v>
                </c:pt>
                <c:pt idx="133">
                  <c:v>-18.1256103515625</c:v>
                </c:pt>
                <c:pt idx="134">
                  <c:v>-18.446044921875</c:v>
                </c:pt>
                <c:pt idx="135">
                  <c:v>-19.32769775390625</c:v>
                </c:pt>
                <c:pt idx="136">
                  <c:v>-20.06011962890625</c:v>
                </c:pt>
                <c:pt idx="137">
                  <c:v>-19.8028564453125</c:v>
                </c:pt>
                <c:pt idx="138">
                  <c:v>-19.376220703125</c:v>
                </c:pt>
                <c:pt idx="139">
                  <c:v>-17.3529052734375</c:v>
                </c:pt>
                <c:pt idx="140">
                  <c:v>-16.7138671875</c:v>
                </c:pt>
                <c:pt idx="141">
                  <c:v>-17.42889404296875</c:v>
                </c:pt>
                <c:pt idx="142">
                  <c:v>-18.629150390625</c:v>
                </c:pt>
                <c:pt idx="143">
                  <c:v>-19.16290283203125</c:v>
                </c:pt>
                <c:pt idx="144">
                  <c:v>-19.07501220703125</c:v>
                </c:pt>
                <c:pt idx="145">
                  <c:v>-18.6566162109375</c:v>
                </c:pt>
                <c:pt idx="146">
                  <c:v>-18.36273193359375</c:v>
                </c:pt>
                <c:pt idx="147">
                  <c:v>-18.93310546875</c:v>
                </c:pt>
                <c:pt idx="148">
                  <c:v>-19.81109619140625</c:v>
                </c:pt>
                <c:pt idx="149">
                  <c:v>-19.962158203125</c:v>
                </c:pt>
                <c:pt idx="150">
                  <c:v>-19.15924072265625</c:v>
                </c:pt>
                <c:pt idx="151">
                  <c:v>-17.65045166015625</c:v>
                </c:pt>
                <c:pt idx="152">
                  <c:v>-16.38336181640625</c:v>
                </c:pt>
                <c:pt idx="153">
                  <c:v>-16.68365478515625</c:v>
                </c:pt>
                <c:pt idx="154">
                  <c:v>-17.9388427734375</c:v>
                </c:pt>
                <c:pt idx="155">
                  <c:v>-19.5208740234375</c:v>
                </c:pt>
                <c:pt idx="156">
                  <c:v>-19.5977783203125</c:v>
                </c:pt>
                <c:pt idx="157">
                  <c:v>-19.43939208984375</c:v>
                </c:pt>
                <c:pt idx="158">
                  <c:v>-18.73260498046875</c:v>
                </c:pt>
                <c:pt idx="159">
                  <c:v>-18.78570556640625</c:v>
                </c:pt>
                <c:pt idx="160">
                  <c:v>-19.47509765625</c:v>
                </c:pt>
                <c:pt idx="161">
                  <c:v>-20.00152587890625</c:v>
                </c:pt>
                <c:pt idx="162">
                  <c:v>-19.54833984375</c:v>
                </c:pt>
                <c:pt idx="163">
                  <c:v>-18.25836181640625</c:v>
                </c:pt>
                <c:pt idx="164">
                  <c:v>-16.4959716796875</c:v>
                </c:pt>
                <c:pt idx="165">
                  <c:v>-16.0894775390625</c:v>
                </c:pt>
                <c:pt idx="166">
                  <c:v>-17.208251953125</c:v>
                </c:pt>
                <c:pt idx="167">
                  <c:v>-18.8360595703125</c:v>
                </c:pt>
                <c:pt idx="168">
                  <c:v>-19.86328125</c:v>
                </c:pt>
                <c:pt idx="169">
                  <c:v>-19.65087890625</c:v>
                </c:pt>
                <c:pt idx="170">
                  <c:v>-19.2059326171875</c:v>
                </c:pt>
                <c:pt idx="171">
                  <c:v>-18.74725341796875</c:v>
                </c:pt>
                <c:pt idx="172">
                  <c:v>-19.14825439453125</c:v>
                </c:pt>
                <c:pt idx="173">
                  <c:v>-19.8504638671875</c:v>
                </c:pt>
                <c:pt idx="174">
                  <c:v>-19.92279052734375</c:v>
                </c:pt>
                <c:pt idx="175">
                  <c:v>-18.92669677734375</c:v>
                </c:pt>
                <c:pt idx="176">
                  <c:v>-16.8914794921875</c:v>
                </c:pt>
                <c:pt idx="177">
                  <c:v>-15.816650390625</c:v>
                </c:pt>
                <c:pt idx="178">
                  <c:v>-16.5252685546875</c:v>
                </c:pt>
                <c:pt idx="179">
                  <c:v>-18.29315185546875</c:v>
                </c:pt>
                <c:pt idx="180">
                  <c:v>-20.0189208984375</c:v>
                </c:pt>
                <c:pt idx="181">
                  <c:v>-20.16998291015625</c:v>
                </c:pt>
                <c:pt idx="182">
                  <c:v>-19.45404052734375</c:v>
                </c:pt>
                <c:pt idx="183">
                  <c:v>-18.6968994140625</c:v>
                </c:pt>
                <c:pt idx="184">
                  <c:v>-18.80950927734375</c:v>
                </c:pt>
                <c:pt idx="185">
                  <c:v>-19.76806640625</c:v>
                </c:pt>
                <c:pt idx="186">
                  <c:v>-20.06011962890625</c:v>
                </c:pt>
                <c:pt idx="187">
                  <c:v>-19.33685302734375</c:v>
                </c:pt>
                <c:pt idx="188">
                  <c:v>-17.65777587890625</c:v>
                </c:pt>
                <c:pt idx="189">
                  <c:v>-15.88348388671875</c:v>
                </c:pt>
                <c:pt idx="190">
                  <c:v>-15.919189453125</c:v>
                </c:pt>
                <c:pt idx="191">
                  <c:v>-17.48199462890625</c:v>
                </c:pt>
                <c:pt idx="192">
                  <c:v>-20.53985595703125</c:v>
                </c:pt>
                <c:pt idx="193">
                  <c:v>-20.32012939453125</c:v>
                </c:pt>
                <c:pt idx="194">
                  <c:v>-19.764404296875</c:v>
                </c:pt>
                <c:pt idx="195">
                  <c:v>-20.72021484375</c:v>
                </c:pt>
                <c:pt idx="196">
                  <c:v>-18.54217529296875</c:v>
                </c:pt>
                <c:pt idx="197">
                  <c:v>-0.31219482421875</c:v>
                </c:pt>
                <c:pt idx="198">
                  <c:v>-0.31494140625</c:v>
                </c:pt>
                <c:pt idx="199">
                  <c:v>-0.3240966796875</c:v>
                </c:pt>
                <c:pt idx="200">
                  <c:v>-0.20599365234375</c:v>
                </c:pt>
                <c:pt idx="201">
                  <c:v>-0.23529052734375</c:v>
                </c:pt>
                <c:pt idx="202">
                  <c:v>-0.31951904296875</c:v>
                </c:pt>
                <c:pt idx="203">
                  <c:v>-0.32318115234375</c:v>
                </c:pt>
                <c:pt idx="204">
                  <c:v>-0.3277587890625</c:v>
                </c:pt>
                <c:pt idx="205">
                  <c:v>-0.325927734375</c:v>
                </c:pt>
                <c:pt idx="206">
                  <c:v>-0.3277587890625</c:v>
                </c:pt>
                <c:pt idx="207">
                  <c:v>-0.33050537109375</c:v>
                </c:pt>
                <c:pt idx="208">
                  <c:v>-0.3277587890625</c:v>
                </c:pt>
                <c:pt idx="209">
                  <c:v>-0.3240966796875</c:v>
                </c:pt>
              </c:numCache>
            </c:numRef>
          </c:yVal>
          <c:smooth val="1"/>
        </c:ser>
        <c:ser>
          <c:idx val="2"/>
          <c:order val="2"/>
          <c:tx>
            <c:v>T (°C, 102)</c:v>
          </c:tx>
          <c:marker>
            <c:symbol val="none"/>
          </c:marker>
          <c:xVal>
            <c:numRef>
              <c:f>A_All!$P$1:$P$210</c:f>
              <c:numCache>
                <c:formatCode>m/d/yyyy\ h:mm:ss</c:formatCode>
                <c:ptCount val="210"/>
                <c:pt idx="0">
                  <c:v>42716.333333333328</c:v>
                </c:pt>
                <c:pt idx="1">
                  <c:v>42716.583333333328</c:v>
                </c:pt>
                <c:pt idx="2">
                  <c:v>42716.833333333328</c:v>
                </c:pt>
                <c:pt idx="3">
                  <c:v>42717.083333333328</c:v>
                </c:pt>
                <c:pt idx="4">
                  <c:v>42717.333333333328</c:v>
                </c:pt>
                <c:pt idx="5">
                  <c:v>42717.583333333328</c:v>
                </c:pt>
                <c:pt idx="6">
                  <c:v>42717.833333333328</c:v>
                </c:pt>
                <c:pt idx="7">
                  <c:v>42718.083333333328</c:v>
                </c:pt>
                <c:pt idx="8">
                  <c:v>42718.333333333328</c:v>
                </c:pt>
                <c:pt idx="9">
                  <c:v>42718.583333333328</c:v>
                </c:pt>
                <c:pt idx="10">
                  <c:v>42718.833333333328</c:v>
                </c:pt>
                <c:pt idx="11">
                  <c:v>42719.083333333328</c:v>
                </c:pt>
                <c:pt idx="12">
                  <c:v>42719.333333333328</c:v>
                </c:pt>
                <c:pt idx="13">
                  <c:v>42719.583333333328</c:v>
                </c:pt>
                <c:pt idx="14">
                  <c:v>42719.833333333328</c:v>
                </c:pt>
                <c:pt idx="15">
                  <c:v>42720.083333333328</c:v>
                </c:pt>
                <c:pt idx="16">
                  <c:v>42720.333333333328</c:v>
                </c:pt>
                <c:pt idx="17">
                  <c:v>42720.583333333328</c:v>
                </c:pt>
                <c:pt idx="18">
                  <c:v>42720.833333333328</c:v>
                </c:pt>
                <c:pt idx="19">
                  <c:v>42721.083333333328</c:v>
                </c:pt>
                <c:pt idx="20">
                  <c:v>42721.333333333328</c:v>
                </c:pt>
                <c:pt idx="21">
                  <c:v>42721.583333333328</c:v>
                </c:pt>
                <c:pt idx="22">
                  <c:v>42721.833333333328</c:v>
                </c:pt>
                <c:pt idx="23">
                  <c:v>42722.083333333328</c:v>
                </c:pt>
                <c:pt idx="24">
                  <c:v>42722.333333333328</c:v>
                </c:pt>
                <c:pt idx="25">
                  <c:v>42722.583333333328</c:v>
                </c:pt>
                <c:pt idx="26">
                  <c:v>42722.833333333328</c:v>
                </c:pt>
                <c:pt idx="27">
                  <c:v>42723.083333333328</c:v>
                </c:pt>
                <c:pt idx="28">
                  <c:v>42723.333333333328</c:v>
                </c:pt>
                <c:pt idx="29">
                  <c:v>42723.583333333328</c:v>
                </c:pt>
                <c:pt idx="30">
                  <c:v>42723.833333333328</c:v>
                </c:pt>
                <c:pt idx="31">
                  <c:v>42724.083333333328</c:v>
                </c:pt>
                <c:pt idx="32">
                  <c:v>42724.333333333328</c:v>
                </c:pt>
                <c:pt idx="33">
                  <c:v>42724.583333333328</c:v>
                </c:pt>
                <c:pt idx="34">
                  <c:v>42724.833333333328</c:v>
                </c:pt>
                <c:pt idx="35">
                  <c:v>42725.083333333328</c:v>
                </c:pt>
                <c:pt idx="36">
                  <c:v>42725.333333333328</c:v>
                </c:pt>
                <c:pt idx="37">
                  <c:v>42725.583333333328</c:v>
                </c:pt>
                <c:pt idx="38">
                  <c:v>42725.833333333328</c:v>
                </c:pt>
                <c:pt idx="39">
                  <c:v>42726.083333333328</c:v>
                </c:pt>
                <c:pt idx="40">
                  <c:v>42726.333333333328</c:v>
                </c:pt>
                <c:pt idx="41">
                  <c:v>42726.583333333328</c:v>
                </c:pt>
                <c:pt idx="42">
                  <c:v>42726.833333333328</c:v>
                </c:pt>
                <c:pt idx="43">
                  <c:v>42727.083333333328</c:v>
                </c:pt>
                <c:pt idx="44">
                  <c:v>42727.333333333328</c:v>
                </c:pt>
                <c:pt idx="45">
                  <c:v>42727.583333333328</c:v>
                </c:pt>
                <c:pt idx="46">
                  <c:v>42727.833333333328</c:v>
                </c:pt>
                <c:pt idx="47">
                  <c:v>42728.083333333328</c:v>
                </c:pt>
                <c:pt idx="48">
                  <c:v>42728.333333333328</c:v>
                </c:pt>
                <c:pt idx="49">
                  <c:v>42728.583333333328</c:v>
                </c:pt>
                <c:pt idx="50">
                  <c:v>42728.833333333328</c:v>
                </c:pt>
                <c:pt idx="51">
                  <c:v>42729.083333333328</c:v>
                </c:pt>
                <c:pt idx="52">
                  <c:v>42729.333333333328</c:v>
                </c:pt>
                <c:pt idx="53">
                  <c:v>42729.583333333328</c:v>
                </c:pt>
                <c:pt idx="54">
                  <c:v>42729.833333333328</c:v>
                </c:pt>
                <c:pt idx="55">
                  <c:v>42730.083333333328</c:v>
                </c:pt>
                <c:pt idx="56">
                  <c:v>42730.333333333328</c:v>
                </c:pt>
                <c:pt idx="57">
                  <c:v>42730.583333333328</c:v>
                </c:pt>
                <c:pt idx="58">
                  <c:v>42730.833333333328</c:v>
                </c:pt>
                <c:pt idx="59">
                  <c:v>42731.083333333328</c:v>
                </c:pt>
                <c:pt idx="60">
                  <c:v>42731.333333333328</c:v>
                </c:pt>
                <c:pt idx="61">
                  <c:v>42731.583333333328</c:v>
                </c:pt>
                <c:pt idx="62">
                  <c:v>42731.833333333328</c:v>
                </c:pt>
                <c:pt idx="63">
                  <c:v>42732.083333333328</c:v>
                </c:pt>
                <c:pt idx="64">
                  <c:v>42732.333333333328</c:v>
                </c:pt>
                <c:pt idx="65">
                  <c:v>42732.583333333328</c:v>
                </c:pt>
                <c:pt idx="66">
                  <c:v>42732.833333333328</c:v>
                </c:pt>
                <c:pt idx="67">
                  <c:v>42733.083333333328</c:v>
                </c:pt>
                <c:pt idx="68">
                  <c:v>42733.333333333328</c:v>
                </c:pt>
                <c:pt idx="69">
                  <c:v>42733.583333333328</c:v>
                </c:pt>
                <c:pt idx="70">
                  <c:v>42733.833333333328</c:v>
                </c:pt>
                <c:pt idx="71">
                  <c:v>42734.083333333328</c:v>
                </c:pt>
                <c:pt idx="72">
                  <c:v>42734.333333333328</c:v>
                </c:pt>
                <c:pt idx="73">
                  <c:v>42734.583333333328</c:v>
                </c:pt>
                <c:pt idx="74">
                  <c:v>42734.833333333328</c:v>
                </c:pt>
                <c:pt idx="75">
                  <c:v>42735.083333333328</c:v>
                </c:pt>
                <c:pt idx="76">
                  <c:v>42735.333333333328</c:v>
                </c:pt>
                <c:pt idx="77">
                  <c:v>42735.583333333328</c:v>
                </c:pt>
                <c:pt idx="78">
                  <c:v>42735.833333333328</c:v>
                </c:pt>
                <c:pt idx="79">
                  <c:v>42736.083333333328</c:v>
                </c:pt>
                <c:pt idx="80">
                  <c:v>42736.333333333328</c:v>
                </c:pt>
                <c:pt idx="81">
                  <c:v>42736.583333333328</c:v>
                </c:pt>
                <c:pt idx="82">
                  <c:v>42736.833333333328</c:v>
                </c:pt>
                <c:pt idx="83">
                  <c:v>42737.083333333328</c:v>
                </c:pt>
                <c:pt idx="84">
                  <c:v>42737.333333333328</c:v>
                </c:pt>
                <c:pt idx="85">
                  <c:v>42737.583333333328</c:v>
                </c:pt>
                <c:pt idx="86">
                  <c:v>42737.833333333328</c:v>
                </c:pt>
                <c:pt idx="87">
                  <c:v>42738.083333333328</c:v>
                </c:pt>
                <c:pt idx="88">
                  <c:v>42738.333333333328</c:v>
                </c:pt>
                <c:pt idx="89">
                  <c:v>42738.458333333328</c:v>
                </c:pt>
                <c:pt idx="90">
                  <c:v>42738.625</c:v>
                </c:pt>
                <c:pt idx="91">
                  <c:v>42738.708333333328</c:v>
                </c:pt>
                <c:pt idx="92">
                  <c:v>42738.791666666672</c:v>
                </c:pt>
                <c:pt idx="93">
                  <c:v>42738.875</c:v>
                </c:pt>
                <c:pt idx="94">
                  <c:v>42738.958333333328</c:v>
                </c:pt>
                <c:pt idx="95">
                  <c:v>42739.041666666672</c:v>
                </c:pt>
                <c:pt idx="96">
                  <c:v>42739.125</c:v>
                </c:pt>
                <c:pt idx="97">
                  <c:v>42739.208333333328</c:v>
                </c:pt>
                <c:pt idx="98">
                  <c:v>42739.291666666672</c:v>
                </c:pt>
                <c:pt idx="99">
                  <c:v>42739.375</c:v>
                </c:pt>
                <c:pt idx="100">
                  <c:v>42739.458333333328</c:v>
                </c:pt>
                <c:pt idx="101">
                  <c:v>42739.541666666672</c:v>
                </c:pt>
                <c:pt idx="102">
                  <c:v>42739.625</c:v>
                </c:pt>
                <c:pt idx="103">
                  <c:v>42739.708333333328</c:v>
                </c:pt>
                <c:pt idx="104">
                  <c:v>42739.791666666672</c:v>
                </c:pt>
                <c:pt idx="105">
                  <c:v>42739.875</c:v>
                </c:pt>
                <c:pt idx="106">
                  <c:v>42739.958333333328</c:v>
                </c:pt>
                <c:pt idx="107">
                  <c:v>42740.041666666672</c:v>
                </c:pt>
                <c:pt idx="108">
                  <c:v>42740.125</c:v>
                </c:pt>
                <c:pt idx="109">
                  <c:v>42740.208333333328</c:v>
                </c:pt>
                <c:pt idx="110">
                  <c:v>42740.291666666672</c:v>
                </c:pt>
                <c:pt idx="111">
                  <c:v>42740.375</c:v>
                </c:pt>
                <c:pt idx="112">
                  <c:v>42740.458333333328</c:v>
                </c:pt>
                <c:pt idx="113">
                  <c:v>42740.541666666672</c:v>
                </c:pt>
                <c:pt idx="114">
                  <c:v>42740.625</c:v>
                </c:pt>
                <c:pt idx="115">
                  <c:v>42740.708333333328</c:v>
                </c:pt>
                <c:pt idx="116">
                  <c:v>42740.791666666672</c:v>
                </c:pt>
                <c:pt idx="117">
                  <c:v>42740.875</c:v>
                </c:pt>
                <c:pt idx="118">
                  <c:v>42740.958333333328</c:v>
                </c:pt>
                <c:pt idx="119">
                  <c:v>42741.041666666672</c:v>
                </c:pt>
                <c:pt idx="120">
                  <c:v>42741.125</c:v>
                </c:pt>
                <c:pt idx="121">
                  <c:v>42741.208333333328</c:v>
                </c:pt>
                <c:pt idx="122">
                  <c:v>42741.291666666672</c:v>
                </c:pt>
                <c:pt idx="123">
                  <c:v>42741.375</c:v>
                </c:pt>
                <c:pt idx="124">
                  <c:v>42741.458333333328</c:v>
                </c:pt>
                <c:pt idx="125">
                  <c:v>42741.541666666672</c:v>
                </c:pt>
                <c:pt idx="126">
                  <c:v>42741.625</c:v>
                </c:pt>
                <c:pt idx="127">
                  <c:v>42741.708333333328</c:v>
                </c:pt>
                <c:pt idx="128">
                  <c:v>42741.791666666672</c:v>
                </c:pt>
                <c:pt idx="129">
                  <c:v>42741.875</c:v>
                </c:pt>
                <c:pt idx="130">
                  <c:v>42741.958333333328</c:v>
                </c:pt>
                <c:pt idx="131">
                  <c:v>42742.041666666672</c:v>
                </c:pt>
                <c:pt idx="132">
                  <c:v>42742.125</c:v>
                </c:pt>
                <c:pt idx="133">
                  <c:v>42742.208333333328</c:v>
                </c:pt>
                <c:pt idx="134">
                  <c:v>42742.291666666672</c:v>
                </c:pt>
                <c:pt idx="135">
                  <c:v>42742.375</c:v>
                </c:pt>
                <c:pt idx="136">
                  <c:v>42742.458333333328</c:v>
                </c:pt>
                <c:pt idx="137">
                  <c:v>42742.541666666672</c:v>
                </c:pt>
                <c:pt idx="138">
                  <c:v>42742.625</c:v>
                </c:pt>
                <c:pt idx="139">
                  <c:v>42742.708333333328</c:v>
                </c:pt>
                <c:pt idx="140">
                  <c:v>42742.791666666672</c:v>
                </c:pt>
                <c:pt idx="141">
                  <c:v>42742.875</c:v>
                </c:pt>
                <c:pt idx="142">
                  <c:v>42742.958333333328</c:v>
                </c:pt>
                <c:pt idx="143">
                  <c:v>42743.041666666672</c:v>
                </c:pt>
                <c:pt idx="144">
                  <c:v>42743.125</c:v>
                </c:pt>
                <c:pt idx="145">
                  <c:v>42743.208333333328</c:v>
                </c:pt>
                <c:pt idx="146">
                  <c:v>42743.291666666672</c:v>
                </c:pt>
                <c:pt idx="147">
                  <c:v>42743.375</c:v>
                </c:pt>
                <c:pt idx="148">
                  <c:v>42743.458333333328</c:v>
                </c:pt>
                <c:pt idx="149">
                  <c:v>42743.541666666672</c:v>
                </c:pt>
                <c:pt idx="150">
                  <c:v>42743.625</c:v>
                </c:pt>
                <c:pt idx="151">
                  <c:v>42743.708333333328</c:v>
                </c:pt>
                <c:pt idx="152">
                  <c:v>42743.791666666672</c:v>
                </c:pt>
                <c:pt idx="153">
                  <c:v>42743.875</c:v>
                </c:pt>
                <c:pt idx="154">
                  <c:v>42743.958333333328</c:v>
                </c:pt>
                <c:pt idx="155">
                  <c:v>42744.041666666672</c:v>
                </c:pt>
                <c:pt idx="156">
                  <c:v>42744.125</c:v>
                </c:pt>
                <c:pt idx="157">
                  <c:v>42744.208333333328</c:v>
                </c:pt>
                <c:pt idx="158">
                  <c:v>42744.291666666672</c:v>
                </c:pt>
                <c:pt idx="159">
                  <c:v>42744.375</c:v>
                </c:pt>
                <c:pt idx="160">
                  <c:v>42744.458333333328</c:v>
                </c:pt>
                <c:pt idx="161">
                  <c:v>42744.541666666672</c:v>
                </c:pt>
                <c:pt idx="162">
                  <c:v>42744.625</c:v>
                </c:pt>
                <c:pt idx="163">
                  <c:v>42744.708333333328</c:v>
                </c:pt>
                <c:pt idx="164">
                  <c:v>42744.791666666672</c:v>
                </c:pt>
                <c:pt idx="165">
                  <c:v>42744.875</c:v>
                </c:pt>
                <c:pt idx="166">
                  <c:v>42744.958333333328</c:v>
                </c:pt>
                <c:pt idx="167">
                  <c:v>42745.041666666672</c:v>
                </c:pt>
                <c:pt idx="168">
                  <c:v>42745.125</c:v>
                </c:pt>
                <c:pt idx="169">
                  <c:v>42745.208333333328</c:v>
                </c:pt>
                <c:pt idx="170">
                  <c:v>42745.291666666672</c:v>
                </c:pt>
                <c:pt idx="171">
                  <c:v>42745.375</c:v>
                </c:pt>
                <c:pt idx="172">
                  <c:v>42745.458333333328</c:v>
                </c:pt>
                <c:pt idx="173">
                  <c:v>42745.541666666672</c:v>
                </c:pt>
                <c:pt idx="174">
                  <c:v>42745.625</c:v>
                </c:pt>
                <c:pt idx="175">
                  <c:v>42745.708333333328</c:v>
                </c:pt>
                <c:pt idx="176">
                  <c:v>42745.791666666672</c:v>
                </c:pt>
                <c:pt idx="177">
                  <c:v>42745.875</c:v>
                </c:pt>
                <c:pt idx="178">
                  <c:v>42745.958333333328</c:v>
                </c:pt>
                <c:pt idx="179">
                  <c:v>42746.041666666672</c:v>
                </c:pt>
                <c:pt idx="180">
                  <c:v>42746.125</c:v>
                </c:pt>
                <c:pt idx="181">
                  <c:v>42746.208333333328</c:v>
                </c:pt>
                <c:pt idx="182">
                  <c:v>42746.291666666672</c:v>
                </c:pt>
                <c:pt idx="183">
                  <c:v>42746.375</c:v>
                </c:pt>
                <c:pt idx="184">
                  <c:v>42746.458333333328</c:v>
                </c:pt>
                <c:pt idx="185">
                  <c:v>42746.541666666672</c:v>
                </c:pt>
                <c:pt idx="186">
                  <c:v>42746.625</c:v>
                </c:pt>
                <c:pt idx="187">
                  <c:v>42746.708333333328</c:v>
                </c:pt>
                <c:pt idx="188">
                  <c:v>42746.791666666672</c:v>
                </c:pt>
                <c:pt idx="189">
                  <c:v>42746.875</c:v>
                </c:pt>
                <c:pt idx="190">
                  <c:v>42746.958333333328</c:v>
                </c:pt>
                <c:pt idx="191">
                  <c:v>42747.041666666672</c:v>
                </c:pt>
                <c:pt idx="192">
                  <c:v>42747.125</c:v>
                </c:pt>
                <c:pt idx="193">
                  <c:v>42747.208333333328</c:v>
                </c:pt>
                <c:pt idx="194">
                  <c:v>42747.291666666672</c:v>
                </c:pt>
                <c:pt idx="195">
                  <c:v>42747.375</c:v>
                </c:pt>
                <c:pt idx="196">
                  <c:v>42747.458333333328</c:v>
                </c:pt>
                <c:pt idx="197">
                  <c:v>42747.541666666672</c:v>
                </c:pt>
                <c:pt idx="198">
                  <c:v>42747.549456018518</c:v>
                </c:pt>
                <c:pt idx="199">
                  <c:v>42747.556956018518</c:v>
                </c:pt>
                <c:pt idx="200">
                  <c:v>42747.564375000002</c:v>
                </c:pt>
                <c:pt idx="201">
                  <c:v>42747.571863425925</c:v>
                </c:pt>
                <c:pt idx="202">
                  <c:v>42747.582800925928</c:v>
                </c:pt>
                <c:pt idx="203">
                  <c:v>42747.590266203704</c:v>
                </c:pt>
                <c:pt idx="204">
                  <c:v>42747.602673611109</c:v>
                </c:pt>
                <c:pt idx="205">
                  <c:v>42747.611446759256</c:v>
                </c:pt>
                <c:pt idx="206">
                  <c:v>42747.618321759262</c:v>
                </c:pt>
                <c:pt idx="207">
                  <c:v>42747.630706018521</c:v>
                </c:pt>
                <c:pt idx="208">
                  <c:v>42747.641550925924</c:v>
                </c:pt>
                <c:pt idx="209">
                  <c:v>42747.649328703701</c:v>
                </c:pt>
              </c:numCache>
            </c:numRef>
          </c:xVal>
          <c:yVal>
            <c:numRef>
              <c:f>A_All!$S$1:$S$210</c:f>
              <c:numCache>
                <c:formatCode>General</c:formatCode>
                <c:ptCount val="210"/>
                <c:pt idx="0">
                  <c:v>12.378839883721071</c:v>
                </c:pt>
                <c:pt idx="1">
                  <c:v>15.479231146232166</c:v>
                </c:pt>
                <c:pt idx="2">
                  <c:v>17.190355395109236</c:v>
                </c:pt>
                <c:pt idx="3">
                  <c:v>15.46122527050079</c:v>
                </c:pt>
                <c:pt idx="4">
                  <c:v>14.973878621454332</c:v>
                </c:pt>
                <c:pt idx="5">
                  <c:v>18.954301876627767</c:v>
                </c:pt>
                <c:pt idx="6">
                  <c:v>19.931123674115213</c:v>
                </c:pt>
                <c:pt idx="7">
                  <c:v>16.734283358721598</c:v>
                </c:pt>
                <c:pt idx="8">
                  <c:v>15.07942336320491</c:v>
                </c:pt>
                <c:pt idx="9">
                  <c:v>19.093542932749074</c:v>
                </c:pt>
                <c:pt idx="10">
                  <c:v>17.994905634464942</c:v>
                </c:pt>
                <c:pt idx="11">
                  <c:v>15.777504110395341</c:v>
                </c:pt>
                <c:pt idx="12">
                  <c:v>14.707612798689468</c:v>
                </c:pt>
                <c:pt idx="13">
                  <c:v>21.283211235437932</c:v>
                </c:pt>
                <c:pt idx="14">
                  <c:v>19.850246484382694</c:v>
                </c:pt>
                <c:pt idx="15">
                  <c:v>15.837722697535582</c:v>
                </c:pt>
                <c:pt idx="16">
                  <c:v>18.213263295249135</c:v>
                </c:pt>
                <c:pt idx="17">
                  <c:v>16.307608796570719</c:v>
                </c:pt>
                <c:pt idx="18">
                  <c:v>12.069143846124746</c:v>
                </c:pt>
                <c:pt idx="19">
                  <c:v>9.0652302770083679</c:v>
                </c:pt>
                <c:pt idx="20">
                  <c:v>8.9577927287828061</c:v>
                </c:pt>
                <c:pt idx="21">
                  <c:v>10.088503462968674</c:v>
                </c:pt>
                <c:pt idx="22">
                  <c:v>8.1480114570344995</c:v>
                </c:pt>
                <c:pt idx="23">
                  <c:v>8.0769283454011997</c:v>
                </c:pt>
                <c:pt idx="24">
                  <c:v>8.1532235371112165</c:v>
                </c:pt>
                <c:pt idx="25">
                  <c:v>9.2321811128470586</c:v>
                </c:pt>
                <c:pt idx="26">
                  <c:v>9.2949495847641401</c:v>
                </c:pt>
                <c:pt idx="27">
                  <c:v>9.4081033937098368</c:v>
                </c:pt>
                <c:pt idx="28">
                  <c:v>10.113618951583192</c:v>
                </c:pt>
                <c:pt idx="29">
                  <c:v>14.695261399258243</c:v>
                </c:pt>
                <c:pt idx="30">
                  <c:v>14.181239679318765</c:v>
                </c:pt>
                <c:pt idx="31">
                  <c:v>13.018552921054948</c:v>
                </c:pt>
                <c:pt idx="32">
                  <c:v>13.351374187405668</c:v>
                </c:pt>
                <c:pt idx="33">
                  <c:v>17.340089179612221</c:v>
                </c:pt>
                <c:pt idx="34">
                  <c:v>6.2697652831701589</c:v>
                </c:pt>
                <c:pt idx="35">
                  <c:v>0.95818955778304371</c:v>
                </c:pt>
                <c:pt idx="36">
                  <c:v>2.8071158603437425</c:v>
                </c:pt>
                <c:pt idx="37">
                  <c:v>10.559744309311156</c:v>
                </c:pt>
                <c:pt idx="38">
                  <c:v>10.639132783161131</c:v>
                </c:pt>
                <c:pt idx="39">
                  <c:v>10.419662472362745</c:v>
                </c:pt>
                <c:pt idx="40">
                  <c:v>10.372549589529626</c:v>
                </c:pt>
                <c:pt idx="41">
                  <c:v>10.306011034830703</c:v>
                </c:pt>
                <c:pt idx="42">
                  <c:v>10.553803866430542</c:v>
                </c:pt>
                <c:pt idx="43">
                  <c:v>9.913644984945563</c:v>
                </c:pt>
                <c:pt idx="44">
                  <c:v>10.349038056187339</c:v>
                </c:pt>
                <c:pt idx="45">
                  <c:v>10.255289634392625</c:v>
                </c:pt>
                <c:pt idx="46">
                  <c:v>10.555783802370229</c:v>
                </c:pt>
                <c:pt idx="47">
                  <c:v>9.7593832823609432</c:v>
                </c:pt>
                <c:pt idx="48">
                  <c:v>10.431459457479264</c:v>
                </c:pt>
                <c:pt idx="49">
                  <c:v>10.237764591686926</c:v>
                </c:pt>
                <c:pt idx="50">
                  <c:v>10.447200476383784</c:v>
                </c:pt>
                <c:pt idx="51">
                  <c:v>9.965353502057269</c:v>
                </c:pt>
                <c:pt idx="52">
                  <c:v>10.528083941960062</c:v>
                </c:pt>
                <c:pt idx="53">
                  <c:v>10.129091624553325</c:v>
                </c:pt>
                <c:pt idx="54">
                  <c:v>10.34512237061108</c:v>
                </c:pt>
                <c:pt idx="55">
                  <c:v>9.8697109794795779</c:v>
                </c:pt>
                <c:pt idx="56">
                  <c:v>10.433426352910203</c:v>
                </c:pt>
                <c:pt idx="57">
                  <c:v>10.183348236881557</c:v>
                </c:pt>
                <c:pt idx="58">
                  <c:v>10.39216538239117</c:v>
                </c:pt>
                <c:pt idx="59">
                  <c:v>9.913644984945563</c:v>
                </c:pt>
                <c:pt idx="60">
                  <c:v>10.1484507041759</c:v>
                </c:pt>
                <c:pt idx="61">
                  <c:v>10.189170904157493</c:v>
                </c:pt>
                <c:pt idx="62">
                  <c:v>10.315781118491941</c:v>
                </c:pt>
                <c:pt idx="63">
                  <c:v>10.226090451862717</c:v>
                </c:pt>
                <c:pt idx="64">
                  <c:v>10.216367630175569</c:v>
                </c:pt>
                <c:pt idx="65">
                  <c:v>10.270881406902845</c:v>
                </c:pt>
                <c:pt idx="66">
                  <c:v>10.251393744687391</c:v>
                </c:pt>
                <c:pt idx="67">
                  <c:v>10.053784449277828</c:v>
                </c:pt>
                <c:pt idx="68">
                  <c:v>9.8945303887298905</c:v>
                </c:pt>
                <c:pt idx="69">
                  <c:v>9.9922224609657633</c:v>
                </c:pt>
                <c:pt idx="70">
                  <c:v>10.082712426911428</c:v>
                </c:pt>
                <c:pt idx="71">
                  <c:v>10.105887471603751</c:v>
                </c:pt>
                <c:pt idx="72">
                  <c:v>9.6855668638751808</c:v>
                </c:pt>
                <c:pt idx="73">
                  <c:v>9.9212963706311825</c:v>
                </c:pt>
                <c:pt idx="74">
                  <c:v>10.022977800226442</c:v>
                </c:pt>
                <c:pt idx="75">
                  <c:v>10.053784449277828</c:v>
                </c:pt>
                <c:pt idx="76">
                  <c:v>9.5500623929575568</c:v>
                </c:pt>
                <c:pt idx="77">
                  <c:v>10.028750133673384</c:v>
                </c:pt>
                <c:pt idx="78">
                  <c:v>9.833496414017759</c:v>
                </c:pt>
                <c:pt idx="79">
                  <c:v>9.930865065855869</c:v>
                </c:pt>
                <c:pt idx="80">
                  <c:v>9.5556885563169658</c:v>
                </c:pt>
                <c:pt idx="81">
                  <c:v>10.022977800226442</c:v>
                </c:pt>
                <c:pt idx="82">
                  <c:v>9.8887998687989693</c:v>
                </c:pt>
                <c:pt idx="83">
                  <c:v>9.9461853044682016</c:v>
                </c:pt>
                <c:pt idx="84">
                  <c:v>9.86208095031634</c:v>
                </c:pt>
                <c:pt idx="85">
                  <c:v>9.8411146271844814</c:v>
                </c:pt>
                <c:pt idx="86">
                  <c:v>9.8030549875597899</c:v>
                </c:pt>
                <c:pt idx="87">
                  <c:v>9.7555906263507381</c:v>
                </c:pt>
                <c:pt idx="88">
                  <c:v>9.6855668638751808</c:v>
                </c:pt>
                <c:pt idx="89">
                  <c:v>9.6723489977649706</c:v>
                </c:pt>
                <c:pt idx="90">
                  <c:v>9.6610269389470886</c:v>
                </c:pt>
                <c:pt idx="91">
                  <c:v>9.6252195787561732</c:v>
                </c:pt>
                <c:pt idx="92">
                  <c:v>9.6648001856975725</c:v>
                </c:pt>
                <c:pt idx="93">
                  <c:v>9.6289854992558617</c:v>
                </c:pt>
                <c:pt idx="94">
                  <c:v>9.6402878814365067</c:v>
                </c:pt>
                <c:pt idx="95">
                  <c:v>9.6252195787561732</c:v>
                </c:pt>
                <c:pt idx="96">
                  <c:v>9.5857238222104115</c:v>
                </c:pt>
                <c:pt idx="97">
                  <c:v>9.5876026535613619</c:v>
                </c:pt>
                <c:pt idx="98">
                  <c:v>9.5744548569151675</c:v>
                </c:pt>
                <c:pt idx="99">
                  <c:v>9.521957330805833</c:v>
                </c:pt>
                <c:pt idx="100">
                  <c:v>9.5519375897725922</c:v>
                </c:pt>
                <c:pt idx="101">
                  <c:v>9.4677422251388066</c:v>
                </c:pt>
                <c:pt idx="102">
                  <c:v>9.5331942087096877</c:v>
                </c:pt>
                <c:pt idx="103">
                  <c:v>9.5107273062583886</c:v>
                </c:pt>
                <c:pt idx="104">
                  <c:v>9.508856301242929</c:v>
                </c:pt>
                <c:pt idx="105">
                  <c:v>9.4770782736617889</c:v>
                </c:pt>
                <c:pt idx="106">
                  <c:v>9.5069854863419323</c:v>
                </c:pt>
                <c:pt idx="107">
                  <c:v>9.508856301242929</c:v>
                </c:pt>
                <c:pt idx="108">
                  <c:v>9.3839302201038208</c:v>
                </c:pt>
                <c:pt idx="109">
                  <c:v>9.4248572901204852</c:v>
                </c:pt>
                <c:pt idx="110">
                  <c:v>9.3505120194912479</c:v>
                </c:pt>
                <c:pt idx="111">
                  <c:v>9.3895058266316482</c:v>
                </c:pt>
                <c:pt idx="112">
                  <c:v>9.5051148615189618</c:v>
                </c:pt>
                <c:pt idx="113">
                  <c:v>9.3988022605126389</c:v>
                </c:pt>
                <c:pt idx="114">
                  <c:v>9.4118251638057586</c:v>
                </c:pt>
                <c:pt idx="115">
                  <c:v>9.4267197760726731</c:v>
                </c:pt>
                <c:pt idx="116">
                  <c:v>9.3950831232941709</c:v>
                </c:pt>
                <c:pt idx="117">
                  <c:v>9.1843258898113618</c:v>
                </c:pt>
                <c:pt idx="118">
                  <c:v>9.4062427909089479</c:v>
                </c:pt>
                <c:pt idx="119">
                  <c:v>9.5257021948984288</c:v>
                </c:pt>
                <c:pt idx="120">
                  <c:v>9.4546797072786717</c:v>
                </c:pt>
                <c:pt idx="121">
                  <c:v>9.1898412913725451</c:v>
                </c:pt>
                <c:pt idx="122">
                  <c:v>9.1696262397657051</c:v>
                </c:pt>
                <c:pt idx="123">
                  <c:v>9.4397624581501418</c:v>
                </c:pt>
                <c:pt idx="124">
                  <c:v>9.535067688548736</c:v>
                </c:pt>
                <c:pt idx="125">
                  <c:v>8.5982093392656793</c:v>
                </c:pt>
                <c:pt idx="126">
                  <c:v>9.1036229577294989</c:v>
                </c:pt>
                <c:pt idx="127">
                  <c:v>8.7645388048464952</c:v>
                </c:pt>
                <c:pt idx="128">
                  <c:v>9.0908164785629424</c:v>
                </c:pt>
                <c:pt idx="129">
                  <c:v>9.1274301321639086</c:v>
                </c:pt>
                <c:pt idx="130">
                  <c:v>9.2524651190619238</c:v>
                </c:pt>
                <c:pt idx="131">
                  <c:v>9.456545213796403</c:v>
                </c:pt>
                <c:pt idx="132">
                  <c:v>9.2783135361342488</c:v>
                </c:pt>
                <c:pt idx="133">
                  <c:v>9.4136863311730963</c:v>
                </c:pt>
                <c:pt idx="134">
                  <c:v>9.4025221496215181</c:v>
                </c:pt>
                <c:pt idx="135">
                  <c:v>9.2616925254677085</c:v>
                </c:pt>
                <c:pt idx="136">
                  <c:v>9.2321811128470586</c:v>
                </c:pt>
                <c:pt idx="137">
                  <c:v>9.2949495847641401</c:v>
                </c:pt>
                <c:pt idx="138">
                  <c:v>8.9977807120729381</c:v>
                </c:pt>
                <c:pt idx="139">
                  <c:v>9.2746186795384915</c:v>
                </c:pt>
                <c:pt idx="140">
                  <c:v>9.1475987893751949</c:v>
                </c:pt>
                <c:pt idx="141">
                  <c:v>9.1475987893751949</c:v>
                </c:pt>
                <c:pt idx="142">
                  <c:v>9.1990373071399745</c:v>
                </c:pt>
                <c:pt idx="143">
                  <c:v>9.2783135361342488</c:v>
                </c:pt>
                <c:pt idx="144">
                  <c:v>9.3672135316309095</c:v>
                </c:pt>
                <c:pt idx="145">
                  <c:v>9.3060486510141232</c:v>
                </c:pt>
                <c:pt idx="146">
                  <c:v>9.2063974341159565</c:v>
                </c:pt>
                <c:pt idx="147">
                  <c:v>9.2967989640014252</c:v>
                </c:pt>
                <c:pt idx="148">
                  <c:v>9.3004982805348959</c:v>
                </c:pt>
                <c:pt idx="149">
                  <c:v>9.2524651190619238</c:v>
                </c:pt>
                <c:pt idx="150">
                  <c:v>9.265384785135609</c:v>
                </c:pt>
                <c:pt idx="151">
                  <c:v>9.2432423416534562</c:v>
                </c:pt>
                <c:pt idx="152">
                  <c:v>9.2894025627446126</c:v>
                </c:pt>
                <c:pt idx="153">
                  <c:v>9.2119194641934428</c:v>
                </c:pt>
                <c:pt idx="154">
                  <c:v>9.352366994425438</c:v>
                </c:pt>
                <c:pt idx="155">
                  <c:v>9.3171544199311143</c:v>
                </c:pt>
                <c:pt idx="156">
                  <c:v>9.3041983413831417</c:v>
                </c:pt>
                <c:pt idx="157">
                  <c:v>9.083502497401355</c:v>
                </c:pt>
                <c:pt idx="158">
                  <c:v>9.1127759123519354</c:v>
                </c:pt>
                <c:pt idx="159">
                  <c:v>9.1237654811732227</c:v>
                </c:pt>
                <c:pt idx="160">
                  <c:v>9.1586092137875426</c:v>
                </c:pt>
                <c:pt idx="161">
                  <c:v>9.0999630524995041</c:v>
                </c:pt>
                <c:pt idx="162">
                  <c:v>9.1549383391797505</c:v>
                </c:pt>
                <c:pt idx="163">
                  <c:v>9.1365949590364153</c:v>
                </c:pt>
                <c:pt idx="164">
                  <c:v>9.2174431537593478</c:v>
                </c:pt>
                <c:pt idx="165">
                  <c:v>9.2082379264791712</c:v>
                </c:pt>
                <c:pt idx="166">
                  <c:v>9.1953583486488242</c:v>
                </c:pt>
                <c:pt idx="167">
                  <c:v>9.2063974341159565</c:v>
                </c:pt>
                <c:pt idx="168">
                  <c:v>9.2321811128470586</c:v>
                </c:pt>
                <c:pt idx="169">
                  <c:v>9.2783135361342488</c:v>
                </c:pt>
                <c:pt idx="170">
                  <c:v>9.1824877903982269</c:v>
                </c:pt>
                <c:pt idx="171">
                  <c:v>9.1843258898113618</c:v>
                </c:pt>
                <c:pt idx="172">
                  <c:v>9.188002640263619</c:v>
                </c:pt>
                <c:pt idx="173">
                  <c:v>9.188002640263619</c:v>
                </c:pt>
                <c:pt idx="174">
                  <c:v>9.1990373071399745</c:v>
                </c:pt>
                <c:pt idx="175">
                  <c:v>9.1751372306865733</c:v>
                </c:pt>
                <c:pt idx="176">
                  <c:v>9.1531031768542448</c:v>
                </c:pt>
                <c:pt idx="177">
                  <c:v>9.1604449261392915</c:v>
                </c:pt>
                <c:pt idx="178">
                  <c:v>9.1586092137875426</c:v>
                </c:pt>
                <c:pt idx="179">
                  <c:v>9.1310955143068213</c:v>
                </c:pt>
                <c:pt idx="180">
                  <c:v>9.1054531838368575</c:v>
                </c:pt>
                <c:pt idx="181">
                  <c:v>9.0853307196635456</c:v>
                </c:pt>
                <c:pt idx="182">
                  <c:v>9.0506255788995986</c:v>
                </c:pt>
                <c:pt idx="183">
                  <c:v>9.0761914276254743</c:v>
                </c:pt>
                <c:pt idx="184">
                  <c:v>9.0068810513866993</c:v>
                </c:pt>
                <c:pt idx="185">
                  <c:v>9.1036229577294989</c:v>
                </c:pt>
                <c:pt idx="186">
                  <c:v>9.1091141832083053</c:v>
                </c:pt>
                <c:pt idx="187">
                  <c:v>9.0761914276254743</c:v>
                </c:pt>
                <c:pt idx="188">
                  <c:v>9.0780189222471108</c:v>
                </c:pt>
                <c:pt idx="189">
                  <c:v>9.0780189222471108</c:v>
                </c:pt>
                <c:pt idx="190">
                  <c:v>9.0707100345697427</c:v>
                </c:pt>
                <c:pt idx="191">
                  <c:v>9.0287402877260661</c:v>
                </c:pt>
                <c:pt idx="192">
                  <c:v>9.0287402877260661</c:v>
                </c:pt>
                <c:pt idx="193">
                  <c:v>9.0542756646712519</c:v>
                </c:pt>
                <c:pt idx="194">
                  <c:v>9.010522450574058</c:v>
                </c:pt>
                <c:pt idx="195">
                  <c:v>8.9650567945037665</c:v>
                </c:pt>
                <c:pt idx="196">
                  <c:v>8.9814114610806541</c:v>
                </c:pt>
                <c:pt idx="197">
                  <c:v>8.8257261742355695</c:v>
                </c:pt>
                <c:pt idx="198">
                  <c:v>8.5448752179776193</c:v>
                </c:pt>
                <c:pt idx="199">
                  <c:v>8.2577785638754904</c:v>
                </c:pt>
                <c:pt idx="200">
                  <c:v>7.942456335512361</c:v>
                </c:pt>
                <c:pt idx="201">
                  <c:v>7.4962164129702842</c:v>
                </c:pt>
                <c:pt idx="202">
                  <c:v>8.1810464374685239</c:v>
                </c:pt>
                <c:pt idx="203">
                  <c:v>8.9124573435075263</c:v>
                </c:pt>
                <c:pt idx="204">
                  <c:v>8.9814114610806541</c:v>
                </c:pt>
                <c:pt idx="205">
                  <c:v>8.527131641849337</c:v>
                </c:pt>
                <c:pt idx="206">
                  <c:v>7.9716800259400316</c:v>
                </c:pt>
                <c:pt idx="207">
                  <c:v>6.34196917408741</c:v>
                </c:pt>
                <c:pt idx="208">
                  <c:v>5.5993687356232158</c:v>
                </c:pt>
                <c:pt idx="209">
                  <c:v>5.1359766917829575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5104"/>
        <c:axId val="76576640"/>
      </c:scatterChart>
      <c:valAx>
        <c:axId val="7657510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crossAx val="76576640"/>
        <c:crosses val="autoZero"/>
        <c:crossBetween val="midCat"/>
      </c:valAx>
      <c:valAx>
        <c:axId val="765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7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467848</xdr:colOff>
      <xdr:row>7</xdr:row>
      <xdr:rowOff>182932</xdr:rowOff>
    </xdr:from>
    <xdr:to>
      <xdr:col>27</xdr:col>
      <xdr:colOff>43145</xdr:colOff>
      <xdr:row>42</xdr:row>
      <xdr:rowOff>101971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9</xdr:row>
      <xdr:rowOff>33337</xdr:rowOff>
    </xdr:from>
    <xdr:to>
      <xdr:col>23</xdr:col>
      <xdr:colOff>104775</xdr:colOff>
      <xdr:row>39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41</xdr:row>
      <xdr:rowOff>42861</xdr:rowOff>
    </xdr:from>
    <xdr:to>
      <xdr:col>23</xdr:col>
      <xdr:colOff>552450</xdr:colOff>
      <xdr:row>75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76</xdr:row>
      <xdr:rowOff>123825</xdr:rowOff>
    </xdr:from>
    <xdr:to>
      <xdr:col>23</xdr:col>
      <xdr:colOff>323850</xdr:colOff>
      <xdr:row>105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3</xdr:row>
      <xdr:rowOff>28575</xdr:rowOff>
    </xdr:from>
    <xdr:to>
      <xdr:col>25</xdr:col>
      <xdr:colOff>425823</xdr:colOff>
      <xdr:row>37</xdr:row>
      <xdr:rowOff>138114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0"/>
  <sheetViews>
    <sheetView topLeftCell="A10" zoomScale="85" zoomScaleNormal="85" workbookViewId="0">
      <selection activeCell="L40" sqref="L40"/>
    </sheetView>
  </sheetViews>
  <sheetFormatPr defaultRowHeight="15" x14ac:dyDescent="0.25"/>
  <cols>
    <col min="1" max="1" width="11" bestFit="1" customWidth="1"/>
    <col min="8" max="9" width="10.85546875" customWidth="1"/>
    <col min="14" max="14" width="11.28515625" customWidth="1"/>
    <col min="16" max="16" width="18.5703125" bestFit="1" customWidth="1"/>
  </cols>
  <sheetData>
    <row r="1" spans="1:21" x14ac:dyDescent="0.25">
      <c r="A1">
        <v>1481529600</v>
      </c>
      <c r="B1">
        <v>16470</v>
      </c>
      <c r="C1">
        <v>16670</v>
      </c>
      <c r="D1">
        <v>5498</v>
      </c>
      <c r="E1">
        <v>9670</v>
      </c>
      <c r="F1">
        <v>0</v>
      </c>
      <c r="G1">
        <v>-993</v>
      </c>
      <c r="I1" s="1" t="s">
        <v>0</v>
      </c>
      <c r="J1" s="2">
        <v>1.2715696422715399E-3</v>
      </c>
      <c r="K1" s="2">
        <v>1.2675545507856701E-3</v>
      </c>
      <c r="P1" s="3">
        <f t="shared" ref="P1:P64" si="0">A1/(60*60*24)+"1/1/1970"</f>
        <v>42716.333333333328</v>
      </c>
      <c r="Q1">
        <f>-((B1-16384)*(10-0)/32768+0)*10</f>
        <v>-0.262451171875</v>
      </c>
      <c r="R1">
        <f>-((C1-16384)*(3-0)/32768+0)*10</f>
        <v>-0.2618408203125</v>
      </c>
      <c r="S1">
        <f>(1/($K$1+($K$2*LOG10(E1))+$K$3*LOG10(E1)^3))-273.15</f>
        <v>12.378839883721071</v>
      </c>
      <c r="T1">
        <f t="shared" ref="T1:T64" si="1">DEGREES(ACOS(G1/1000))</f>
        <v>173.21671109376658</v>
      </c>
      <c r="U1">
        <f>F1</f>
        <v>0</v>
      </c>
    </row>
    <row r="2" spans="1:21" x14ac:dyDescent="0.25">
      <c r="A2">
        <v>1481551200</v>
      </c>
      <c r="B2">
        <v>16484</v>
      </c>
      <c r="C2">
        <v>16714</v>
      </c>
      <c r="D2">
        <v>5499</v>
      </c>
      <c r="E2">
        <v>8361</v>
      </c>
      <c r="F2">
        <v>0</v>
      </c>
      <c r="G2">
        <v>-993</v>
      </c>
      <c r="I2" s="1" t="s">
        <v>1</v>
      </c>
      <c r="J2" s="2">
        <v>5.4079756147465104E-4</v>
      </c>
      <c r="K2" s="2">
        <v>5.4288067110451596E-4</v>
      </c>
      <c r="P2" s="3">
        <f t="shared" si="0"/>
        <v>42716.583333333328</v>
      </c>
      <c r="Q2">
        <f t="shared" ref="Q2:Q65" si="2">-((B2-16384)*(10-0)/32768+0)*10</f>
        <v>-0.30517578125</v>
      </c>
      <c r="R2">
        <f t="shared" ref="R2:R65" si="3">-((C2-16384)*(3-0)/32768+0)*10</f>
        <v>-0.3021240234375</v>
      </c>
      <c r="S2">
        <f t="shared" ref="S2:S65" si="4">(1/($K$1+($K$2*LOG10(E2))+$K$3*LOG10(E2)^3))-273.15</f>
        <v>15.479231146232166</v>
      </c>
      <c r="T2">
        <f t="shared" si="1"/>
        <v>173.21671109376658</v>
      </c>
      <c r="U2">
        <f t="shared" ref="U2:U65" si="5">F2</f>
        <v>0</v>
      </c>
    </row>
    <row r="3" spans="1:21" x14ac:dyDescent="0.25">
      <c r="A3">
        <v>1481572800</v>
      </c>
      <c r="B3">
        <v>16489</v>
      </c>
      <c r="C3">
        <v>16728</v>
      </c>
      <c r="D3">
        <v>5499</v>
      </c>
      <c r="E3">
        <v>7725</v>
      </c>
      <c r="F3">
        <v>0</v>
      </c>
      <c r="G3">
        <v>-994</v>
      </c>
      <c r="I3" s="1" t="s">
        <v>2</v>
      </c>
      <c r="J3" s="2">
        <v>1.15306750492063E-6</v>
      </c>
      <c r="K3" s="2">
        <v>1.1232898735072401E-6</v>
      </c>
      <c r="P3" s="3">
        <f t="shared" si="0"/>
        <v>42716.833333333328</v>
      </c>
      <c r="Q3">
        <f t="shared" si="2"/>
        <v>-0.3204345703125</v>
      </c>
      <c r="R3">
        <f t="shared" si="3"/>
        <v>-0.31494140625</v>
      </c>
      <c r="S3">
        <f t="shared" si="4"/>
        <v>17.190355395109236</v>
      </c>
      <c r="T3">
        <f t="shared" si="1"/>
        <v>173.72041935890297</v>
      </c>
      <c r="U3">
        <f t="shared" si="5"/>
        <v>0</v>
      </c>
    </row>
    <row r="4" spans="1:21" x14ac:dyDescent="0.25">
      <c r="A4">
        <v>1481594400</v>
      </c>
      <c r="B4">
        <v>16492</v>
      </c>
      <c r="C4">
        <v>16737</v>
      </c>
      <c r="D4">
        <v>5499</v>
      </c>
      <c r="E4">
        <v>8368</v>
      </c>
      <c r="F4">
        <v>0</v>
      </c>
      <c r="G4">
        <v>-993</v>
      </c>
      <c r="I4" s="1"/>
      <c r="J4" s="2"/>
      <c r="P4" s="3">
        <f t="shared" si="0"/>
        <v>42717.083333333328</v>
      </c>
      <c r="Q4">
        <f t="shared" si="2"/>
        <v>-0.32958984375</v>
      </c>
      <c r="R4">
        <f t="shared" si="3"/>
        <v>-0.32318115234375</v>
      </c>
      <c r="S4">
        <f t="shared" si="4"/>
        <v>15.46122527050079</v>
      </c>
      <c r="T4">
        <f t="shared" si="1"/>
        <v>173.21671109376658</v>
      </c>
      <c r="U4">
        <f t="shared" si="5"/>
        <v>0</v>
      </c>
    </row>
    <row r="5" spans="1:21" x14ac:dyDescent="0.25">
      <c r="A5">
        <v>1481616000</v>
      </c>
      <c r="B5">
        <v>16491</v>
      </c>
      <c r="C5">
        <v>16739</v>
      </c>
      <c r="D5">
        <v>5499</v>
      </c>
      <c r="E5">
        <v>8560</v>
      </c>
      <c r="F5">
        <v>0</v>
      </c>
      <c r="G5">
        <v>-993</v>
      </c>
      <c r="P5" s="3">
        <f t="shared" si="0"/>
        <v>42717.333333333328</v>
      </c>
      <c r="Q5">
        <f t="shared" si="2"/>
        <v>-0.3265380859375</v>
      </c>
      <c r="R5">
        <f t="shared" si="3"/>
        <v>-0.32501220703125</v>
      </c>
      <c r="S5">
        <f t="shared" si="4"/>
        <v>14.973878621454332</v>
      </c>
      <c r="T5">
        <f t="shared" si="1"/>
        <v>173.21671109376658</v>
      </c>
      <c r="U5">
        <f t="shared" si="5"/>
        <v>0</v>
      </c>
    </row>
    <row r="6" spans="1:21" x14ac:dyDescent="0.25">
      <c r="A6">
        <v>1481637600</v>
      </c>
      <c r="B6">
        <v>16495</v>
      </c>
      <c r="C6">
        <v>16739</v>
      </c>
      <c r="D6">
        <v>5499</v>
      </c>
      <c r="E6">
        <v>7126</v>
      </c>
      <c r="F6">
        <v>0</v>
      </c>
      <c r="G6">
        <v>-995</v>
      </c>
      <c r="P6" s="3">
        <f t="shared" si="0"/>
        <v>42717.583333333328</v>
      </c>
      <c r="Q6">
        <f t="shared" si="2"/>
        <v>-0.3387451171875</v>
      </c>
      <c r="R6">
        <f t="shared" si="3"/>
        <v>-0.32501220703125</v>
      </c>
      <c r="S6">
        <f t="shared" si="4"/>
        <v>18.954301876627767</v>
      </c>
      <c r="T6">
        <f t="shared" si="1"/>
        <v>174.26803203480233</v>
      </c>
      <c r="U6">
        <f t="shared" si="5"/>
        <v>0</v>
      </c>
    </row>
    <row r="7" spans="1:21" x14ac:dyDescent="0.25">
      <c r="A7">
        <v>1481659200</v>
      </c>
      <c r="B7">
        <v>16495</v>
      </c>
      <c r="C7">
        <v>16732</v>
      </c>
      <c r="D7">
        <v>5499</v>
      </c>
      <c r="E7">
        <v>6817</v>
      </c>
      <c r="F7">
        <v>0</v>
      </c>
      <c r="G7">
        <v>-994</v>
      </c>
      <c r="P7" s="3">
        <f t="shared" si="0"/>
        <v>42717.833333333328</v>
      </c>
      <c r="Q7">
        <f t="shared" si="2"/>
        <v>-0.3387451171875</v>
      </c>
      <c r="R7">
        <f t="shared" si="3"/>
        <v>-0.318603515625</v>
      </c>
      <c r="S7">
        <f t="shared" si="4"/>
        <v>19.931123674115213</v>
      </c>
      <c r="T7">
        <f t="shared" si="1"/>
        <v>173.72041935890297</v>
      </c>
      <c r="U7">
        <f t="shared" si="5"/>
        <v>0</v>
      </c>
    </row>
    <row r="8" spans="1:21" x14ac:dyDescent="0.25">
      <c r="A8">
        <v>1481680800</v>
      </c>
      <c r="B8">
        <v>16492</v>
      </c>
      <c r="C8">
        <v>16738</v>
      </c>
      <c r="D8">
        <v>5499</v>
      </c>
      <c r="E8">
        <v>7889</v>
      </c>
      <c r="F8">
        <v>0</v>
      </c>
      <c r="G8">
        <v>-994</v>
      </c>
      <c r="P8" s="3">
        <f t="shared" si="0"/>
        <v>42718.083333333328</v>
      </c>
      <c r="Q8">
        <f t="shared" si="2"/>
        <v>-0.32958984375</v>
      </c>
      <c r="R8">
        <f t="shared" si="3"/>
        <v>-0.3240966796875</v>
      </c>
      <c r="S8">
        <f t="shared" si="4"/>
        <v>16.734283358721598</v>
      </c>
      <c r="T8">
        <f t="shared" si="1"/>
        <v>173.72041935890297</v>
      </c>
      <c r="U8">
        <f t="shared" si="5"/>
        <v>0</v>
      </c>
    </row>
    <row r="9" spans="1:21" x14ac:dyDescent="0.25">
      <c r="A9">
        <v>1481702400</v>
      </c>
      <c r="B9">
        <v>16480</v>
      </c>
      <c r="C9">
        <v>16701</v>
      </c>
      <c r="D9">
        <v>5499</v>
      </c>
      <c r="E9">
        <v>8518</v>
      </c>
      <c r="F9">
        <v>0</v>
      </c>
      <c r="G9">
        <v>-994</v>
      </c>
      <c r="P9" s="3">
        <f t="shared" si="0"/>
        <v>42718.333333333328</v>
      </c>
      <c r="Q9">
        <f t="shared" si="2"/>
        <v>-0.29296875</v>
      </c>
      <c r="R9">
        <f t="shared" si="3"/>
        <v>-0.29022216796875</v>
      </c>
      <c r="S9">
        <f t="shared" si="4"/>
        <v>15.07942336320491</v>
      </c>
      <c r="T9">
        <f t="shared" si="1"/>
        <v>173.72041935890297</v>
      </c>
      <c r="U9">
        <f t="shared" si="5"/>
        <v>0</v>
      </c>
    </row>
    <row r="10" spans="1:21" x14ac:dyDescent="0.25">
      <c r="A10">
        <v>1481724000</v>
      </c>
      <c r="B10">
        <v>16464</v>
      </c>
      <c r="C10">
        <v>16633</v>
      </c>
      <c r="D10">
        <v>5499</v>
      </c>
      <c r="E10">
        <v>7081</v>
      </c>
      <c r="F10">
        <v>0</v>
      </c>
      <c r="G10">
        <v>264</v>
      </c>
      <c r="P10" s="3">
        <f t="shared" si="0"/>
        <v>42718.583333333328</v>
      </c>
      <c r="Q10">
        <f t="shared" si="2"/>
        <v>-0.244140625</v>
      </c>
      <c r="R10">
        <f t="shared" si="3"/>
        <v>-0.22796630859375</v>
      </c>
      <c r="S10">
        <f t="shared" si="4"/>
        <v>19.093542932749074</v>
      </c>
      <c r="T10">
        <f t="shared" si="1"/>
        <v>74.692458891480001</v>
      </c>
      <c r="U10">
        <f t="shared" si="5"/>
        <v>0</v>
      </c>
    </row>
    <row r="11" spans="1:21" x14ac:dyDescent="0.25">
      <c r="A11">
        <v>1481745600</v>
      </c>
      <c r="B11">
        <v>16449</v>
      </c>
      <c r="C11">
        <v>16590</v>
      </c>
      <c r="D11">
        <v>5499</v>
      </c>
      <c r="E11">
        <v>7445</v>
      </c>
      <c r="F11">
        <v>0</v>
      </c>
      <c r="G11">
        <v>268</v>
      </c>
      <c r="P11" s="3">
        <f t="shared" si="0"/>
        <v>42718.833333333328</v>
      </c>
      <c r="Q11">
        <f t="shared" si="2"/>
        <v>-0.1983642578125</v>
      </c>
      <c r="R11">
        <f t="shared" si="3"/>
        <v>-0.1885986328125</v>
      </c>
      <c r="S11">
        <f t="shared" si="4"/>
        <v>17.994905634464942</v>
      </c>
      <c r="T11">
        <f t="shared" si="1"/>
        <v>74.454710206383112</v>
      </c>
      <c r="U11">
        <f t="shared" si="5"/>
        <v>0</v>
      </c>
    </row>
    <row r="12" spans="1:21" x14ac:dyDescent="0.25">
      <c r="A12">
        <v>1481767200</v>
      </c>
      <c r="B12">
        <v>16451</v>
      </c>
      <c r="C12">
        <v>16597</v>
      </c>
      <c r="D12">
        <v>5499</v>
      </c>
      <c r="E12">
        <v>8246</v>
      </c>
      <c r="F12">
        <v>0</v>
      </c>
      <c r="G12">
        <v>264</v>
      </c>
      <c r="P12" s="3">
        <f t="shared" si="0"/>
        <v>42719.083333333328</v>
      </c>
      <c r="Q12">
        <f t="shared" si="2"/>
        <v>-0.2044677734375</v>
      </c>
      <c r="R12">
        <f t="shared" si="3"/>
        <v>-0.19500732421875</v>
      </c>
      <c r="S12">
        <f t="shared" si="4"/>
        <v>15.777504110395341</v>
      </c>
      <c r="T12">
        <f t="shared" si="1"/>
        <v>74.692458891480001</v>
      </c>
      <c r="U12">
        <f t="shared" si="5"/>
        <v>0</v>
      </c>
    </row>
    <row r="13" spans="1:21" x14ac:dyDescent="0.25">
      <c r="A13">
        <v>1481788800</v>
      </c>
      <c r="B13">
        <v>16453</v>
      </c>
      <c r="C13">
        <v>16611</v>
      </c>
      <c r="D13">
        <v>5499</v>
      </c>
      <c r="E13">
        <v>8667</v>
      </c>
      <c r="F13">
        <v>0</v>
      </c>
      <c r="G13">
        <v>265</v>
      </c>
      <c r="P13" s="3">
        <f t="shared" si="0"/>
        <v>42719.333333333328</v>
      </c>
      <c r="Q13">
        <f t="shared" si="2"/>
        <v>-0.2105712890625</v>
      </c>
      <c r="R13">
        <f t="shared" si="3"/>
        <v>-0.20782470703125</v>
      </c>
      <c r="S13">
        <f t="shared" si="4"/>
        <v>14.707612798689468</v>
      </c>
      <c r="T13">
        <f t="shared" si="1"/>
        <v>74.633047202222286</v>
      </c>
      <c r="U13">
        <f t="shared" si="5"/>
        <v>0</v>
      </c>
    </row>
    <row r="14" spans="1:21" x14ac:dyDescent="0.25">
      <c r="A14">
        <v>1481810400</v>
      </c>
      <c r="B14">
        <v>16455</v>
      </c>
      <c r="C14">
        <v>16595</v>
      </c>
      <c r="D14">
        <v>5499</v>
      </c>
      <c r="E14">
        <v>6414</v>
      </c>
      <c r="F14">
        <v>0</v>
      </c>
      <c r="G14">
        <v>265</v>
      </c>
      <c r="P14" s="3">
        <f t="shared" si="0"/>
        <v>42719.583333333328</v>
      </c>
      <c r="Q14">
        <f t="shared" si="2"/>
        <v>-0.2166748046875</v>
      </c>
      <c r="R14">
        <f t="shared" si="3"/>
        <v>-0.19317626953125</v>
      </c>
      <c r="S14">
        <f t="shared" si="4"/>
        <v>21.283211235437932</v>
      </c>
      <c r="T14">
        <f t="shared" si="1"/>
        <v>74.633047202222286</v>
      </c>
      <c r="U14">
        <f t="shared" si="5"/>
        <v>0</v>
      </c>
    </row>
    <row r="15" spans="1:21" x14ac:dyDescent="0.25">
      <c r="A15">
        <v>1481832000</v>
      </c>
      <c r="B15">
        <v>16457</v>
      </c>
      <c r="C15">
        <v>16607</v>
      </c>
      <c r="D15">
        <v>5499</v>
      </c>
      <c r="E15">
        <v>6842</v>
      </c>
      <c r="F15">
        <v>0</v>
      </c>
      <c r="G15">
        <v>264</v>
      </c>
      <c r="P15" s="3">
        <f t="shared" si="0"/>
        <v>42719.833333333328</v>
      </c>
      <c r="Q15">
        <f t="shared" si="2"/>
        <v>-0.2227783203125</v>
      </c>
      <c r="R15">
        <f t="shared" si="3"/>
        <v>-0.20416259765625</v>
      </c>
      <c r="S15">
        <f t="shared" si="4"/>
        <v>19.850246484382694</v>
      </c>
      <c r="T15">
        <f t="shared" si="1"/>
        <v>74.692458891480001</v>
      </c>
      <c r="U15">
        <f t="shared" si="5"/>
        <v>0</v>
      </c>
    </row>
    <row r="16" spans="1:21" x14ac:dyDescent="0.25">
      <c r="A16">
        <v>1481853600</v>
      </c>
      <c r="B16">
        <v>16458</v>
      </c>
      <c r="C16">
        <v>16623</v>
      </c>
      <c r="D16">
        <v>5499</v>
      </c>
      <c r="E16">
        <v>8223</v>
      </c>
      <c r="F16">
        <v>0</v>
      </c>
      <c r="G16">
        <v>269</v>
      </c>
      <c r="P16" s="3">
        <f t="shared" si="0"/>
        <v>42720.083333333328</v>
      </c>
      <c r="Q16">
        <f t="shared" si="2"/>
        <v>-0.225830078125</v>
      </c>
      <c r="R16">
        <f t="shared" si="3"/>
        <v>-0.21881103515625</v>
      </c>
      <c r="S16">
        <f t="shared" si="4"/>
        <v>15.837722697535582</v>
      </c>
      <c r="T16">
        <f t="shared" si="1"/>
        <v>74.395230302856547</v>
      </c>
      <c r="U16">
        <f t="shared" si="5"/>
        <v>0</v>
      </c>
    </row>
    <row r="17" spans="1:21" x14ac:dyDescent="0.25">
      <c r="A17">
        <v>1481875200</v>
      </c>
      <c r="B17">
        <v>16467</v>
      </c>
      <c r="C17">
        <v>16647</v>
      </c>
      <c r="D17">
        <v>5499</v>
      </c>
      <c r="E17">
        <v>7371</v>
      </c>
      <c r="F17">
        <v>0</v>
      </c>
      <c r="G17">
        <v>265</v>
      </c>
      <c r="P17" s="3">
        <f t="shared" si="0"/>
        <v>42720.333333333328</v>
      </c>
      <c r="Q17">
        <f t="shared" si="2"/>
        <v>-0.2532958984375</v>
      </c>
      <c r="R17">
        <f t="shared" si="3"/>
        <v>-0.24078369140625</v>
      </c>
      <c r="S17">
        <f t="shared" si="4"/>
        <v>18.213263295249135</v>
      </c>
      <c r="T17">
        <f t="shared" si="1"/>
        <v>74.633047202222286</v>
      </c>
      <c r="U17">
        <f t="shared" si="5"/>
        <v>0</v>
      </c>
    </row>
    <row r="18" spans="1:21" x14ac:dyDescent="0.25">
      <c r="A18">
        <v>1481896800</v>
      </c>
      <c r="B18">
        <v>16482</v>
      </c>
      <c r="C18">
        <v>16700</v>
      </c>
      <c r="D18">
        <v>5499</v>
      </c>
      <c r="E18">
        <v>8046</v>
      </c>
      <c r="F18">
        <v>0</v>
      </c>
      <c r="G18">
        <v>254</v>
      </c>
      <c r="P18" s="3">
        <f t="shared" si="0"/>
        <v>42720.583333333328</v>
      </c>
      <c r="Q18">
        <f t="shared" si="2"/>
        <v>-0.299072265625</v>
      </c>
      <c r="R18">
        <f t="shared" si="3"/>
        <v>-0.289306640625</v>
      </c>
      <c r="S18">
        <f t="shared" si="4"/>
        <v>16.307608796570719</v>
      </c>
      <c r="T18">
        <f t="shared" si="1"/>
        <v>75.285661458182346</v>
      </c>
      <c r="U18">
        <f t="shared" si="5"/>
        <v>0</v>
      </c>
    </row>
    <row r="19" spans="1:21" x14ac:dyDescent="0.25">
      <c r="A19">
        <v>1481918400</v>
      </c>
      <c r="B19">
        <v>16493</v>
      </c>
      <c r="C19">
        <v>16737</v>
      </c>
      <c r="D19">
        <v>5498</v>
      </c>
      <c r="E19">
        <v>9813</v>
      </c>
      <c r="F19">
        <v>0</v>
      </c>
      <c r="G19">
        <v>256</v>
      </c>
      <c r="P19" s="3">
        <f t="shared" si="0"/>
        <v>42720.833333333328</v>
      </c>
      <c r="Q19">
        <f t="shared" si="2"/>
        <v>-0.3326416015625</v>
      </c>
      <c r="R19">
        <f t="shared" si="3"/>
        <v>-0.32318115234375</v>
      </c>
      <c r="S19">
        <f t="shared" si="4"/>
        <v>12.069143846124746</v>
      </c>
      <c r="T19">
        <f t="shared" si="1"/>
        <v>75.167152079189734</v>
      </c>
      <c r="U19">
        <f t="shared" si="5"/>
        <v>0</v>
      </c>
    </row>
    <row r="20" spans="1:21" x14ac:dyDescent="0.25">
      <c r="A20">
        <v>1481940000</v>
      </c>
      <c r="B20">
        <v>16497</v>
      </c>
      <c r="C20">
        <v>16758</v>
      </c>
      <c r="D20">
        <v>5498</v>
      </c>
      <c r="E20">
        <v>11331</v>
      </c>
      <c r="F20">
        <v>0</v>
      </c>
      <c r="G20">
        <v>260</v>
      </c>
      <c r="P20" s="3">
        <f t="shared" si="0"/>
        <v>42721.083333333328</v>
      </c>
      <c r="Q20">
        <f t="shared" si="2"/>
        <v>-0.3448486328125</v>
      </c>
      <c r="R20">
        <f t="shared" si="3"/>
        <v>-0.3424072265625</v>
      </c>
      <c r="S20">
        <f t="shared" si="4"/>
        <v>9.0652302770083679</v>
      </c>
      <c r="T20">
        <f t="shared" si="1"/>
        <v>74.929937855111163</v>
      </c>
      <c r="U20">
        <f t="shared" si="5"/>
        <v>0</v>
      </c>
    </row>
    <row r="21" spans="1:21" x14ac:dyDescent="0.25">
      <c r="A21">
        <v>1481961600</v>
      </c>
      <c r="B21">
        <v>16503</v>
      </c>
      <c r="C21">
        <v>16773</v>
      </c>
      <c r="D21">
        <v>5498</v>
      </c>
      <c r="E21">
        <v>11390</v>
      </c>
      <c r="F21">
        <v>0</v>
      </c>
      <c r="G21">
        <v>261</v>
      </c>
      <c r="P21" s="3">
        <f t="shared" si="0"/>
        <v>42721.333333333328</v>
      </c>
      <c r="Q21">
        <f t="shared" si="2"/>
        <v>-0.3631591796875</v>
      </c>
      <c r="R21">
        <f t="shared" si="3"/>
        <v>-0.35614013671875</v>
      </c>
      <c r="S21">
        <f t="shared" si="4"/>
        <v>8.9577927287828061</v>
      </c>
      <c r="T21">
        <f t="shared" si="1"/>
        <v>74.870593127350531</v>
      </c>
      <c r="U21">
        <f t="shared" si="5"/>
        <v>0</v>
      </c>
    </row>
    <row r="22" spans="1:21" x14ac:dyDescent="0.25">
      <c r="A22">
        <v>1481983200</v>
      </c>
      <c r="B22">
        <v>16510</v>
      </c>
      <c r="C22">
        <v>16800</v>
      </c>
      <c r="D22">
        <v>5498</v>
      </c>
      <c r="E22">
        <v>10786</v>
      </c>
      <c r="F22">
        <v>0</v>
      </c>
      <c r="G22">
        <v>259</v>
      </c>
      <c r="P22" s="3">
        <f t="shared" si="0"/>
        <v>42721.583333333328</v>
      </c>
      <c r="Q22">
        <f t="shared" si="2"/>
        <v>-0.384521484375</v>
      </c>
      <c r="R22">
        <f t="shared" si="3"/>
        <v>-0.380859375</v>
      </c>
      <c r="S22">
        <f t="shared" si="4"/>
        <v>10.088503462968674</v>
      </c>
      <c r="T22">
        <f t="shared" si="1"/>
        <v>74.989266036873531</v>
      </c>
      <c r="U22">
        <f t="shared" si="5"/>
        <v>0</v>
      </c>
    </row>
    <row r="23" spans="1:21" x14ac:dyDescent="0.25">
      <c r="A23">
        <v>1482004800</v>
      </c>
      <c r="B23">
        <v>16515</v>
      </c>
      <c r="C23">
        <v>16822</v>
      </c>
      <c r="D23">
        <v>5498</v>
      </c>
      <c r="E23">
        <v>11846</v>
      </c>
      <c r="F23">
        <v>0</v>
      </c>
      <c r="G23">
        <v>262</v>
      </c>
      <c r="P23" s="3">
        <f t="shared" si="0"/>
        <v>42721.833333333328</v>
      </c>
      <c r="Q23">
        <f t="shared" si="2"/>
        <v>-0.3997802734375</v>
      </c>
      <c r="R23">
        <f t="shared" si="3"/>
        <v>-0.4010009765625</v>
      </c>
      <c r="S23">
        <f t="shared" si="4"/>
        <v>8.1480114570344995</v>
      </c>
      <c r="T23">
        <f t="shared" si="1"/>
        <v>74.811231776021884</v>
      </c>
      <c r="U23">
        <f t="shared" si="5"/>
        <v>0</v>
      </c>
    </row>
    <row r="24" spans="1:21" x14ac:dyDescent="0.25">
      <c r="A24">
        <v>1482026400</v>
      </c>
      <c r="B24">
        <v>16520</v>
      </c>
      <c r="C24">
        <v>16837</v>
      </c>
      <c r="D24">
        <v>5498</v>
      </c>
      <c r="E24">
        <v>11887</v>
      </c>
      <c r="F24">
        <v>0</v>
      </c>
      <c r="G24">
        <v>260</v>
      </c>
      <c r="P24" s="3">
        <f t="shared" si="0"/>
        <v>42722.083333333328</v>
      </c>
      <c r="Q24">
        <f t="shared" si="2"/>
        <v>-0.4150390625</v>
      </c>
      <c r="R24">
        <f t="shared" si="3"/>
        <v>-0.41473388671875</v>
      </c>
      <c r="S24">
        <f t="shared" si="4"/>
        <v>8.0769283454011997</v>
      </c>
      <c r="T24">
        <f t="shared" si="1"/>
        <v>74.929937855111163</v>
      </c>
      <c r="U24">
        <f t="shared" si="5"/>
        <v>0</v>
      </c>
    </row>
    <row r="25" spans="1:21" x14ac:dyDescent="0.25">
      <c r="A25">
        <v>1482048000</v>
      </c>
      <c r="B25">
        <v>16517</v>
      </c>
      <c r="C25">
        <v>16830</v>
      </c>
      <c r="D25">
        <v>5498</v>
      </c>
      <c r="E25">
        <v>11843</v>
      </c>
      <c r="F25">
        <v>0</v>
      </c>
      <c r="G25">
        <v>257</v>
      </c>
      <c r="P25" s="3">
        <f t="shared" si="0"/>
        <v>42722.333333333328</v>
      </c>
      <c r="Q25">
        <f t="shared" si="2"/>
        <v>-0.4058837890625</v>
      </c>
      <c r="R25">
        <f t="shared" si="3"/>
        <v>-0.4083251953125</v>
      </c>
      <c r="S25">
        <f t="shared" si="4"/>
        <v>8.1532235371112165</v>
      </c>
      <c r="T25">
        <f t="shared" si="1"/>
        <v>75.107873071788418</v>
      </c>
      <c r="U25">
        <f t="shared" si="5"/>
        <v>0</v>
      </c>
    </row>
    <row r="26" spans="1:21" x14ac:dyDescent="0.25">
      <c r="A26">
        <v>1482069600</v>
      </c>
      <c r="B26">
        <v>16514</v>
      </c>
      <c r="C26">
        <v>16812</v>
      </c>
      <c r="D26">
        <v>5498</v>
      </c>
      <c r="E26">
        <v>11240</v>
      </c>
      <c r="F26">
        <v>0</v>
      </c>
      <c r="G26">
        <v>260</v>
      </c>
      <c r="P26" s="3">
        <f t="shared" si="0"/>
        <v>42722.583333333328</v>
      </c>
      <c r="Q26">
        <f t="shared" si="2"/>
        <v>-0.396728515625</v>
      </c>
      <c r="R26">
        <f t="shared" si="3"/>
        <v>-0.391845703125</v>
      </c>
      <c r="S26">
        <f t="shared" si="4"/>
        <v>9.2321811128470586</v>
      </c>
      <c r="T26">
        <f t="shared" si="1"/>
        <v>74.929937855111163</v>
      </c>
      <c r="U26">
        <f t="shared" si="5"/>
        <v>0</v>
      </c>
    </row>
    <row r="27" spans="1:21" x14ac:dyDescent="0.25">
      <c r="A27">
        <v>1482091200</v>
      </c>
      <c r="B27">
        <v>16499</v>
      </c>
      <c r="C27">
        <v>16772</v>
      </c>
      <c r="D27">
        <v>5498</v>
      </c>
      <c r="E27">
        <v>11206</v>
      </c>
      <c r="F27">
        <v>0</v>
      </c>
      <c r="G27">
        <v>262</v>
      </c>
      <c r="P27" s="3">
        <f t="shared" si="0"/>
        <v>42722.833333333328</v>
      </c>
      <c r="Q27">
        <f t="shared" si="2"/>
        <v>-0.3509521484375</v>
      </c>
      <c r="R27">
        <f t="shared" si="3"/>
        <v>-0.355224609375</v>
      </c>
      <c r="S27">
        <f t="shared" si="4"/>
        <v>9.2949495847641401</v>
      </c>
      <c r="T27">
        <f t="shared" si="1"/>
        <v>74.811231776021884</v>
      </c>
      <c r="U27">
        <f t="shared" si="5"/>
        <v>0</v>
      </c>
    </row>
    <row r="28" spans="1:21" x14ac:dyDescent="0.25">
      <c r="A28">
        <v>1482112800</v>
      </c>
      <c r="B28">
        <v>16476</v>
      </c>
      <c r="C28">
        <v>16692</v>
      </c>
      <c r="D28">
        <v>5498</v>
      </c>
      <c r="E28">
        <v>11145</v>
      </c>
      <c r="F28">
        <v>0</v>
      </c>
      <c r="G28">
        <v>256</v>
      </c>
      <c r="P28" s="3">
        <f t="shared" si="0"/>
        <v>42723.083333333328</v>
      </c>
      <c r="Q28">
        <f t="shared" si="2"/>
        <v>-0.28076171875</v>
      </c>
      <c r="R28">
        <f t="shared" si="3"/>
        <v>-0.281982421875</v>
      </c>
      <c r="S28">
        <f t="shared" si="4"/>
        <v>9.4081033937098368</v>
      </c>
      <c r="T28">
        <f t="shared" si="1"/>
        <v>75.167152079189734</v>
      </c>
      <c r="U28">
        <f t="shared" si="5"/>
        <v>0</v>
      </c>
    </row>
    <row r="29" spans="1:21" x14ac:dyDescent="0.25">
      <c r="A29">
        <v>1482134400</v>
      </c>
      <c r="B29">
        <v>16469</v>
      </c>
      <c r="C29">
        <v>16669</v>
      </c>
      <c r="D29">
        <v>5498</v>
      </c>
      <c r="E29">
        <v>10773</v>
      </c>
      <c r="F29">
        <v>0</v>
      </c>
      <c r="G29">
        <v>267</v>
      </c>
      <c r="P29" s="3">
        <f t="shared" si="0"/>
        <v>42723.333333333328</v>
      </c>
      <c r="Q29">
        <f t="shared" si="2"/>
        <v>-0.2593994140625</v>
      </c>
      <c r="R29">
        <f t="shared" si="3"/>
        <v>-0.26092529296875</v>
      </c>
      <c r="S29">
        <f t="shared" si="4"/>
        <v>10.113618951583192</v>
      </c>
      <c r="T29">
        <f t="shared" si="1"/>
        <v>74.514172938248109</v>
      </c>
      <c r="U29">
        <f t="shared" si="5"/>
        <v>0</v>
      </c>
    </row>
    <row r="30" spans="1:21" x14ac:dyDescent="0.25">
      <c r="A30">
        <v>1482156000</v>
      </c>
      <c r="B30">
        <v>16487</v>
      </c>
      <c r="C30">
        <v>16717</v>
      </c>
      <c r="D30">
        <v>5499</v>
      </c>
      <c r="E30">
        <v>8672</v>
      </c>
      <c r="F30">
        <v>0</v>
      </c>
      <c r="G30">
        <v>259</v>
      </c>
      <c r="P30" s="3">
        <f t="shared" si="0"/>
        <v>42723.583333333328</v>
      </c>
      <c r="Q30">
        <f t="shared" si="2"/>
        <v>-0.3143310546875</v>
      </c>
      <c r="R30">
        <f t="shared" si="3"/>
        <v>-0.30487060546875</v>
      </c>
      <c r="S30">
        <f t="shared" si="4"/>
        <v>14.695261399258243</v>
      </c>
      <c r="T30">
        <f t="shared" si="1"/>
        <v>74.989266036873531</v>
      </c>
      <c r="U30">
        <f t="shared" si="5"/>
        <v>0</v>
      </c>
    </row>
    <row r="31" spans="1:21" x14ac:dyDescent="0.25">
      <c r="A31">
        <v>1482177600</v>
      </c>
      <c r="B31">
        <v>16479</v>
      </c>
      <c r="C31">
        <v>16689</v>
      </c>
      <c r="D31">
        <v>5499</v>
      </c>
      <c r="E31">
        <v>8883</v>
      </c>
      <c r="F31">
        <v>0</v>
      </c>
      <c r="G31">
        <v>253</v>
      </c>
      <c r="P31" s="3">
        <f t="shared" si="0"/>
        <v>42723.833333333328</v>
      </c>
      <c r="Q31">
        <f t="shared" si="2"/>
        <v>-0.2899169921875</v>
      </c>
      <c r="R31">
        <f t="shared" si="3"/>
        <v>-0.27923583984375</v>
      </c>
      <c r="S31">
        <f t="shared" si="4"/>
        <v>14.181239679318765</v>
      </c>
      <c r="T31">
        <f t="shared" si="1"/>
        <v>75.344891982971205</v>
      </c>
      <c r="U31">
        <f t="shared" si="5"/>
        <v>0</v>
      </c>
    </row>
    <row r="32" spans="1:21" x14ac:dyDescent="0.25">
      <c r="A32">
        <v>1482199200</v>
      </c>
      <c r="B32">
        <v>16449</v>
      </c>
      <c r="C32">
        <v>16594</v>
      </c>
      <c r="D32">
        <v>5499</v>
      </c>
      <c r="E32">
        <v>9382</v>
      </c>
      <c r="F32">
        <v>0</v>
      </c>
      <c r="G32">
        <v>253</v>
      </c>
      <c r="P32" s="3">
        <f t="shared" si="0"/>
        <v>42724.083333333328</v>
      </c>
      <c r="Q32">
        <f t="shared" si="2"/>
        <v>-0.1983642578125</v>
      </c>
      <c r="R32">
        <f t="shared" si="3"/>
        <v>-0.1922607421875</v>
      </c>
      <c r="S32">
        <f t="shared" si="4"/>
        <v>13.018552921054948</v>
      </c>
      <c r="T32">
        <f t="shared" si="1"/>
        <v>75.344891982971205</v>
      </c>
      <c r="U32">
        <f t="shared" si="5"/>
        <v>0</v>
      </c>
    </row>
    <row r="33" spans="1:21" x14ac:dyDescent="0.25">
      <c r="A33">
        <v>1482220800</v>
      </c>
      <c r="B33">
        <v>16468</v>
      </c>
      <c r="C33">
        <v>16660</v>
      </c>
      <c r="D33">
        <v>5499</v>
      </c>
      <c r="E33">
        <v>9236</v>
      </c>
      <c r="F33">
        <v>0</v>
      </c>
      <c r="G33">
        <v>255</v>
      </c>
      <c r="P33" s="3">
        <f t="shared" si="0"/>
        <v>42724.333333333328</v>
      </c>
      <c r="Q33">
        <f t="shared" si="2"/>
        <v>-0.25634765625</v>
      </c>
      <c r="R33">
        <f t="shared" si="3"/>
        <v>-0.252685546875</v>
      </c>
      <c r="S33">
        <f t="shared" si="4"/>
        <v>13.351374187405668</v>
      </c>
      <c r="T33">
        <f t="shared" si="1"/>
        <v>75.226414849092521</v>
      </c>
      <c r="U33">
        <f t="shared" si="5"/>
        <v>0</v>
      </c>
    </row>
    <row r="34" spans="1:21" x14ac:dyDescent="0.25">
      <c r="A34">
        <v>1482242400</v>
      </c>
      <c r="B34">
        <v>16495</v>
      </c>
      <c r="C34">
        <v>16734</v>
      </c>
      <c r="D34">
        <v>5499</v>
      </c>
      <c r="E34">
        <v>7672</v>
      </c>
      <c r="F34">
        <v>0</v>
      </c>
      <c r="G34">
        <v>252</v>
      </c>
      <c r="P34" s="3">
        <f t="shared" si="0"/>
        <v>42724.583333333328</v>
      </c>
      <c r="Q34">
        <f t="shared" si="2"/>
        <v>-0.3387451171875</v>
      </c>
      <c r="R34">
        <f t="shared" si="3"/>
        <v>-0.3204345703125</v>
      </c>
      <c r="S34">
        <f t="shared" si="4"/>
        <v>17.340089179612221</v>
      </c>
      <c r="T34">
        <f t="shared" si="1"/>
        <v>75.404106499798544</v>
      </c>
      <c r="U34">
        <f t="shared" si="5"/>
        <v>0</v>
      </c>
    </row>
    <row r="35" spans="1:21" x14ac:dyDescent="0.25">
      <c r="A35">
        <v>1482264000</v>
      </c>
      <c r="B35">
        <v>16503</v>
      </c>
      <c r="C35">
        <v>16793</v>
      </c>
      <c r="D35">
        <v>5498</v>
      </c>
      <c r="E35">
        <v>12985</v>
      </c>
      <c r="F35">
        <v>0</v>
      </c>
      <c r="G35">
        <v>265</v>
      </c>
      <c r="P35" s="3">
        <f t="shared" si="0"/>
        <v>42724.833333333328</v>
      </c>
      <c r="Q35">
        <f t="shared" si="2"/>
        <v>-0.3631591796875</v>
      </c>
      <c r="R35">
        <f t="shared" si="3"/>
        <v>-0.37445068359375</v>
      </c>
      <c r="S35">
        <f t="shared" si="4"/>
        <v>6.2697652831701589</v>
      </c>
      <c r="T35">
        <f t="shared" si="1"/>
        <v>74.633047202222286</v>
      </c>
      <c r="U35">
        <f t="shared" si="5"/>
        <v>0</v>
      </c>
    </row>
    <row r="36" spans="1:21" x14ac:dyDescent="0.25">
      <c r="A36">
        <v>1482285600</v>
      </c>
      <c r="B36">
        <v>16495</v>
      </c>
      <c r="C36">
        <v>16777</v>
      </c>
      <c r="D36">
        <v>5498</v>
      </c>
      <c r="E36">
        <v>16933</v>
      </c>
      <c r="F36">
        <v>0</v>
      </c>
      <c r="G36">
        <v>272</v>
      </c>
      <c r="P36" s="3">
        <f t="shared" si="0"/>
        <v>42725.083333333328</v>
      </c>
      <c r="Q36">
        <f t="shared" si="2"/>
        <v>-0.3387451171875</v>
      </c>
      <c r="R36">
        <f t="shared" si="3"/>
        <v>-0.35980224609375</v>
      </c>
      <c r="S36">
        <f t="shared" si="4"/>
        <v>0.95818955778304371</v>
      </c>
      <c r="T36">
        <f t="shared" si="1"/>
        <v>74.216686770941379</v>
      </c>
      <c r="U36">
        <f t="shared" si="5"/>
        <v>0</v>
      </c>
    </row>
    <row r="37" spans="1:21" x14ac:dyDescent="0.25">
      <c r="A37">
        <v>1482307200</v>
      </c>
      <c r="B37">
        <v>16501</v>
      </c>
      <c r="C37">
        <v>16791</v>
      </c>
      <c r="D37">
        <v>5498</v>
      </c>
      <c r="E37">
        <v>15423</v>
      </c>
      <c r="F37">
        <v>0</v>
      </c>
      <c r="G37">
        <v>148</v>
      </c>
      <c r="P37" s="3">
        <f t="shared" si="0"/>
        <v>42725.333333333328</v>
      </c>
      <c r="Q37">
        <f t="shared" si="2"/>
        <v>-0.3570556640625</v>
      </c>
      <c r="R37">
        <f t="shared" si="3"/>
        <v>-0.37261962890625</v>
      </c>
      <c r="S37">
        <f t="shared" si="4"/>
        <v>2.8071158603437425</v>
      </c>
      <c r="T37">
        <f t="shared" si="1"/>
        <v>81.488958624811332</v>
      </c>
      <c r="U37">
        <f t="shared" si="5"/>
        <v>0</v>
      </c>
    </row>
    <row r="38" spans="1:21" x14ac:dyDescent="0.25">
      <c r="A38">
        <v>1482328800</v>
      </c>
      <c r="B38">
        <v>44946</v>
      </c>
      <c r="C38">
        <v>57429</v>
      </c>
      <c r="D38">
        <v>5499</v>
      </c>
      <c r="E38">
        <v>10545</v>
      </c>
      <c r="F38">
        <v>0</v>
      </c>
      <c r="G38">
        <v>1000</v>
      </c>
      <c r="P38" s="3">
        <f t="shared" si="0"/>
        <v>42725.583333333328</v>
      </c>
      <c r="Q38">
        <f t="shared" si="2"/>
        <v>-87.164306640625</v>
      </c>
      <c r="R38">
        <f t="shared" si="3"/>
        <v>-37.57781982421875</v>
      </c>
      <c r="S38">
        <f t="shared" si="4"/>
        <v>10.559744309311156</v>
      </c>
      <c r="T38">
        <f t="shared" si="1"/>
        <v>0</v>
      </c>
      <c r="U38">
        <f t="shared" si="5"/>
        <v>0</v>
      </c>
    </row>
    <row r="39" spans="1:21" x14ac:dyDescent="0.25">
      <c r="A39">
        <v>1482350400</v>
      </c>
      <c r="B39">
        <v>44544</v>
      </c>
      <c r="C39">
        <v>57446</v>
      </c>
      <c r="D39">
        <v>5499</v>
      </c>
      <c r="E39">
        <v>10505</v>
      </c>
      <c r="F39">
        <v>0</v>
      </c>
      <c r="G39">
        <v>999</v>
      </c>
      <c r="P39" s="3">
        <f t="shared" si="0"/>
        <v>42725.833333333328</v>
      </c>
      <c r="Q39">
        <f t="shared" si="2"/>
        <v>-85.9375</v>
      </c>
      <c r="R39">
        <f t="shared" si="3"/>
        <v>-37.5933837890625</v>
      </c>
      <c r="S39">
        <f t="shared" si="4"/>
        <v>10.639132783161131</v>
      </c>
      <c r="T39">
        <f t="shared" si="1"/>
        <v>2.5625587331231401</v>
      </c>
      <c r="U39">
        <f t="shared" si="5"/>
        <v>0</v>
      </c>
    </row>
    <row r="40" spans="1:21" x14ac:dyDescent="0.25">
      <c r="A40">
        <v>1482372000</v>
      </c>
      <c r="B40">
        <v>44761</v>
      </c>
      <c r="C40">
        <v>57435</v>
      </c>
      <c r="D40">
        <v>5499</v>
      </c>
      <c r="E40">
        <v>10616</v>
      </c>
      <c r="F40">
        <v>0</v>
      </c>
      <c r="G40">
        <v>999</v>
      </c>
      <c r="P40" s="3">
        <f t="shared" si="0"/>
        <v>42726.083333333328</v>
      </c>
      <c r="Q40">
        <f t="shared" si="2"/>
        <v>-86.5997314453125</v>
      </c>
      <c r="R40">
        <f t="shared" si="3"/>
        <v>-37.58331298828125</v>
      </c>
      <c r="S40">
        <f t="shared" si="4"/>
        <v>10.419662472362745</v>
      </c>
      <c r="T40">
        <f t="shared" si="1"/>
        <v>2.5625587331231401</v>
      </c>
      <c r="U40">
        <f t="shared" si="5"/>
        <v>0</v>
      </c>
    </row>
    <row r="41" spans="1:21" x14ac:dyDescent="0.25">
      <c r="A41">
        <v>1482393600</v>
      </c>
      <c r="B41">
        <v>44857</v>
      </c>
      <c r="C41">
        <v>57436</v>
      </c>
      <c r="D41">
        <v>5499</v>
      </c>
      <c r="E41">
        <v>10640</v>
      </c>
      <c r="F41">
        <v>0</v>
      </c>
      <c r="G41">
        <v>999</v>
      </c>
      <c r="P41" s="3">
        <f t="shared" si="0"/>
        <v>42726.333333333328</v>
      </c>
      <c r="Q41">
        <f t="shared" si="2"/>
        <v>-86.8927001953125</v>
      </c>
      <c r="R41">
        <f t="shared" si="3"/>
        <v>-37.584228515625</v>
      </c>
      <c r="S41">
        <f t="shared" si="4"/>
        <v>10.372549589529626</v>
      </c>
      <c r="T41">
        <f t="shared" si="1"/>
        <v>2.5625587331231401</v>
      </c>
      <c r="U41">
        <f t="shared" si="5"/>
        <v>0</v>
      </c>
    </row>
    <row r="42" spans="1:21" x14ac:dyDescent="0.25">
      <c r="A42">
        <v>1482415200</v>
      </c>
      <c r="B42">
        <v>45034</v>
      </c>
      <c r="C42">
        <v>57418</v>
      </c>
      <c r="D42">
        <v>5499</v>
      </c>
      <c r="E42">
        <v>10674</v>
      </c>
      <c r="F42">
        <v>0</v>
      </c>
      <c r="G42">
        <v>1000</v>
      </c>
      <c r="P42" s="3">
        <f t="shared" si="0"/>
        <v>42726.583333333328</v>
      </c>
      <c r="Q42">
        <f t="shared" si="2"/>
        <v>-87.432861328125</v>
      </c>
      <c r="R42">
        <f t="shared" si="3"/>
        <v>-37.5677490234375</v>
      </c>
      <c r="S42">
        <f t="shared" si="4"/>
        <v>10.306011034830703</v>
      </c>
      <c r="T42">
        <f t="shared" si="1"/>
        <v>0</v>
      </c>
      <c r="U42">
        <f t="shared" si="5"/>
        <v>0</v>
      </c>
    </row>
    <row r="43" spans="1:21" x14ac:dyDescent="0.25">
      <c r="A43">
        <v>1482436800</v>
      </c>
      <c r="B43">
        <v>44370</v>
      </c>
      <c r="C43">
        <v>57441</v>
      </c>
      <c r="D43">
        <v>5499</v>
      </c>
      <c r="E43">
        <v>10548</v>
      </c>
      <c r="F43">
        <v>0</v>
      </c>
      <c r="G43">
        <v>1000</v>
      </c>
      <c r="P43" s="3">
        <f t="shared" si="0"/>
        <v>42726.833333333328</v>
      </c>
      <c r="Q43">
        <f t="shared" si="2"/>
        <v>-85.406494140625</v>
      </c>
      <c r="R43">
        <f t="shared" si="3"/>
        <v>-37.58880615234375</v>
      </c>
      <c r="S43">
        <f t="shared" si="4"/>
        <v>10.553803866430542</v>
      </c>
      <c r="T43">
        <f t="shared" si="1"/>
        <v>0</v>
      </c>
      <c r="U43">
        <f t="shared" si="5"/>
        <v>0</v>
      </c>
    </row>
    <row r="44" spans="1:21" x14ac:dyDescent="0.25">
      <c r="A44">
        <v>1482458400</v>
      </c>
      <c r="B44">
        <v>44880</v>
      </c>
      <c r="C44">
        <v>57399</v>
      </c>
      <c r="D44">
        <v>5499</v>
      </c>
      <c r="E44">
        <v>10877</v>
      </c>
      <c r="F44">
        <v>0</v>
      </c>
      <c r="G44">
        <v>1000</v>
      </c>
      <c r="P44" s="3">
        <f t="shared" si="0"/>
        <v>42727.083333333328</v>
      </c>
      <c r="Q44">
        <f t="shared" si="2"/>
        <v>-86.962890625</v>
      </c>
      <c r="R44">
        <f t="shared" si="3"/>
        <v>-37.55035400390625</v>
      </c>
      <c r="S44">
        <f t="shared" si="4"/>
        <v>9.913644984945563</v>
      </c>
      <c r="T44">
        <f t="shared" si="1"/>
        <v>0</v>
      </c>
      <c r="U44">
        <f t="shared" si="5"/>
        <v>0</v>
      </c>
    </row>
    <row r="45" spans="1:21" x14ac:dyDescent="0.25">
      <c r="A45">
        <v>1482480000</v>
      </c>
      <c r="B45">
        <v>44788</v>
      </c>
      <c r="C45">
        <v>57426</v>
      </c>
      <c r="D45">
        <v>5499</v>
      </c>
      <c r="E45">
        <v>10652</v>
      </c>
      <c r="F45">
        <v>0</v>
      </c>
      <c r="G45">
        <v>1000</v>
      </c>
      <c r="P45" s="3">
        <f t="shared" si="0"/>
        <v>42727.333333333328</v>
      </c>
      <c r="Q45">
        <f t="shared" si="2"/>
        <v>-86.68212890625</v>
      </c>
      <c r="R45">
        <f t="shared" si="3"/>
        <v>-37.5750732421875</v>
      </c>
      <c r="S45">
        <f t="shared" si="4"/>
        <v>10.349038056187339</v>
      </c>
      <c r="T45">
        <f t="shared" si="1"/>
        <v>0</v>
      </c>
      <c r="U45">
        <f t="shared" si="5"/>
        <v>0</v>
      </c>
    </row>
    <row r="46" spans="1:21" x14ac:dyDescent="0.25">
      <c r="A46">
        <v>1482501600</v>
      </c>
      <c r="B46">
        <v>45097</v>
      </c>
      <c r="C46">
        <v>57418</v>
      </c>
      <c r="D46">
        <v>5498</v>
      </c>
      <c r="E46">
        <v>10700</v>
      </c>
      <c r="F46">
        <v>0</v>
      </c>
      <c r="G46">
        <v>1000</v>
      </c>
      <c r="P46" s="3">
        <f t="shared" si="0"/>
        <v>42727.583333333328</v>
      </c>
      <c r="Q46">
        <f t="shared" si="2"/>
        <v>-87.6251220703125</v>
      </c>
      <c r="R46">
        <f t="shared" si="3"/>
        <v>-37.5677490234375</v>
      </c>
      <c r="S46">
        <f t="shared" si="4"/>
        <v>10.255289634392625</v>
      </c>
      <c r="T46">
        <f t="shared" si="1"/>
        <v>0</v>
      </c>
      <c r="U46">
        <f t="shared" si="5"/>
        <v>0</v>
      </c>
    </row>
    <row r="47" spans="1:21" x14ac:dyDescent="0.25">
      <c r="A47">
        <v>1482523200</v>
      </c>
      <c r="B47">
        <v>44245</v>
      </c>
      <c r="C47">
        <v>57437</v>
      </c>
      <c r="D47">
        <v>5499</v>
      </c>
      <c r="E47">
        <v>10547</v>
      </c>
      <c r="F47">
        <v>0</v>
      </c>
      <c r="G47">
        <v>1000</v>
      </c>
      <c r="P47" s="3">
        <f t="shared" si="0"/>
        <v>42727.833333333328</v>
      </c>
      <c r="Q47">
        <f t="shared" si="2"/>
        <v>-85.0250244140625</v>
      </c>
      <c r="R47">
        <f t="shared" si="3"/>
        <v>-37.58514404296875</v>
      </c>
      <c r="S47">
        <f t="shared" si="4"/>
        <v>10.555783802370229</v>
      </c>
      <c r="T47">
        <f t="shared" si="1"/>
        <v>0</v>
      </c>
      <c r="U47">
        <f t="shared" si="5"/>
        <v>0</v>
      </c>
    </row>
    <row r="48" spans="1:21" x14ac:dyDescent="0.25">
      <c r="A48">
        <v>1482544800</v>
      </c>
      <c r="B48">
        <v>44974</v>
      </c>
      <c r="C48">
        <v>57386</v>
      </c>
      <c r="D48">
        <v>5499</v>
      </c>
      <c r="E48">
        <v>10958</v>
      </c>
      <c r="F48">
        <v>0</v>
      </c>
      <c r="G48">
        <v>1000</v>
      </c>
      <c r="P48" s="3">
        <f t="shared" si="0"/>
        <v>42728.083333333328</v>
      </c>
      <c r="Q48">
        <f t="shared" si="2"/>
        <v>-87.249755859375</v>
      </c>
      <c r="R48">
        <f t="shared" si="3"/>
        <v>-37.5384521484375</v>
      </c>
      <c r="S48">
        <f t="shared" si="4"/>
        <v>9.7593832823609432</v>
      </c>
      <c r="T48">
        <f t="shared" si="1"/>
        <v>0</v>
      </c>
      <c r="U48">
        <f t="shared" si="5"/>
        <v>0</v>
      </c>
    </row>
    <row r="49" spans="1:21" x14ac:dyDescent="0.25">
      <c r="A49">
        <v>1482566400</v>
      </c>
      <c r="B49">
        <v>44777</v>
      </c>
      <c r="C49">
        <v>57435</v>
      </c>
      <c r="D49">
        <v>5499</v>
      </c>
      <c r="E49">
        <v>10610</v>
      </c>
      <c r="F49">
        <v>0</v>
      </c>
      <c r="G49">
        <v>1000</v>
      </c>
      <c r="P49" s="3">
        <f t="shared" si="0"/>
        <v>42728.333333333328</v>
      </c>
      <c r="Q49">
        <f t="shared" si="2"/>
        <v>-86.6485595703125</v>
      </c>
      <c r="R49">
        <f t="shared" si="3"/>
        <v>-37.58331298828125</v>
      </c>
      <c r="S49">
        <f t="shared" si="4"/>
        <v>10.431459457479264</v>
      </c>
      <c r="T49">
        <f t="shared" si="1"/>
        <v>0</v>
      </c>
      <c r="U49">
        <f t="shared" si="5"/>
        <v>0</v>
      </c>
    </row>
    <row r="50" spans="1:21" x14ac:dyDescent="0.25">
      <c r="A50">
        <v>1482588000</v>
      </c>
      <c r="B50">
        <v>45122</v>
      </c>
      <c r="C50">
        <v>57418</v>
      </c>
      <c r="D50">
        <v>5499</v>
      </c>
      <c r="E50">
        <v>10709</v>
      </c>
      <c r="F50">
        <v>0</v>
      </c>
      <c r="G50">
        <v>1000</v>
      </c>
      <c r="P50" s="3">
        <f t="shared" si="0"/>
        <v>42728.583333333328</v>
      </c>
      <c r="Q50">
        <f t="shared" si="2"/>
        <v>-87.701416015625</v>
      </c>
      <c r="R50">
        <f t="shared" si="3"/>
        <v>-37.5677490234375</v>
      </c>
      <c r="S50">
        <f t="shared" si="4"/>
        <v>10.237764591686926</v>
      </c>
      <c r="T50">
        <f t="shared" si="1"/>
        <v>0</v>
      </c>
      <c r="U50">
        <f t="shared" si="5"/>
        <v>0</v>
      </c>
    </row>
    <row r="51" spans="1:21" x14ac:dyDescent="0.25">
      <c r="A51">
        <v>1482609600</v>
      </c>
      <c r="B51">
        <v>44182</v>
      </c>
      <c r="C51">
        <v>57432</v>
      </c>
      <c r="D51">
        <v>5499</v>
      </c>
      <c r="E51">
        <v>10602</v>
      </c>
      <c r="F51">
        <v>0</v>
      </c>
      <c r="G51">
        <v>999</v>
      </c>
      <c r="P51" s="3">
        <f t="shared" si="0"/>
        <v>42728.833333333328</v>
      </c>
      <c r="Q51">
        <f t="shared" si="2"/>
        <v>-84.832763671875</v>
      </c>
      <c r="R51">
        <f t="shared" si="3"/>
        <v>-37.58056640625</v>
      </c>
      <c r="S51">
        <f t="shared" si="4"/>
        <v>10.447200476383784</v>
      </c>
      <c r="T51">
        <f t="shared" si="1"/>
        <v>2.5625587331231401</v>
      </c>
      <c r="U51">
        <f t="shared" si="5"/>
        <v>0</v>
      </c>
    </row>
    <row r="52" spans="1:21" x14ac:dyDescent="0.25">
      <c r="A52">
        <v>1482631200</v>
      </c>
      <c r="B52">
        <v>44999</v>
      </c>
      <c r="C52">
        <v>57396</v>
      </c>
      <c r="D52">
        <v>5499</v>
      </c>
      <c r="E52">
        <v>10850</v>
      </c>
      <c r="F52">
        <v>0</v>
      </c>
      <c r="G52">
        <v>1000</v>
      </c>
      <c r="P52" s="3">
        <f t="shared" si="0"/>
        <v>42729.083333333328</v>
      </c>
      <c r="Q52">
        <f t="shared" si="2"/>
        <v>-87.3260498046875</v>
      </c>
      <c r="R52">
        <f t="shared" si="3"/>
        <v>-37.547607421875</v>
      </c>
      <c r="S52">
        <f t="shared" si="4"/>
        <v>9.965353502057269</v>
      </c>
      <c r="T52">
        <f t="shared" si="1"/>
        <v>0</v>
      </c>
      <c r="U52">
        <f t="shared" si="5"/>
        <v>0</v>
      </c>
    </row>
    <row r="53" spans="1:21" x14ac:dyDescent="0.25">
      <c r="A53">
        <v>1482652800</v>
      </c>
      <c r="B53">
        <v>44805</v>
      </c>
      <c r="C53">
        <v>57436</v>
      </c>
      <c r="D53">
        <v>5499</v>
      </c>
      <c r="E53">
        <v>10561</v>
      </c>
      <c r="F53">
        <v>0</v>
      </c>
      <c r="G53">
        <v>1000</v>
      </c>
      <c r="P53" s="3">
        <f t="shared" si="0"/>
        <v>42729.333333333328</v>
      </c>
      <c r="Q53">
        <f t="shared" si="2"/>
        <v>-86.7340087890625</v>
      </c>
      <c r="R53">
        <f t="shared" si="3"/>
        <v>-37.584228515625</v>
      </c>
      <c r="S53">
        <f t="shared" si="4"/>
        <v>10.528083941960062</v>
      </c>
      <c r="T53">
        <f t="shared" si="1"/>
        <v>0</v>
      </c>
      <c r="U53">
        <f t="shared" si="5"/>
        <v>0</v>
      </c>
    </row>
    <row r="54" spans="1:21" x14ac:dyDescent="0.25">
      <c r="A54">
        <v>1482674400</v>
      </c>
      <c r="B54">
        <v>45144</v>
      </c>
      <c r="C54">
        <v>57413</v>
      </c>
      <c r="D54">
        <v>5499</v>
      </c>
      <c r="E54">
        <v>10765</v>
      </c>
      <c r="F54">
        <v>0</v>
      </c>
      <c r="G54">
        <v>1000</v>
      </c>
      <c r="P54" s="3">
        <f t="shared" si="0"/>
        <v>42729.583333333328</v>
      </c>
      <c r="Q54">
        <f t="shared" si="2"/>
        <v>-87.7685546875</v>
      </c>
      <c r="R54">
        <f t="shared" si="3"/>
        <v>-37.56317138671875</v>
      </c>
      <c r="S54">
        <f t="shared" si="4"/>
        <v>10.129091624553325</v>
      </c>
      <c r="T54">
        <f t="shared" si="1"/>
        <v>0</v>
      </c>
      <c r="U54">
        <f t="shared" si="5"/>
        <v>0</v>
      </c>
    </row>
    <row r="55" spans="1:21" x14ac:dyDescent="0.25">
      <c r="A55">
        <v>1482696000</v>
      </c>
      <c r="B55">
        <v>44153</v>
      </c>
      <c r="C55">
        <v>57431</v>
      </c>
      <c r="D55">
        <v>5499</v>
      </c>
      <c r="E55">
        <v>10654</v>
      </c>
      <c r="F55">
        <v>0</v>
      </c>
      <c r="G55">
        <v>999</v>
      </c>
      <c r="P55" s="3">
        <f t="shared" si="0"/>
        <v>42729.833333333328</v>
      </c>
      <c r="Q55">
        <f t="shared" si="2"/>
        <v>-84.7442626953125</v>
      </c>
      <c r="R55">
        <f t="shared" si="3"/>
        <v>-37.57965087890625</v>
      </c>
      <c r="S55">
        <f t="shared" si="4"/>
        <v>10.34512237061108</v>
      </c>
      <c r="T55">
        <f t="shared" si="1"/>
        <v>2.5625587331231401</v>
      </c>
      <c r="U55">
        <f t="shared" si="5"/>
        <v>0</v>
      </c>
    </row>
    <row r="56" spans="1:21" x14ac:dyDescent="0.25">
      <c r="A56">
        <v>1482717600</v>
      </c>
      <c r="B56">
        <v>44973</v>
      </c>
      <c r="C56">
        <v>57396</v>
      </c>
      <c r="D56">
        <v>5498</v>
      </c>
      <c r="E56">
        <v>10900</v>
      </c>
      <c r="F56">
        <v>0</v>
      </c>
      <c r="G56">
        <v>999</v>
      </c>
      <c r="P56" s="3">
        <f t="shared" si="0"/>
        <v>42730.083333333328</v>
      </c>
      <c r="Q56">
        <f t="shared" si="2"/>
        <v>-87.2467041015625</v>
      </c>
      <c r="R56">
        <f t="shared" si="3"/>
        <v>-37.547607421875</v>
      </c>
      <c r="S56">
        <f t="shared" si="4"/>
        <v>9.8697109794795779</v>
      </c>
      <c r="T56">
        <f t="shared" si="1"/>
        <v>2.5625587331231401</v>
      </c>
      <c r="U56">
        <f t="shared" si="5"/>
        <v>0</v>
      </c>
    </row>
    <row r="57" spans="1:21" x14ac:dyDescent="0.25">
      <c r="A57">
        <v>1482739200</v>
      </c>
      <c r="B57">
        <v>44871</v>
      </c>
      <c r="C57">
        <v>57430</v>
      </c>
      <c r="D57">
        <v>5499</v>
      </c>
      <c r="E57">
        <v>10609</v>
      </c>
      <c r="F57">
        <v>0</v>
      </c>
      <c r="G57">
        <v>1000</v>
      </c>
      <c r="P57" s="3">
        <f t="shared" si="0"/>
        <v>42730.333333333328</v>
      </c>
      <c r="Q57">
        <f t="shared" si="2"/>
        <v>-86.9354248046875</v>
      </c>
      <c r="R57">
        <f t="shared" si="3"/>
        <v>-37.5787353515625</v>
      </c>
      <c r="S57">
        <f t="shared" si="4"/>
        <v>10.433426352910203</v>
      </c>
      <c r="T57">
        <f t="shared" si="1"/>
        <v>0</v>
      </c>
      <c r="U57">
        <f t="shared" si="5"/>
        <v>0</v>
      </c>
    </row>
    <row r="58" spans="1:21" x14ac:dyDescent="0.25">
      <c r="A58">
        <v>1482760800</v>
      </c>
      <c r="B58">
        <v>45107</v>
      </c>
      <c r="C58">
        <v>57417</v>
      </c>
      <c r="D58">
        <v>5499</v>
      </c>
      <c r="E58">
        <v>10737</v>
      </c>
      <c r="F58">
        <v>0</v>
      </c>
      <c r="G58">
        <v>999</v>
      </c>
      <c r="P58" s="3">
        <f t="shared" si="0"/>
        <v>42730.583333333328</v>
      </c>
      <c r="Q58">
        <f t="shared" si="2"/>
        <v>-87.6556396484375</v>
      </c>
      <c r="R58">
        <f t="shared" si="3"/>
        <v>-37.56683349609375</v>
      </c>
      <c r="S58">
        <f t="shared" si="4"/>
        <v>10.183348236881557</v>
      </c>
      <c r="T58">
        <f t="shared" si="1"/>
        <v>2.5625587331231401</v>
      </c>
      <c r="U58">
        <f t="shared" si="5"/>
        <v>0</v>
      </c>
    </row>
    <row r="59" spans="1:21" x14ac:dyDescent="0.25">
      <c r="A59">
        <v>1482782400</v>
      </c>
      <c r="B59">
        <v>44177</v>
      </c>
      <c r="C59">
        <v>57423</v>
      </c>
      <c r="D59">
        <v>5499</v>
      </c>
      <c r="E59">
        <v>10630</v>
      </c>
      <c r="F59">
        <v>0</v>
      </c>
      <c r="G59">
        <v>1000</v>
      </c>
      <c r="P59" s="3">
        <f t="shared" si="0"/>
        <v>42730.833333333328</v>
      </c>
      <c r="Q59">
        <f t="shared" si="2"/>
        <v>-84.8175048828125</v>
      </c>
      <c r="R59">
        <f t="shared" si="3"/>
        <v>-37.57232666015625</v>
      </c>
      <c r="S59">
        <f t="shared" si="4"/>
        <v>10.39216538239117</v>
      </c>
      <c r="T59">
        <f t="shared" si="1"/>
        <v>0</v>
      </c>
      <c r="U59">
        <f t="shared" si="5"/>
        <v>0</v>
      </c>
    </row>
    <row r="60" spans="1:21" x14ac:dyDescent="0.25">
      <c r="A60">
        <v>1482804000</v>
      </c>
      <c r="B60">
        <v>44931</v>
      </c>
      <c r="C60">
        <v>57408</v>
      </c>
      <c r="D60">
        <v>5499</v>
      </c>
      <c r="E60">
        <v>10877</v>
      </c>
      <c r="F60">
        <v>0</v>
      </c>
      <c r="G60">
        <v>1000</v>
      </c>
      <c r="P60" s="3">
        <f t="shared" si="0"/>
        <v>42731.083333333328</v>
      </c>
      <c r="Q60">
        <f t="shared" si="2"/>
        <v>-87.1185302734375</v>
      </c>
      <c r="R60">
        <f t="shared" si="3"/>
        <v>-37.55859375</v>
      </c>
      <c r="S60">
        <f t="shared" si="4"/>
        <v>9.913644984945563</v>
      </c>
      <c r="T60">
        <f t="shared" si="1"/>
        <v>0</v>
      </c>
      <c r="U60">
        <f t="shared" si="5"/>
        <v>0</v>
      </c>
    </row>
    <row r="61" spans="1:21" x14ac:dyDescent="0.25">
      <c r="A61">
        <v>1482825600</v>
      </c>
      <c r="B61">
        <v>44961</v>
      </c>
      <c r="C61">
        <v>57402</v>
      </c>
      <c r="D61">
        <v>5499</v>
      </c>
      <c r="E61">
        <v>10755</v>
      </c>
      <c r="F61">
        <v>0</v>
      </c>
      <c r="G61">
        <v>1000</v>
      </c>
      <c r="P61" s="3">
        <f t="shared" si="0"/>
        <v>42731.333333333328</v>
      </c>
      <c r="Q61">
        <f t="shared" si="2"/>
        <v>-87.2100830078125</v>
      </c>
      <c r="R61">
        <f t="shared" si="3"/>
        <v>-37.5531005859375</v>
      </c>
      <c r="S61">
        <f t="shared" si="4"/>
        <v>10.1484507041759</v>
      </c>
      <c r="T61">
        <f t="shared" si="1"/>
        <v>0</v>
      </c>
      <c r="U61">
        <f t="shared" si="5"/>
        <v>0</v>
      </c>
    </row>
    <row r="62" spans="1:21" x14ac:dyDescent="0.25">
      <c r="A62">
        <v>1482847200</v>
      </c>
      <c r="B62">
        <v>45106</v>
      </c>
      <c r="C62">
        <v>57413</v>
      </c>
      <c r="D62">
        <v>5499</v>
      </c>
      <c r="E62">
        <v>10734</v>
      </c>
      <c r="F62">
        <v>0</v>
      </c>
      <c r="G62">
        <v>999</v>
      </c>
      <c r="P62" s="3">
        <f t="shared" si="0"/>
        <v>42731.583333333328</v>
      </c>
      <c r="Q62">
        <f t="shared" si="2"/>
        <v>-87.652587890625</v>
      </c>
      <c r="R62">
        <f t="shared" si="3"/>
        <v>-37.56317138671875</v>
      </c>
      <c r="S62">
        <f t="shared" si="4"/>
        <v>10.189170904157493</v>
      </c>
      <c r="T62">
        <f t="shared" si="1"/>
        <v>2.5625587331231401</v>
      </c>
      <c r="U62">
        <f t="shared" si="5"/>
        <v>0</v>
      </c>
    </row>
    <row r="63" spans="1:21" x14ac:dyDescent="0.25">
      <c r="A63">
        <v>1482868800</v>
      </c>
      <c r="B63">
        <v>44263</v>
      </c>
      <c r="C63">
        <v>57418</v>
      </c>
      <c r="D63">
        <v>5499</v>
      </c>
      <c r="E63">
        <v>10669</v>
      </c>
      <c r="F63">
        <v>0</v>
      </c>
      <c r="G63">
        <v>1000</v>
      </c>
      <c r="P63" s="3">
        <f t="shared" si="0"/>
        <v>42731.833333333328</v>
      </c>
      <c r="Q63">
        <f t="shared" si="2"/>
        <v>-85.0799560546875</v>
      </c>
      <c r="R63">
        <f t="shared" si="3"/>
        <v>-37.5677490234375</v>
      </c>
      <c r="S63">
        <f t="shared" si="4"/>
        <v>10.315781118491941</v>
      </c>
      <c r="T63">
        <f t="shared" si="1"/>
        <v>0</v>
      </c>
      <c r="U63">
        <f t="shared" si="5"/>
        <v>0</v>
      </c>
    </row>
    <row r="64" spans="1:21" x14ac:dyDescent="0.25">
      <c r="A64">
        <v>1482890400</v>
      </c>
      <c r="B64">
        <v>44791</v>
      </c>
      <c r="C64">
        <v>57417</v>
      </c>
      <c r="D64">
        <v>5498</v>
      </c>
      <c r="E64">
        <v>10715</v>
      </c>
      <c r="F64">
        <v>0</v>
      </c>
      <c r="G64">
        <v>1000</v>
      </c>
      <c r="P64" s="3">
        <f t="shared" si="0"/>
        <v>42732.083333333328</v>
      </c>
      <c r="Q64">
        <f t="shared" si="2"/>
        <v>-86.6912841796875</v>
      </c>
      <c r="R64">
        <f t="shared" si="3"/>
        <v>-37.56683349609375</v>
      </c>
      <c r="S64">
        <f t="shared" si="4"/>
        <v>10.226090451862717</v>
      </c>
      <c r="T64">
        <f t="shared" si="1"/>
        <v>0</v>
      </c>
      <c r="U64">
        <f t="shared" si="5"/>
        <v>0</v>
      </c>
    </row>
    <row r="65" spans="1:21" x14ac:dyDescent="0.25">
      <c r="A65">
        <v>1482912000</v>
      </c>
      <c r="B65">
        <v>45031</v>
      </c>
      <c r="C65">
        <v>57412</v>
      </c>
      <c r="D65">
        <v>5499</v>
      </c>
      <c r="E65">
        <v>10720</v>
      </c>
      <c r="F65">
        <v>0</v>
      </c>
      <c r="G65">
        <v>999</v>
      </c>
      <c r="P65" s="3">
        <f t="shared" ref="P65:P128" si="6">A65/(60*60*24)+"1/1/1970"</f>
        <v>42732.333333333328</v>
      </c>
      <c r="Q65">
        <f t="shared" si="2"/>
        <v>-87.4237060546875</v>
      </c>
      <c r="R65">
        <f t="shared" si="3"/>
        <v>-37.562255859375</v>
      </c>
      <c r="S65">
        <f t="shared" si="4"/>
        <v>10.216367630175569</v>
      </c>
      <c r="T65">
        <f t="shared" ref="T65:T128" si="7">DEGREES(ACOS(G65/1000))</f>
        <v>2.5625587331231401</v>
      </c>
      <c r="U65">
        <f t="shared" si="5"/>
        <v>0</v>
      </c>
    </row>
    <row r="66" spans="1:21" x14ac:dyDescent="0.25">
      <c r="A66">
        <v>1482933600</v>
      </c>
      <c r="B66">
        <v>45056</v>
      </c>
      <c r="C66">
        <v>57412</v>
      </c>
      <c r="D66">
        <v>5498</v>
      </c>
      <c r="E66">
        <v>10692</v>
      </c>
      <c r="F66">
        <v>0</v>
      </c>
      <c r="G66">
        <v>1000</v>
      </c>
      <c r="P66" s="3">
        <f t="shared" si="6"/>
        <v>42732.583333333328</v>
      </c>
      <c r="Q66">
        <f t="shared" ref="Q66:Q129" si="8">-((B66-16384)*(10-0)/32768+0)*10</f>
        <v>-87.5</v>
      </c>
      <c r="R66">
        <f t="shared" ref="R66:R129" si="9">-((C66-16384)*(3-0)/32768+0)*10</f>
        <v>-37.562255859375</v>
      </c>
      <c r="S66">
        <f t="shared" ref="S66:S129" si="10">(1/($K$1+($K$2*LOG10(E66))+$K$3*LOG10(E66)^3))-273.15</f>
        <v>10.270881406902845</v>
      </c>
      <c r="T66">
        <f t="shared" si="7"/>
        <v>0</v>
      </c>
      <c r="U66">
        <f t="shared" ref="U66:U129" si="11">F66</f>
        <v>0</v>
      </c>
    </row>
    <row r="67" spans="1:21" x14ac:dyDescent="0.25">
      <c r="A67">
        <v>1482955200</v>
      </c>
      <c r="B67">
        <v>44354</v>
      </c>
      <c r="C67">
        <v>57417</v>
      </c>
      <c r="D67">
        <v>5499</v>
      </c>
      <c r="E67">
        <v>10702</v>
      </c>
      <c r="F67">
        <v>0</v>
      </c>
      <c r="G67">
        <v>1000</v>
      </c>
      <c r="P67" s="3">
        <f t="shared" si="6"/>
        <v>42732.833333333328</v>
      </c>
      <c r="Q67">
        <f t="shared" si="8"/>
        <v>-85.357666015625</v>
      </c>
      <c r="R67">
        <f t="shared" si="9"/>
        <v>-37.56683349609375</v>
      </c>
      <c r="S67">
        <f t="shared" si="10"/>
        <v>10.251393744687391</v>
      </c>
      <c r="T67">
        <f t="shared" si="7"/>
        <v>0</v>
      </c>
      <c r="U67">
        <f t="shared" si="11"/>
        <v>0</v>
      </c>
    </row>
    <row r="68" spans="1:21" x14ac:dyDescent="0.25">
      <c r="A68">
        <v>1482976800</v>
      </c>
      <c r="B68">
        <v>44647</v>
      </c>
      <c r="C68">
        <v>57406</v>
      </c>
      <c r="D68">
        <v>5498</v>
      </c>
      <c r="E68">
        <v>10804</v>
      </c>
      <c r="F68">
        <v>0</v>
      </c>
      <c r="G68">
        <v>1000</v>
      </c>
      <c r="P68" s="3">
        <f t="shared" si="6"/>
        <v>42733.083333333328</v>
      </c>
      <c r="Q68">
        <f t="shared" si="8"/>
        <v>-86.2518310546875</v>
      </c>
      <c r="R68">
        <f t="shared" si="9"/>
        <v>-37.5567626953125</v>
      </c>
      <c r="S68">
        <f t="shared" si="10"/>
        <v>10.053784449277828</v>
      </c>
      <c r="T68">
        <f t="shared" si="7"/>
        <v>0</v>
      </c>
      <c r="U68">
        <f t="shared" si="11"/>
        <v>0</v>
      </c>
    </row>
    <row r="69" spans="1:21" x14ac:dyDescent="0.25">
      <c r="A69">
        <v>1482998400</v>
      </c>
      <c r="B69">
        <v>45139</v>
      </c>
      <c r="C69">
        <v>57376</v>
      </c>
      <c r="D69">
        <v>5498</v>
      </c>
      <c r="E69">
        <v>10887</v>
      </c>
      <c r="F69">
        <v>0</v>
      </c>
      <c r="G69">
        <v>1000</v>
      </c>
      <c r="P69" s="3">
        <f t="shared" si="6"/>
        <v>42733.333333333328</v>
      </c>
      <c r="Q69">
        <f t="shared" si="8"/>
        <v>-87.7532958984375</v>
      </c>
      <c r="R69">
        <f t="shared" si="9"/>
        <v>-37.529296875</v>
      </c>
      <c r="S69">
        <f t="shared" si="10"/>
        <v>9.8945303887298905</v>
      </c>
      <c r="T69">
        <f t="shared" si="7"/>
        <v>0</v>
      </c>
      <c r="U69">
        <f t="shared" si="11"/>
        <v>0</v>
      </c>
    </row>
    <row r="70" spans="1:21" x14ac:dyDescent="0.25">
      <c r="A70">
        <v>1483020000</v>
      </c>
      <c r="B70">
        <v>45005</v>
      </c>
      <c r="C70">
        <v>57402</v>
      </c>
      <c r="D70">
        <v>5498</v>
      </c>
      <c r="E70">
        <v>10836</v>
      </c>
      <c r="F70">
        <v>0</v>
      </c>
      <c r="G70">
        <v>1000</v>
      </c>
      <c r="P70" s="3">
        <f t="shared" si="6"/>
        <v>42733.583333333328</v>
      </c>
      <c r="Q70">
        <f t="shared" si="8"/>
        <v>-87.3443603515625</v>
      </c>
      <c r="R70">
        <f t="shared" si="9"/>
        <v>-37.5531005859375</v>
      </c>
      <c r="S70">
        <f t="shared" si="10"/>
        <v>9.9922224609657633</v>
      </c>
      <c r="T70">
        <f t="shared" si="7"/>
        <v>0</v>
      </c>
      <c r="U70">
        <f t="shared" si="11"/>
        <v>0</v>
      </c>
    </row>
    <row r="71" spans="1:21" x14ac:dyDescent="0.25">
      <c r="A71">
        <v>1483041600</v>
      </c>
      <c r="B71">
        <v>44509</v>
      </c>
      <c r="C71">
        <v>57404</v>
      </c>
      <c r="D71">
        <v>5498</v>
      </c>
      <c r="E71">
        <v>10789</v>
      </c>
      <c r="F71">
        <v>0</v>
      </c>
      <c r="G71">
        <v>999</v>
      </c>
      <c r="P71" s="3">
        <f t="shared" si="6"/>
        <v>42733.833333333328</v>
      </c>
      <c r="Q71">
        <f t="shared" si="8"/>
        <v>-85.8306884765625</v>
      </c>
      <c r="R71">
        <f t="shared" si="9"/>
        <v>-37.554931640625</v>
      </c>
      <c r="S71">
        <f t="shared" si="10"/>
        <v>10.082712426911428</v>
      </c>
      <c r="T71">
        <f t="shared" si="7"/>
        <v>2.5625587331231401</v>
      </c>
      <c r="U71">
        <f t="shared" si="11"/>
        <v>0</v>
      </c>
    </row>
    <row r="72" spans="1:21" x14ac:dyDescent="0.25">
      <c r="A72">
        <v>1483063200</v>
      </c>
      <c r="B72">
        <v>44482</v>
      </c>
      <c r="C72">
        <v>57410</v>
      </c>
      <c r="D72">
        <v>5498</v>
      </c>
      <c r="E72">
        <v>10777</v>
      </c>
      <c r="F72">
        <v>0</v>
      </c>
      <c r="G72">
        <v>1000</v>
      </c>
      <c r="P72" s="3">
        <f t="shared" si="6"/>
        <v>42734.083333333328</v>
      </c>
      <c r="Q72">
        <f t="shared" si="8"/>
        <v>-85.748291015625</v>
      </c>
      <c r="R72">
        <f t="shared" si="9"/>
        <v>-37.5604248046875</v>
      </c>
      <c r="S72">
        <f t="shared" si="10"/>
        <v>10.105887471603751</v>
      </c>
      <c r="T72">
        <f t="shared" si="7"/>
        <v>0</v>
      </c>
      <c r="U72">
        <f t="shared" si="11"/>
        <v>0</v>
      </c>
    </row>
    <row r="73" spans="1:21" x14ac:dyDescent="0.25">
      <c r="A73">
        <v>1483084800</v>
      </c>
      <c r="B73">
        <v>45176</v>
      </c>
      <c r="C73">
        <v>57370</v>
      </c>
      <c r="D73">
        <v>5498</v>
      </c>
      <c r="E73">
        <v>10997</v>
      </c>
      <c r="F73">
        <v>0</v>
      </c>
      <c r="G73">
        <v>1000</v>
      </c>
      <c r="P73" s="3">
        <f t="shared" si="6"/>
        <v>42734.333333333328</v>
      </c>
      <c r="Q73">
        <f t="shared" si="8"/>
        <v>-87.8662109375</v>
      </c>
      <c r="R73">
        <f t="shared" si="9"/>
        <v>-37.5238037109375</v>
      </c>
      <c r="S73">
        <f t="shared" si="10"/>
        <v>9.6855668638751808</v>
      </c>
      <c r="T73">
        <f t="shared" si="7"/>
        <v>0</v>
      </c>
      <c r="U73">
        <f t="shared" si="11"/>
        <v>0</v>
      </c>
    </row>
    <row r="74" spans="1:21" x14ac:dyDescent="0.25">
      <c r="A74">
        <v>1483106400</v>
      </c>
      <c r="B74">
        <v>44921</v>
      </c>
      <c r="C74">
        <v>57391</v>
      </c>
      <c r="D74">
        <v>5499</v>
      </c>
      <c r="E74">
        <v>10873</v>
      </c>
      <c r="F74">
        <v>0</v>
      </c>
      <c r="G74">
        <v>1000</v>
      </c>
      <c r="P74" s="3">
        <f t="shared" si="6"/>
        <v>42734.583333333328</v>
      </c>
      <c r="Q74">
        <f t="shared" si="8"/>
        <v>-87.0880126953125</v>
      </c>
      <c r="R74">
        <f t="shared" si="9"/>
        <v>-37.54302978515625</v>
      </c>
      <c r="S74">
        <f t="shared" si="10"/>
        <v>9.9212963706311825</v>
      </c>
      <c r="T74">
        <f t="shared" si="7"/>
        <v>0</v>
      </c>
      <c r="U74">
        <f t="shared" si="11"/>
        <v>0</v>
      </c>
    </row>
    <row r="75" spans="1:21" x14ac:dyDescent="0.25">
      <c r="A75">
        <v>1483128000</v>
      </c>
      <c r="B75">
        <v>44611</v>
      </c>
      <c r="C75">
        <v>57380</v>
      </c>
      <c r="D75">
        <v>5498</v>
      </c>
      <c r="E75">
        <v>10820</v>
      </c>
      <c r="F75">
        <v>0</v>
      </c>
      <c r="G75">
        <v>999</v>
      </c>
      <c r="P75" s="3">
        <f t="shared" si="6"/>
        <v>42734.833333333328</v>
      </c>
      <c r="Q75">
        <f t="shared" si="8"/>
        <v>-86.1419677734375</v>
      </c>
      <c r="R75">
        <f t="shared" si="9"/>
        <v>-37.532958984375</v>
      </c>
      <c r="S75">
        <f t="shared" si="10"/>
        <v>10.022977800226442</v>
      </c>
      <c r="T75">
        <f t="shared" si="7"/>
        <v>2.5625587331231401</v>
      </c>
      <c r="U75">
        <f t="shared" si="11"/>
        <v>0</v>
      </c>
    </row>
    <row r="76" spans="1:21" x14ac:dyDescent="0.25">
      <c r="A76">
        <v>1483149600</v>
      </c>
      <c r="B76">
        <v>44316</v>
      </c>
      <c r="C76">
        <v>57398</v>
      </c>
      <c r="D76">
        <v>5499</v>
      </c>
      <c r="E76">
        <v>10804</v>
      </c>
      <c r="F76">
        <v>0</v>
      </c>
      <c r="G76">
        <v>1000</v>
      </c>
      <c r="P76" s="3">
        <f t="shared" si="6"/>
        <v>42735.083333333328</v>
      </c>
      <c r="Q76">
        <f t="shared" si="8"/>
        <v>-85.24169921875</v>
      </c>
      <c r="R76">
        <f t="shared" si="9"/>
        <v>-37.5494384765625</v>
      </c>
      <c r="S76">
        <f t="shared" si="10"/>
        <v>10.053784449277828</v>
      </c>
      <c r="T76">
        <f t="shared" si="7"/>
        <v>0</v>
      </c>
      <c r="U76">
        <f t="shared" si="11"/>
        <v>0</v>
      </c>
    </row>
    <row r="77" spans="1:21" x14ac:dyDescent="0.25">
      <c r="A77">
        <v>1483171200</v>
      </c>
      <c r="B77">
        <v>45208</v>
      </c>
      <c r="C77">
        <v>57362</v>
      </c>
      <c r="D77">
        <v>5498</v>
      </c>
      <c r="E77">
        <v>11069</v>
      </c>
      <c r="F77">
        <v>0</v>
      </c>
      <c r="G77">
        <v>1000</v>
      </c>
      <c r="P77" s="3">
        <f t="shared" si="6"/>
        <v>42735.333333333328</v>
      </c>
      <c r="Q77">
        <f t="shared" si="8"/>
        <v>-87.9638671875</v>
      </c>
      <c r="R77">
        <f t="shared" si="9"/>
        <v>-37.5164794921875</v>
      </c>
      <c r="S77">
        <f t="shared" si="10"/>
        <v>9.5500623929575568</v>
      </c>
      <c r="T77">
        <f t="shared" si="7"/>
        <v>0</v>
      </c>
      <c r="U77">
        <f t="shared" si="11"/>
        <v>0</v>
      </c>
    </row>
    <row r="78" spans="1:21" x14ac:dyDescent="0.25">
      <c r="A78">
        <v>1483192800</v>
      </c>
      <c r="B78">
        <v>44816</v>
      </c>
      <c r="C78">
        <v>57404</v>
      </c>
      <c r="D78">
        <v>5499</v>
      </c>
      <c r="E78">
        <v>10817</v>
      </c>
      <c r="F78">
        <v>0</v>
      </c>
      <c r="G78">
        <v>1000</v>
      </c>
      <c r="P78" s="3">
        <f t="shared" si="6"/>
        <v>42735.583333333328</v>
      </c>
      <c r="Q78">
        <f t="shared" si="8"/>
        <v>-86.767578125</v>
      </c>
      <c r="R78">
        <f t="shared" si="9"/>
        <v>-37.554931640625</v>
      </c>
      <c r="S78">
        <f t="shared" si="10"/>
        <v>10.028750133673384</v>
      </c>
      <c r="T78">
        <f t="shared" si="7"/>
        <v>0</v>
      </c>
      <c r="U78">
        <f t="shared" si="11"/>
        <v>0</v>
      </c>
    </row>
    <row r="79" spans="1:21" x14ac:dyDescent="0.25">
      <c r="A79">
        <v>1483214400</v>
      </c>
      <c r="B79">
        <v>44774</v>
      </c>
      <c r="C79">
        <v>57382</v>
      </c>
      <c r="D79">
        <v>5498</v>
      </c>
      <c r="E79">
        <v>10919</v>
      </c>
      <c r="F79">
        <v>0</v>
      </c>
      <c r="G79">
        <v>1000</v>
      </c>
      <c r="P79" s="3">
        <f t="shared" si="6"/>
        <v>42735.833333333328</v>
      </c>
      <c r="Q79">
        <f t="shared" si="8"/>
        <v>-86.639404296875</v>
      </c>
      <c r="R79">
        <f t="shared" si="9"/>
        <v>-37.5347900390625</v>
      </c>
      <c r="S79">
        <f t="shared" si="10"/>
        <v>9.833496414017759</v>
      </c>
      <c r="T79">
        <f t="shared" si="7"/>
        <v>0</v>
      </c>
      <c r="U79">
        <f t="shared" si="11"/>
        <v>0</v>
      </c>
    </row>
    <row r="80" spans="1:21" x14ac:dyDescent="0.25">
      <c r="A80">
        <v>1483236000</v>
      </c>
      <c r="B80">
        <v>44183</v>
      </c>
      <c r="C80">
        <v>57388</v>
      </c>
      <c r="D80">
        <v>5499</v>
      </c>
      <c r="E80">
        <v>10868</v>
      </c>
      <c r="F80">
        <v>0</v>
      </c>
      <c r="G80">
        <v>999</v>
      </c>
      <c r="P80" s="3">
        <f t="shared" si="6"/>
        <v>42736.083333333328</v>
      </c>
      <c r="Q80">
        <f t="shared" si="8"/>
        <v>-84.8358154296875</v>
      </c>
      <c r="R80">
        <f t="shared" si="9"/>
        <v>-37.540283203125</v>
      </c>
      <c r="S80">
        <f t="shared" si="10"/>
        <v>9.930865065855869</v>
      </c>
      <c r="T80">
        <f t="shared" si="7"/>
        <v>2.5625587331231401</v>
      </c>
      <c r="U80">
        <f t="shared" si="11"/>
        <v>0</v>
      </c>
    </row>
    <row r="81" spans="1:21" x14ac:dyDescent="0.25">
      <c r="A81">
        <v>1483257600</v>
      </c>
      <c r="B81">
        <v>45227</v>
      </c>
      <c r="C81">
        <v>57367</v>
      </c>
      <c r="D81">
        <v>5498</v>
      </c>
      <c r="E81">
        <v>11066</v>
      </c>
      <c r="F81">
        <v>0</v>
      </c>
      <c r="G81">
        <v>1000</v>
      </c>
      <c r="P81" s="3">
        <f t="shared" si="6"/>
        <v>42736.333333333328</v>
      </c>
      <c r="Q81">
        <f t="shared" si="8"/>
        <v>-88.0218505859375</v>
      </c>
      <c r="R81">
        <f t="shared" si="9"/>
        <v>-37.52105712890625</v>
      </c>
      <c r="S81">
        <f t="shared" si="10"/>
        <v>9.5556885563169658</v>
      </c>
      <c r="T81">
        <f t="shared" si="7"/>
        <v>0</v>
      </c>
      <c r="U81">
        <f t="shared" si="11"/>
        <v>0</v>
      </c>
    </row>
    <row r="82" spans="1:21" x14ac:dyDescent="0.25">
      <c r="A82">
        <v>1483279200</v>
      </c>
      <c r="B82">
        <v>22661</v>
      </c>
      <c r="C82">
        <v>37299</v>
      </c>
      <c r="D82">
        <v>5498</v>
      </c>
      <c r="E82">
        <v>10820</v>
      </c>
      <c r="F82">
        <v>0</v>
      </c>
      <c r="G82">
        <v>999</v>
      </c>
      <c r="P82" s="3">
        <f t="shared" si="6"/>
        <v>42736.583333333328</v>
      </c>
      <c r="Q82">
        <f t="shared" si="8"/>
        <v>-19.1558837890625</v>
      </c>
      <c r="R82">
        <f t="shared" si="9"/>
        <v>-19.14825439453125</v>
      </c>
      <c r="S82">
        <f t="shared" si="10"/>
        <v>10.022977800226442</v>
      </c>
      <c r="T82">
        <f t="shared" si="7"/>
        <v>2.5625587331231401</v>
      </c>
      <c r="U82">
        <f t="shared" si="11"/>
        <v>0</v>
      </c>
    </row>
    <row r="83" spans="1:21" x14ac:dyDescent="0.25">
      <c r="A83">
        <v>1483300800</v>
      </c>
      <c r="B83">
        <v>22685</v>
      </c>
      <c r="C83">
        <v>37378</v>
      </c>
      <c r="D83">
        <v>5499</v>
      </c>
      <c r="E83">
        <v>10890</v>
      </c>
      <c r="F83">
        <v>0</v>
      </c>
      <c r="G83">
        <v>999</v>
      </c>
      <c r="P83" s="3">
        <f t="shared" si="6"/>
        <v>42736.833333333328</v>
      </c>
      <c r="Q83">
        <f t="shared" si="8"/>
        <v>-19.2291259765625</v>
      </c>
      <c r="R83">
        <f t="shared" si="9"/>
        <v>-19.2205810546875</v>
      </c>
      <c r="S83">
        <f t="shared" si="10"/>
        <v>9.8887998687989693</v>
      </c>
      <c r="T83">
        <f t="shared" si="7"/>
        <v>2.5625587331231401</v>
      </c>
      <c r="U83">
        <f t="shared" si="11"/>
        <v>0</v>
      </c>
    </row>
    <row r="84" spans="1:21" x14ac:dyDescent="0.25">
      <c r="A84">
        <v>1483322400</v>
      </c>
      <c r="B84">
        <v>21929</v>
      </c>
      <c r="C84">
        <v>34859</v>
      </c>
      <c r="D84">
        <v>5498</v>
      </c>
      <c r="E84">
        <v>10860</v>
      </c>
      <c r="F84">
        <v>0</v>
      </c>
      <c r="G84">
        <v>999</v>
      </c>
      <c r="P84" s="3">
        <f t="shared" si="6"/>
        <v>42737.083333333328</v>
      </c>
      <c r="Q84">
        <f t="shared" si="8"/>
        <v>-16.9219970703125</v>
      </c>
      <c r="R84">
        <f t="shared" si="9"/>
        <v>-16.91436767578125</v>
      </c>
      <c r="S84">
        <f t="shared" si="10"/>
        <v>9.9461853044682016</v>
      </c>
      <c r="T84">
        <f t="shared" si="7"/>
        <v>2.5625587331231401</v>
      </c>
      <c r="U84">
        <f t="shared" si="11"/>
        <v>0</v>
      </c>
    </row>
    <row r="85" spans="1:21" x14ac:dyDescent="0.25">
      <c r="A85">
        <v>1483344000</v>
      </c>
      <c r="B85">
        <v>23053</v>
      </c>
      <c r="C85">
        <v>38607</v>
      </c>
      <c r="D85">
        <v>5499</v>
      </c>
      <c r="E85">
        <v>10904</v>
      </c>
      <c r="F85">
        <v>0</v>
      </c>
      <c r="G85">
        <v>999</v>
      </c>
      <c r="P85" s="3">
        <f t="shared" si="6"/>
        <v>42737.333333333328</v>
      </c>
      <c r="Q85">
        <f t="shared" si="8"/>
        <v>-20.3521728515625</v>
      </c>
      <c r="R85">
        <f t="shared" si="9"/>
        <v>-20.34576416015625</v>
      </c>
      <c r="S85">
        <f t="shared" si="10"/>
        <v>9.86208095031634</v>
      </c>
      <c r="T85">
        <f t="shared" si="7"/>
        <v>2.5625587331231401</v>
      </c>
      <c r="U85">
        <f t="shared" si="11"/>
        <v>0</v>
      </c>
    </row>
    <row r="86" spans="1:21" x14ac:dyDescent="0.25">
      <c r="A86">
        <v>1483365600</v>
      </c>
      <c r="B86">
        <v>22454</v>
      </c>
      <c r="C86">
        <v>36609</v>
      </c>
      <c r="D86">
        <v>5498</v>
      </c>
      <c r="E86">
        <v>10915</v>
      </c>
      <c r="F86">
        <v>0</v>
      </c>
      <c r="G86">
        <v>999</v>
      </c>
      <c r="P86" s="3">
        <f t="shared" si="6"/>
        <v>42737.583333333328</v>
      </c>
      <c r="Q86">
        <f t="shared" si="8"/>
        <v>-18.524169921875</v>
      </c>
      <c r="R86">
        <f t="shared" si="9"/>
        <v>-18.51654052734375</v>
      </c>
      <c r="S86">
        <f t="shared" si="10"/>
        <v>9.8411146271844814</v>
      </c>
      <c r="T86">
        <f t="shared" si="7"/>
        <v>2.5625587331231401</v>
      </c>
      <c r="U86">
        <f t="shared" si="11"/>
        <v>0</v>
      </c>
    </row>
    <row r="87" spans="1:21" x14ac:dyDescent="0.25">
      <c r="A87">
        <v>1483387200</v>
      </c>
      <c r="B87">
        <v>22690</v>
      </c>
      <c r="C87">
        <v>37390</v>
      </c>
      <c r="D87">
        <v>5498</v>
      </c>
      <c r="E87">
        <v>10935</v>
      </c>
      <c r="F87">
        <v>0</v>
      </c>
      <c r="G87">
        <v>999</v>
      </c>
      <c r="P87" s="3">
        <f t="shared" si="6"/>
        <v>42737.833333333328</v>
      </c>
      <c r="Q87">
        <f t="shared" si="8"/>
        <v>-19.244384765625</v>
      </c>
      <c r="R87">
        <f t="shared" si="9"/>
        <v>-19.2315673828125</v>
      </c>
      <c r="S87">
        <f t="shared" si="10"/>
        <v>9.8030549875597899</v>
      </c>
      <c r="T87">
        <f t="shared" si="7"/>
        <v>2.5625587331231401</v>
      </c>
      <c r="U87">
        <f t="shared" si="11"/>
        <v>0</v>
      </c>
    </row>
    <row r="88" spans="1:21" x14ac:dyDescent="0.25">
      <c r="A88">
        <v>1483408800</v>
      </c>
      <c r="B88">
        <v>21868</v>
      </c>
      <c r="C88">
        <v>34659</v>
      </c>
      <c r="D88">
        <v>5498</v>
      </c>
      <c r="E88">
        <v>10960</v>
      </c>
      <c r="F88">
        <v>0</v>
      </c>
      <c r="G88">
        <v>999</v>
      </c>
      <c r="P88" s="3">
        <f t="shared" si="6"/>
        <v>42738.083333333328</v>
      </c>
      <c r="Q88">
        <f t="shared" si="8"/>
        <v>-16.73583984375</v>
      </c>
      <c r="R88">
        <f t="shared" si="9"/>
        <v>-16.73126220703125</v>
      </c>
      <c r="S88">
        <f t="shared" si="10"/>
        <v>9.7555906263507381</v>
      </c>
      <c r="T88">
        <f t="shared" si="7"/>
        <v>2.5625587331231401</v>
      </c>
      <c r="U88">
        <f t="shared" si="11"/>
        <v>0</v>
      </c>
    </row>
    <row r="89" spans="1:21" x14ac:dyDescent="0.25">
      <c r="A89">
        <v>1483430400</v>
      </c>
      <c r="B89">
        <v>23036</v>
      </c>
      <c r="C89">
        <v>38546</v>
      </c>
      <c r="D89">
        <v>5498</v>
      </c>
      <c r="E89">
        <v>10997</v>
      </c>
      <c r="F89">
        <v>0</v>
      </c>
      <c r="G89">
        <v>999</v>
      </c>
      <c r="P89" s="3">
        <f t="shared" si="6"/>
        <v>42738.333333333328</v>
      </c>
      <c r="Q89">
        <f t="shared" si="8"/>
        <v>-20.30029296875</v>
      </c>
      <c r="R89">
        <f t="shared" si="9"/>
        <v>-20.2899169921875</v>
      </c>
      <c r="S89">
        <f t="shared" si="10"/>
        <v>9.6855668638751808</v>
      </c>
      <c r="T89">
        <f t="shared" si="7"/>
        <v>2.5625587331231401</v>
      </c>
      <c r="U89">
        <f t="shared" si="11"/>
        <v>0</v>
      </c>
    </row>
    <row r="90" spans="1:21" x14ac:dyDescent="0.25">
      <c r="A90" s="5">
        <v>1483441200</v>
      </c>
      <c r="B90" s="5">
        <v>22818</v>
      </c>
      <c r="C90" s="5">
        <v>37825</v>
      </c>
      <c r="D90" s="5">
        <v>5498</v>
      </c>
      <c r="E90" s="5">
        <v>11004</v>
      </c>
      <c r="F90" s="5">
        <v>0</v>
      </c>
      <c r="G90" s="5">
        <v>999</v>
      </c>
      <c r="H90" s="5"/>
      <c r="I90" s="5"/>
      <c r="J90" s="5"/>
      <c r="K90" s="5"/>
      <c r="L90" s="5"/>
      <c r="M90" s="5"/>
      <c r="N90" s="5"/>
      <c r="O90" s="5"/>
      <c r="P90" s="6">
        <f t="shared" si="6"/>
        <v>42738.458333333328</v>
      </c>
      <c r="Q90" s="5">
        <f t="shared" si="8"/>
        <v>-19.635009765625</v>
      </c>
      <c r="R90" s="5">
        <f t="shared" si="9"/>
        <v>-19.62982177734375</v>
      </c>
      <c r="S90" s="5">
        <f t="shared" si="10"/>
        <v>9.6723489977649706</v>
      </c>
      <c r="T90" s="5">
        <f t="shared" si="7"/>
        <v>2.5625587331231401</v>
      </c>
      <c r="U90" s="5">
        <f t="shared" si="11"/>
        <v>0</v>
      </c>
    </row>
    <row r="91" spans="1:21" x14ac:dyDescent="0.25">
      <c r="A91">
        <v>1483455600</v>
      </c>
      <c r="B91">
        <v>22346</v>
      </c>
      <c r="C91">
        <v>36250</v>
      </c>
      <c r="D91">
        <v>5498</v>
      </c>
      <c r="E91">
        <v>11010</v>
      </c>
      <c r="F91">
        <v>0</v>
      </c>
      <c r="G91">
        <v>999</v>
      </c>
      <c r="P91" s="3">
        <f t="shared" si="6"/>
        <v>42738.625</v>
      </c>
      <c r="Q91">
        <f t="shared" si="8"/>
        <v>-18.194580078125</v>
      </c>
      <c r="R91">
        <f t="shared" si="9"/>
        <v>-18.1878662109375</v>
      </c>
      <c r="S91">
        <f t="shared" si="10"/>
        <v>9.6610269389470886</v>
      </c>
      <c r="T91">
        <f t="shared" si="7"/>
        <v>2.5625587331231401</v>
      </c>
      <c r="U91">
        <f t="shared" si="11"/>
        <v>0</v>
      </c>
    </row>
    <row r="92" spans="1:21" x14ac:dyDescent="0.25">
      <c r="A92">
        <v>1483462800</v>
      </c>
      <c r="B92">
        <v>22465</v>
      </c>
      <c r="C92">
        <v>36647</v>
      </c>
      <c r="D92">
        <v>5498</v>
      </c>
      <c r="E92">
        <v>11029</v>
      </c>
      <c r="F92">
        <v>0</v>
      </c>
      <c r="G92">
        <v>999</v>
      </c>
      <c r="P92" s="3">
        <f t="shared" si="6"/>
        <v>42738.708333333328</v>
      </c>
      <c r="Q92">
        <f t="shared" si="8"/>
        <v>-18.5577392578125</v>
      </c>
      <c r="R92">
        <f t="shared" si="9"/>
        <v>-18.55133056640625</v>
      </c>
      <c r="S92">
        <f t="shared" si="10"/>
        <v>9.6252195787561732</v>
      </c>
      <c r="T92">
        <f t="shared" si="7"/>
        <v>2.5625587331231401</v>
      </c>
      <c r="U92">
        <f t="shared" si="11"/>
        <v>0</v>
      </c>
    </row>
    <row r="93" spans="1:21" x14ac:dyDescent="0.25">
      <c r="A93">
        <v>1483470000</v>
      </c>
      <c r="B93">
        <v>22631</v>
      </c>
      <c r="C93">
        <v>37200</v>
      </c>
      <c r="D93">
        <v>5499</v>
      </c>
      <c r="E93">
        <v>11008</v>
      </c>
      <c r="F93">
        <v>0</v>
      </c>
      <c r="G93">
        <v>999</v>
      </c>
      <c r="P93" s="3">
        <f t="shared" si="6"/>
        <v>42738.791666666672</v>
      </c>
      <c r="Q93">
        <f t="shared" si="8"/>
        <v>-19.0643310546875</v>
      </c>
      <c r="R93">
        <f t="shared" si="9"/>
        <v>-19.0576171875</v>
      </c>
      <c r="S93">
        <f t="shared" si="10"/>
        <v>9.6648001856975725</v>
      </c>
      <c r="T93">
        <f t="shared" si="7"/>
        <v>2.5625587331231401</v>
      </c>
      <c r="U93">
        <f t="shared" si="11"/>
        <v>0</v>
      </c>
    </row>
    <row r="94" spans="1:21" x14ac:dyDescent="0.25">
      <c r="A94">
        <v>1483477200</v>
      </c>
      <c r="B94">
        <v>22604</v>
      </c>
      <c r="C94">
        <v>37115</v>
      </c>
      <c r="D94">
        <v>5498</v>
      </c>
      <c r="E94">
        <v>11027</v>
      </c>
      <c r="F94">
        <v>0</v>
      </c>
      <c r="G94">
        <v>999</v>
      </c>
      <c r="P94" s="3">
        <f t="shared" si="6"/>
        <v>42738.875</v>
      </c>
      <c r="Q94">
        <f t="shared" si="8"/>
        <v>-18.98193359375</v>
      </c>
      <c r="R94">
        <f t="shared" si="9"/>
        <v>-18.97979736328125</v>
      </c>
      <c r="S94">
        <f t="shared" si="10"/>
        <v>9.6289854992558617</v>
      </c>
      <c r="T94">
        <f t="shared" si="7"/>
        <v>2.5625587331231401</v>
      </c>
      <c r="U94">
        <f t="shared" si="11"/>
        <v>0</v>
      </c>
    </row>
    <row r="95" spans="1:21" x14ac:dyDescent="0.25">
      <c r="A95">
        <v>1483484400</v>
      </c>
      <c r="B95">
        <v>22322</v>
      </c>
      <c r="C95">
        <v>36173</v>
      </c>
      <c r="D95">
        <v>5498</v>
      </c>
      <c r="E95">
        <v>11021</v>
      </c>
      <c r="F95">
        <v>0</v>
      </c>
      <c r="G95">
        <v>999</v>
      </c>
      <c r="P95" s="3">
        <f t="shared" si="6"/>
        <v>42738.958333333328</v>
      </c>
      <c r="Q95">
        <f t="shared" si="8"/>
        <v>-18.121337890625</v>
      </c>
      <c r="R95">
        <f t="shared" si="9"/>
        <v>-18.11737060546875</v>
      </c>
      <c r="S95">
        <f t="shared" si="10"/>
        <v>9.6402878814365067</v>
      </c>
      <c r="T95">
        <f t="shared" si="7"/>
        <v>2.5625587331231401</v>
      </c>
      <c r="U95">
        <f t="shared" si="11"/>
        <v>0</v>
      </c>
    </row>
    <row r="96" spans="1:21" x14ac:dyDescent="0.25">
      <c r="A96">
        <v>1483491600</v>
      </c>
      <c r="B96">
        <v>21968</v>
      </c>
      <c r="C96">
        <v>34990</v>
      </c>
      <c r="D96">
        <v>5498</v>
      </c>
      <c r="E96">
        <v>11029</v>
      </c>
      <c r="F96">
        <v>0</v>
      </c>
      <c r="G96">
        <v>999</v>
      </c>
      <c r="P96" s="3">
        <f t="shared" si="6"/>
        <v>42739.041666666672</v>
      </c>
      <c r="Q96">
        <f t="shared" si="8"/>
        <v>-17.041015625</v>
      </c>
      <c r="R96">
        <f t="shared" si="9"/>
        <v>-17.0343017578125</v>
      </c>
      <c r="S96">
        <f t="shared" si="10"/>
        <v>9.6252195787561732</v>
      </c>
      <c r="T96">
        <f t="shared" si="7"/>
        <v>2.5625587331231401</v>
      </c>
      <c r="U96">
        <f t="shared" si="11"/>
        <v>0</v>
      </c>
    </row>
    <row r="97" spans="1:21" x14ac:dyDescent="0.25">
      <c r="A97">
        <v>1483498800</v>
      </c>
      <c r="B97">
        <v>21940</v>
      </c>
      <c r="C97">
        <v>34901</v>
      </c>
      <c r="D97">
        <v>5499</v>
      </c>
      <c r="E97">
        <v>11050</v>
      </c>
      <c r="F97">
        <v>0</v>
      </c>
      <c r="G97">
        <v>999</v>
      </c>
      <c r="P97" s="3">
        <f t="shared" si="6"/>
        <v>42739.125</v>
      </c>
      <c r="Q97">
        <f t="shared" si="8"/>
        <v>-16.95556640625</v>
      </c>
      <c r="R97">
        <f t="shared" si="9"/>
        <v>-16.95281982421875</v>
      </c>
      <c r="S97">
        <f t="shared" si="10"/>
        <v>9.5857238222104115</v>
      </c>
      <c r="T97">
        <f t="shared" si="7"/>
        <v>2.5625587331231401</v>
      </c>
      <c r="U97">
        <f t="shared" si="11"/>
        <v>0</v>
      </c>
    </row>
    <row r="98" spans="1:21" x14ac:dyDescent="0.25">
      <c r="A98">
        <v>1483506000</v>
      </c>
      <c r="B98">
        <v>22406</v>
      </c>
      <c r="C98">
        <v>36447</v>
      </c>
      <c r="D98">
        <v>5498</v>
      </c>
      <c r="E98">
        <v>11049</v>
      </c>
      <c r="F98">
        <v>0</v>
      </c>
      <c r="G98">
        <v>1000</v>
      </c>
      <c r="P98" s="3">
        <f t="shared" si="6"/>
        <v>42739.208333333328</v>
      </c>
      <c r="Q98">
        <f t="shared" si="8"/>
        <v>-18.377685546875</v>
      </c>
      <c r="R98">
        <f t="shared" si="9"/>
        <v>-18.36822509765625</v>
      </c>
      <c r="S98">
        <f t="shared" si="10"/>
        <v>9.5876026535613619</v>
      </c>
      <c r="T98">
        <f t="shared" si="7"/>
        <v>0</v>
      </c>
      <c r="U98">
        <f t="shared" si="11"/>
        <v>0</v>
      </c>
    </row>
    <row r="99" spans="1:21" x14ac:dyDescent="0.25">
      <c r="A99">
        <v>1483513200</v>
      </c>
      <c r="B99">
        <v>22869</v>
      </c>
      <c r="C99">
        <v>37989</v>
      </c>
      <c r="D99">
        <v>5498</v>
      </c>
      <c r="E99">
        <v>11056</v>
      </c>
      <c r="F99">
        <v>0</v>
      </c>
      <c r="G99">
        <v>999</v>
      </c>
      <c r="P99" s="3">
        <f t="shared" si="6"/>
        <v>42739.291666666672</v>
      </c>
      <c r="Q99">
        <f t="shared" si="8"/>
        <v>-19.7906494140625</v>
      </c>
      <c r="R99">
        <f t="shared" si="9"/>
        <v>-19.77996826171875</v>
      </c>
      <c r="S99">
        <f t="shared" si="10"/>
        <v>9.5744548569151675</v>
      </c>
      <c r="T99">
        <f t="shared" si="7"/>
        <v>2.5625587331231401</v>
      </c>
      <c r="U99">
        <f t="shared" si="11"/>
        <v>0</v>
      </c>
    </row>
    <row r="100" spans="1:21" x14ac:dyDescent="0.25">
      <c r="A100">
        <v>1483520400</v>
      </c>
      <c r="B100">
        <v>23001</v>
      </c>
      <c r="C100">
        <v>38430</v>
      </c>
      <c r="D100">
        <v>5498</v>
      </c>
      <c r="E100">
        <v>11084</v>
      </c>
      <c r="F100">
        <v>0</v>
      </c>
      <c r="G100">
        <v>999</v>
      </c>
      <c r="P100" s="3">
        <f t="shared" si="6"/>
        <v>42739.375</v>
      </c>
      <c r="Q100">
        <f t="shared" si="8"/>
        <v>-20.1934814453125</v>
      </c>
      <c r="R100">
        <f t="shared" si="9"/>
        <v>-20.1837158203125</v>
      </c>
      <c r="S100">
        <f t="shared" si="10"/>
        <v>9.521957330805833</v>
      </c>
      <c r="T100">
        <f t="shared" si="7"/>
        <v>2.5625587331231401</v>
      </c>
      <c r="U100">
        <f t="shared" si="11"/>
        <v>0</v>
      </c>
    </row>
    <row r="101" spans="1:21" x14ac:dyDescent="0.25">
      <c r="A101">
        <v>1483527600</v>
      </c>
      <c r="B101">
        <v>22882</v>
      </c>
      <c r="C101">
        <v>38036</v>
      </c>
      <c r="D101">
        <v>5498</v>
      </c>
      <c r="E101">
        <v>11068</v>
      </c>
      <c r="F101">
        <v>0</v>
      </c>
      <c r="G101">
        <v>999</v>
      </c>
      <c r="P101" s="3">
        <f t="shared" si="6"/>
        <v>42739.458333333328</v>
      </c>
      <c r="Q101">
        <f t="shared" si="8"/>
        <v>-19.830322265625</v>
      </c>
      <c r="R101">
        <f t="shared" si="9"/>
        <v>-19.822998046875</v>
      </c>
      <c r="S101">
        <f t="shared" si="10"/>
        <v>9.5519375897725922</v>
      </c>
      <c r="T101">
        <f t="shared" si="7"/>
        <v>2.5625587331231401</v>
      </c>
      <c r="U101">
        <f t="shared" si="11"/>
        <v>0</v>
      </c>
    </row>
    <row r="102" spans="1:21" x14ac:dyDescent="0.25">
      <c r="A102">
        <v>1483534800</v>
      </c>
      <c r="B102">
        <v>22553</v>
      </c>
      <c r="C102">
        <v>36943</v>
      </c>
      <c r="D102">
        <v>5498</v>
      </c>
      <c r="E102">
        <v>11113</v>
      </c>
      <c r="F102">
        <v>248</v>
      </c>
      <c r="G102">
        <v>999</v>
      </c>
      <c r="P102" s="7">
        <f t="shared" si="6"/>
        <v>42739.541666666672</v>
      </c>
      <c r="Q102">
        <f t="shared" si="8"/>
        <v>-18.8262939453125</v>
      </c>
      <c r="R102">
        <f t="shared" si="9"/>
        <v>-18.82232666015625</v>
      </c>
      <c r="S102">
        <f t="shared" si="10"/>
        <v>9.4677422251388066</v>
      </c>
      <c r="T102">
        <f t="shared" si="7"/>
        <v>2.5625587331231401</v>
      </c>
      <c r="U102">
        <f t="shared" si="11"/>
        <v>248</v>
      </c>
    </row>
    <row r="103" spans="1:21" x14ac:dyDescent="0.25">
      <c r="A103">
        <v>1483542000</v>
      </c>
      <c r="B103">
        <v>22245</v>
      </c>
      <c r="C103">
        <v>35912</v>
      </c>
      <c r="D103">
        <v>5498</v>
      </c>
      <c r="E103">
        <v>11078</v>
      </c>
      <c r="F103">
        <v>0</v>
      </c>
      <c r="G103">
        <v>999</v>
      </c>
      <c r="P103" s="3">
        <f t="shared" si="6"/>
        <v>42739.625</v>
      </c>
      <c r="Q103">
        <f t="shared" si="8"/>
        <v>-17.8863525390625</v>
      </c>
      <c r="R103">
        <f t="shared" si="9"/>
        <v>-17.87841796875</v>
      </c>
      <c r="S103">
        <f t="shared" si="10"/>
        <v>9.5331942087096877</v>
      </c>
      <c r="T103">
        <f t="shared" si="7"/>
        <v>2.5625587331231401</v>
      </c>
      <c r="U103">
        <f t="shared" si="11"/>
        <v>0</v>
      </c>
    </row>
    <row r="104" spans="1:21" x14ac:dyDescent="0.25">
      <c r="A104">
        <v>1483549200</v>
      </c>
      <c r="B104">
        <v>22300</v>
      </c>
      <c r="C104">
        <v>36094</v>
      </c>
      <c r="D104">
        <v>5498</v>
      </c>
      <c r="E104">
        <v>11090</v>
      </c>
      <c r="F104">
        <v>0</v>
      </c>
      <c r="G104">
        <v>999</v>
      </c>
      <c r="P104" s="3">
        <f t="shared" si="6"/>
        <v>42739.708333333328</v>
      </c>
      <c r="Q104">
        <f t="shared" si="8"/>
        <v>-18.05419921875</v>
      </c>
      <c r="R104">
        <f t="shared" si="9"/>
        <v>-18.0450439453125</v>
      </c>
      <c r="S104">
        <f t="shared" si="10"/>
        <v>9.5107273062583886</v>
      </c>
      <c r="T104">
        <f t="shared" si="7"/>
        <v>2.5625587331231401</v>
      </c>
      <c r="U104">
        <f t="shared" si="11"/>
        <v>0</v>
      </c>
    </row>
    <row r="105" spans="1:21" x14ac:dyDescent="0.25">
      <c r="A105">
        <v>1483556400</v>
      </c>
      <c r="B105">
        <v>22516</v>
      </c>
      <c r="C105">
        <v>36810</v>
      </c>
      <c r="D105">
        <v>5498</v>
      </c>
      <c r="E105">
        <v>11091</v>
      </c>
      <c r="F105">
        <v>0</v>
      </c>
      <c r="G105">
        <v>999</v>
      </c>
      <c r="P105" s="3">
        <f t="shared" si="6"/>
        <v>42739.791666666672</v>
      </c>
      <c r="Q105">
        <f t="shared" si="8"/>
        <v>-18.71337890625</v>
      </c>
      <c r="R105">
        <f t="shared" si="9"/>
        <v>-18.7005615234375</v>
      </c>
      <c r="S105">
        <f t="shared" si="10"/>
        <v>9.508856301242929</v>
      </c>
      <c r="T105">
        <f t="shared" si="7"/>
        <v>2.5625587331231401</v>
      </c>
      <c r="U105">
        <f t="shared" si="11"/>
        <v>0</v>
      </c>
    </row>
    <row r="106" spans="1:21" x14ac:dyDescent="0.25">
      <c r="A106">
        <v>1483563600</v>
      </c>
      <c r="B106">
        <v>22622</v>
      </c>
      <c r="C106">
        <v>37166</v>
      </c>
      <c r="D106">
        <v>5498</v>
      </c>
      <c r="E106">
        <v>11108</v>
      </c>
      <c r="F106">
        <v>0</v>
      </c>
      <c r="G106">
        <v>999</v>
      </c>
      <c r="P106" s="3">
        <f t="shared" si="6"/>
        <v>42739.875</v>
      </c>
      <c r="Q106">
        <f t="shared" si="8"/>
        <v>-19.036865234375</v>
      </c>
      <c r="R106">
        <f t="shared" si="9"/>
        <v>-19.0264892578125</v>
      </c>
      <c r="S106">
        <f t="shared" si="10"/>
        <v>9.4770782736617889</v>
      </c>
      <c r="T106">
        <f t="shared" si="7"/>
        <v>2.5625587331231401</v>
      </c>
      <c r="U106">
        <f t="shared" si="11"/>
        <v>0</v>
      </c>
    </row>
    <row r="107" spans="1:21" x14ac:dyDescent="0.25">
      <c r="A107">
        <v>1483570800</v>
      </c>
      <c r="B107">
        <v>22460</v>
      </c>
      <c r="C107">
        <v>36637</v>
      </c>
      <c r="D107">
        <v>5498</v>
      </c>
      <c r="E107">
        <v>11092</v>
      </c>
      <c r="F107">
        <v>0</v>
      </c>
      <c r="G107">
        <v>999</v>
      </c>
      <c r="P107" s="3">
        <f t="shared" si="6"/>
        <v>42739.958333333328</v>
      </c>
      <c r="Q107">
        <f t="shared" si="8"/>
        <v>-18.54248046875</v>
      </c>
      <c r="R107">
        <f t="shared" si="9"/>
        <v>-18.54217529296875</v>
      </c>
      <c r="S107">
        <f t="shared" si="10"/>
        <v>9.5069854863419323</v>
      </c>
      <c r="T107">
        <f t="shared" si="7"/>
        <v>2.5625587331231401</v>
      </c>
      <c r="U107">
        <f t="shared" si="11"/>
        <v>0</v>
      </c>
    </row>
    <row r="108" spans="1:21" x14ac:dyDescent="0.25">
      <c r="A108">
        <v>1483578000</v>
      </c>
      <c r="B108">
        <v>22201</v>
      </c>
      <c r="C108">
        <v>35774</v>
      </c>
      <c r="D108">
        <v>5498</v>
      </c>
      <c r="E108">
        <v>11091</v>
      </c>
      <c r="F108">
        <v>0</v>
      </c>
      <c r="G108">
        <v>999</v>
      </c>
      <c r="P108" s="3">
        <f t="shared" si="6"/>
        <v>42740.041666666672</v>
      </c>
      <c r="Q108">
        <f t="shared" si="8"/>
        <v>-17.7520751953125</v>
      </c>
      <c r="R108">
        <f t="shared" si="9"/>
        <v>-17.7520751953125</v>
      </c>
      <c r="S108">
        <f t="shared" si="10"/>
        <v>9.508856301242929</v>
      </c>
      <c r="T108">
        <f t="shared" si="7"/>
        <v>2.5625587331231401</v>
      </c>
      <c r="U108">
        <f t="shared" si="11"/>
        <v>0</v>
      </c>
    </row>
    <row r="109" spans="1:21" x14ac:dyDescent="0.25">
      <c r="A109">
        <v>1483585200</v>
      </c>
      <c r="B109">
        <v>22041</v>
      </c>
      <c r="C109">
        <v>35237</v>
      </c>
      <c r="D109">
        <v>5498</v>
      </c>
      <c r="E109">
        <v>11158</v>
      </c>
      <c r="F109">
        <v>0</v>
      </c>
      <c r="G109">
        <v>999</v>
      </c>
      <c r="P109" s="3">
        <f t="shared" si="6"/>
        <v>42740.125</v>
      </c>
      <c r="Q109">
        <f t="shared" si="8"/>
        <v>-17.2637939453125</v>
      </c>
      <c r="R109">
        <f t="shared" si="9"/>
        <v>-17.26043701171875</v>
      </c>
      <c r="S109">
        <f t="shared" si="10"/>
        <v>9.3839302201038208</v>
      </c>
      <c r="T109">
        <f t="shared" si="7"/>
        <v>2.5625587331231401</v>
      </c>
      <c r="U109">
        <f t="shared" si="11"/>
        <v>0</v>
      </c>
    </row>
    <row r="110" spans="1:21" x14ac:dyDescent="0.25">
      <c r="A110">
        <v>1483592400</v>
      </c>
      <c r="B110">
        <v>22295</v>
      </c>
      <c r="C110">
        <v>36079</v>
      </c>
      <c r="D110">
        <v>5498</v>
      </c>
      <c r="E110">
        <v>11136</v>
      </c>
      <c r="F110">
        <v>0</v>
      </c>
      <c r="G110">
        <v>999</v>
      </c>
      <c r="P110" s="3">
        <f t="shared" si="6"/>
        <v>42740.208333333328</v>
      </c>
      <c r="Q110">
        <f t="shared" si="8"/>
        <v>-18.0389404296875</v>
      </c>
      <c r="R110">
        <f t="shared" si="9"/>
        <v>-18.03131103515625</v>
      </c>
      <c r="S110">
        <f t="shared" si="10"/>
        <v>9.4248572901204852</v>
      </c>
      <c r="T110">
        <f t="shared" si="7"/>
        <v>2.5625587331231401</v>
      </c>
      <c r="U110">
        <f t="shared" si="11"/>
        <v>0</v>
      </c>
    </row>
    <row r="111" spans="1:21" x14ac:dyDescent="0.25">
      <c r="A111">
        <v>1483599600</v>
      </c>
      <c r="B111">
        <v>22707</v>
      </c>
      <c r="C111">
        <v>37454</v>
      </c>
      <c r="D111">
        <v>5498</v>
      </c>
      <c r="E111">
        <v>11176</v>
      </c>
      <c r="F111">
        <v>0</v>
      </c>
      <c r="G111">
        <v>999</v>
      </c>
      <c r="P111" s="3">
        <f t="shared" si="6"/>
        <v>42740.291666666672</v>
      </c>
      <c r="Q111">
        <f t="shared" si="8"/>
        <v>-19.2962646484375</v>
      </c>
      <c r="R111">
        <f t="shared" si="9"/>
        <v>-19.2901611328125</v>
      </c>
      <c r="S111">
        <f t="shared" si="10"/>
        <v>9.3505120194912479</v>
      </c>
      <c r="T111">
        <f t="shared" si="7"/>
        <v>2.5625587331231401</v>
      </c>
      <c r="U111">
        <f t="shared" si="11"/>
        <v>0</v>
      </c>
    </row>
    <row r="112" spans="1:21" x14ac:dyDescent="0.25">
      <c r="A112">
        <v>1483606800</v>
      </c>
      <c r="B112">
        <v>22977</v>
      </c>
      <c r="C112">
        <v>38352</v>
      </c>
      <c r="D112">
        <v>5498</v>
      </c>
      <c r="E112">
        <v>11155</v>
      </c>
      <c r="F112">
        <v>0</v>
      </c>
      <c r="G112">
        <v>999</v>
      </c>
      <c r="P112" s="3">
        <f t="shared" si="6"/>
        <v>42740.375</v>
      </c>
      <c r="Q112">
        <f t="shared" si="8"/>
        <v>-20.1202392578125</v>
      </c>
      <c r="R112">
        <f t="shared" si="9"/>
        <v>-20.1123046875</v>
      </c>
      <c r="S112">
        <f t="shared" si="10"/>
        <v>9.3895058266316482</v>
      </c>
      <c r="T112">
        <f t="shared" si="7"/>
        <v>2.5625587331231401</v>
      </c>
      <c r="U112">
        <f t="shared" si="11"/>
        <v>0</v>
      </c>
    </row>
    <row r="113" spans="1:21" x14ac:dyDescent="0.25">
      <c r="A113">
        <v>1483614000</v>
      </c>
      <c r="B113">
        <v>22923</v>
      </c>
      <c r="C113">
        <v>38172</v>
      </c>
      <c r="D113">
        <v>5499</v>
      </c>
      <c r="E113">
        <v>11093</v>
      </c>
      <c r="F113">
        <v>0</v>
      </c>
      <c r="G113">
        <v>999</v>
      </c>
      <c r="P113" s="3">
        <f t="shared" si="6"/>
        <v>42740.458333333328</v>
      </c>
      <c r="Q113">
        <f t="shared" si="8"/>
        <v>-19.9554443359375</v>
      </c>
      <c r="R113">
        <f t="shared" si="9"/>
        <v>-19.947509765625</v>
      </c>
      <c r="S113">
        <f t="shared" si="10"/>
        <v>9.5051148615189618</v>
      </c>
      <c r="T113">
        <f t="shared" si="7"/>
        <v>2.5625587331231401</v>
      </c>
      <c r="U113">
        <f t="shared" si="11"/>
        <v>0</v>
      </c>
    </row>
    <row r="114" spans="1:21" x14ac:dyDescent="0.25">
      <c r="A114">
        <v>1483621200</v>
      </c>
      <c r="B114">
        <v>22645</v>
      </c>
      <c r="C114">
        <v>37247</v>
      </c>
      <c r="D114">
        <v>5498</v>
      </c>
      <c r="E114">
        <v>11150</v>
      </c>
      <c r="F114">
        <v>241</v>
      </c>
      <c r="G114">
        <v>999</v>
      </c>
      <c r="P114" s="7">
        <f t="shared" si="6"/>
        <v>42740.541666666672</v>
      </c>
      <c r="Q114">
        <f t="shared" si="8"/>
        <v>-19.1070556640625</v>
      </c>
      <c r="R114">
        <f t="shared" si="9"/>
        <v>-19.10064697265625</v>
      </c>
      <c r="S114">
        <f t="shared" si="10"/>
        <v>9.3988022605126389</v>
      </c>
      <c r="T114">
        <f t="shared" si="7"/>
        <v>2.5625587331231401</v>
      </c>
      <c r="U114">
        <f t="shared" si="11"/>
        <v>241</v>
      </c>
    </row>
    <row r="115" spans="1:21" x14ac:dyDescent="0.25">
      <c r="A115">
        <v>1483628400</v>
      </c>
      <c r="B115">
        <v>22241</v>
      </c>
      <c r="C115">
        <v>35902</v>
      </c>
      <c r="D115">
        <v>5498</v>
      </c>
      <c r="E115">
        <v>11143</v>
      </c>
      <c r="F115">
        <v>0</v>
      </c>
      <c r="G115">
        <v>999</v>
      </c>
      <c r="P115" s="3">
        <f t="shared" si="6"/>
        <v>42740.625</v>
      </c>
      <c r="Q115">
        <f t="shared" si="8"/>
        <v>-17.8741455078125</v>
      </c>
      <c r="R115">
        <f t="shared" si="9"/>
        <v>-17.8692626953125</v>
      </c>
      <c r="S115">
        <f t="shared" si="10"/>
        <v>9.4118251638057586</v>
      </c>
      <c r="T115">
        <f t="shared" si="7"/>
        <v>2.5625587331231401</v>
      </c>
      <c r="U115">
        <f t="shared" si="11"/>
        <v>0</v>
      </c>
    </row>
    <row r="116" spans="1:21" x14ac:dyDescent="0.25">
      <c r="A116">
        <v>1483635600</v>
      </c>
      <c r="B116">
        <v>22105</v>
      </c>
      <c r="C116">
        <v>35445</v>
      </c>
      <c r="D116">
        <v>5498</v>
      </c>
      <c r="E116">
        <v>11135</v>
      </c>
      <c r="F116">
        <v>0</v>
      </c>
      <c r="G116">
        <v>999</v>
      </c>
      <c r="P116" s="3">
        <f t="shared" si="6"/>
        <v>42740.708333333328</v>
      </c>
      <c r="Q116">
        <f t="shared" si="8"/>
        <v>-17.4591064453125</v>
      </c>
      <c r="R116">
        <f t="shared" si="9"/>
        <v>-17.45086669921875</v>
      </c>
      <c r="S116">
        <f t="shared" si="10"/>
        <v>9.4267197760726731</v>
      </c>
      <c r="T116">
        <f t="shared" si="7"/>
        <v>2.5625587331231401</v>
      </c>
      <c r="U116">
        <f t="shared" si="11"/>
        <v>0</v>
      </c>
    </row>
    <row r="117" spans="1:21" x14ac:dyDescent="0.25">
      <c r="A117">
        <v>1483642800</v>
      </c>
      <c r="B117">
        <v>22374</v>
      </c>
      <c r="C117">
        <v>36347</v>
      </c>
      <c r="D117">
        <v>5498</v>
      </c>
      <c r="E117">
        <v>11152</v>
      </c>
      <c r="F117">
        <v>0</v>
      </c>
      <c r="G117">
        <v>1000</v>
      </c>
      <c r="P117" s="3">
        <f t="shared" si="6"/>
        <v>42740.791666666672</v>
      </c>
      <c r="Q117">
        <f t="shared" si="8"/>
        <v>-18.280029296875</v>
      </c>
      <c r="R117">
        <f t="shared" si="9"/>
        <v>-18.27667236328125</v>
      </c>
      <c r="S117">
        <f t="shared" si="10"/>
        <v>9.3950831232941709</v>
      </c>
      <c r="T117">
        <f t="shared" si="7"/>
        <v>0</v>
      </c>
      <c r="U117">
        <f t="shared" si="11"/>
        <v>0</v>
      </c>
    </row>
    <row r="118" spans="1:21" x14ac:dyDescent="0.25">
      <c r="A118">
        <v>1483650000</v>
      </c>
      <c r="B118">
        <v>22522</v>
      </c>
      <c r="C118">
        <v>36841</v>
      </c>
      <c r="D118">
        <v>5498</v>
      </c>
      <c r="E118">
        <v>11266</v>
      </c>
      <c r="F118">
        <v>0</v>
      </c>
      <c r="G118">
        <v>1000</v>
      </c>
      <c r="P118" s="3">
        <f t="shared" si="6"/>
        <v>42740.875</v>
      </c>
      <c r="Q118">
        <f t="shared" si="8"/>
        <v>-18.731689453125</v>
      </c>
      <c r="R118">
        <f t="shared" si="9"/>
        <v>-18.72894287109375</v>
      </c>
      <c r="S118">
        <f t="shared" si="10"/>
        <v>9.1843258898113618</v>
      </c>
      <c r="T118">
        <f t="shared" si="7"/>
        <v>0</v>
      </c>
      <c r="U118">
        <f t="shared" si="11"/>
        <v>0</v>
      </c>
    </row>
    <row r="119" spans="1:21" x14ac:dyDescent="0.25">
      <c r="A119">
        <v>1483657200</v>
      </c>
      <c r="B119">
        <v>22560</v>
      </c>
      <c r="C119">
        <v>36965</v>
      </c>
      <c r="D119">
        <v>5498</v>
      </c>
      <c r="E119">
        <v>11146</v>
      </c>
      <c r="F119">
        <v>0</v>
      </c>
      <c r="G119">
        <v>999</v>
      </c>
      <c r="P119" s="3">
        <f t="shared" si="6"/>
        <v>42740.958333333328</v>
      </c>
      <c r="Q119">
        <f t="shared" si="8"/>
        <v>-18.84765625</v>
      </c>
      <c r="R119">
        <f t="shared" si="9"/>
        <v>-18.84246826171875</v>
      </c>
      <c r="S119">
        <f t="shared" si="10"/>
        <v>9.4062427909089479</v>
      </c>
      <c r="T119">
        <f t="shared" si="7"/>
        <v>2.5625587331231401</v>
      </c>
      <c r="U119">
        <f t="shared" si="11"/>
        <v>0</v>
      </c>
    </row>
    <row r="120" spans="1:21" x14ac:dyDescent="0.25">
      <c r="A120">
        <v>1483664400</v>
      </c>
      <c r="B120">
        <v>22415</v>
      </c>
      <c r="C120">
        <v>36478</v>
      </c>
      <c r="D120">
        <v>5498</v>
      </c>
      <c r="E120">
        <v>11082</v>
      </c>
      <c r="F120">
        <v>0</v>
      </c>
      <c r="G120">
        <v>999</v>
      </c>
      <c r="P120" s="3">
        <f t="shared" si="6"/>
        <v>42741.041666666672</v>
      </c>
      <c r="Q120">
        <f t="shared" si="8"/>
        <v>-18.4051513671875</v>
      </c>
      <c r="R120">
        <f t="shared" si="9"/>
        <v>-18.3966064453125</v>
      </c>
      <c r="S120">
        <f t="shared" si="10"/>
        <v>9.5257021948984288</v>
      </c>
      <c r="T120">
        <f t="shared" si="7"/>
        <v>2.5625587331231401</v>
      </c>
      <c r="U120">
        <f t="shared" si="11"/>
        <v>0</v>
      </c>
    </row>
    <row r="121" spans="1:21" x14ac:dyDescent="0.25">
      <c r="A121">
        <v>1483671600</v>
      </c>
      <c r="B121">
        <v>22214</v>
      </c>
      <c r="C121">
        <v>35809</v>
      </c>
      <c r="D121">
        <v>5498</v>
      </c>
      <c r="E121">
        <v>11120</v>
      </c>
      <c r="F121">
        <v>0</v>
      </c>
      <c r="G121">
        <v>999</v>
      </c>
      <c r="P121" s="3">
        <f t="shared" si="6"/>
        <v>42741.125</v>
      </c>
      <c r="Q121">
        <f t="shared" si="8"/>
        <v>-17.791748046875</v>
      </c>
      <c r="R121">
        <f t="shared" si="9"/>
        <v>-17.78411865234375</v>
      </c>
      <c r="S121">
        <f t="shared" si="10"/>
        <v>9.4546797072786717</v>
      </c>
      <c r="T121">
        <f t="shared" si="7"/>
        <v>2.5625587331231401</v>
      </c>
      <c r="U121">
        <f t="shared" si="11"/>
        <v>0</v>
      </c>
    </row>
    <row r="122" spans="1:21" x14ac:dyDescent="0.25">
      <c r="A122">
        <v>1483678800</v>
      </c>
      <c r="B122">
        <v>22207</v>
      </c>
      <c r="C122">
        <v>35788</v>
      </c>
      <c r="D122">
        <v>5498</v>
      </c>
      <c r="E122">
        <v>11263</v>
      </c>
      <c r="F122">
        <v>0</v>
      </c>
      <c r="G122">
        <v>999</v>
      </c>
      <c r="P122" s="3">
        <f t="shared" si="6"/>
        <v>42741.208333333328</v>
      </c>
      <c r="Q122">
        <f t="shared" si="8"/>
        <v>-17.7703857421875</v>
      </c>
      <c r="R122">
        <f t="shared" si="9"/>
        <v>-17.764892578125</v>
      </c>
      <c r="S122">
        <f t="shared" si="10"/>
        <v>9.1898412913725451</v>
      </c>
      <c r="T122">
        <f t="shared" si="7"/>
        <v>2.5625587331231401</v>
      </c>
      <c r="U122">
        <f t="shared" si="11"/>
        <v>0</v>
      </c>
    </row>
    <row r="123" spans="1:21" x14ac:dyDescent="0.25">
      <c r="A123">
        <v>1483686000</v>
      </c>
      <c r="B123">
        <v>22532</v>
      </c>
      <c r="C123">
        <v>36873</v>
      </c>
      <c r="D123">
        <v>5498</v>
      </c>
      <c r="E123">
        <v>11274</v>
      </c>
      <c r="F123">
        <v>0</v>
      </c>
      <c r="G123">
        <v>999</v>
      </c>
      <c r="P123" s="3">
        <f t="shared" si="6"/>
        <v>42741.291666666672</v>
      </c>
      <c r="Q123">
        <f t="shared" si="8"/>
        <v>-18.76220703125</v>
      </c>
      <c r="R123">
        <f t="shared" si="9"/>
        <v>-18.75823974609375</v>
      </c>
      <c r="S123">
        <f t="shared" si="10"/>
        <v>9.1696262397657051</v>
      </c>
      <c r="T123">
        <f t="shared" si="7"/>
        <v>2.5625587331231401</v>
      </c>
      <c r="U123">
        <f t="shared" si="11"/>
        <v>0</v>
      </c>
    </row>
    <row r="124" spans="1:21" x14ac:dyDescent="0.25">
      <c r="A124">
        <v>1483693200</v>
      </c>
      <c r="B124">
        <v>22944</v>
      </c>
      <c r="C124">
        <v>38243</v>
      </c>
      <c r="D124">
        <v>5498</v>
      </c>
      <c r="E124">
        <v>11128</v>
      </c>
      <c r="F124">
        <v>0</v>
      </c>
      <c r="G124">
        <v>999</v>
      </c>
      <c r="P124" s="3">
        <f t="shared" si="6"/>
        <v>42741.375</v>
      </c>
      <c r="Q124">
        <f t="shared" si="8"/>
        <v>-20.01953125</v>
      </c>
      <c r="R124">
        <f t="shared" si="9"/>
        <v>-20.01251220703125</v>
      </c>
      <c r="S124">
        <f t="shared" si="10"/>
        <v>9.4397624581501418</v>
      </c>
      <c r="T124">
        <f t="shared" si="7"/>
        <v>2.5625587331231401</v>
      </c>
      <c r="U124">
        <f t="shared" si="11"/>
        <v>0</v>
      </c>
    </row>
    <row r="125" spans="1:21" x14ac:dyDescent="0.25">
      <c r="A125">
        <v>1483700400</v>
      </c>
      <c r="B125">
        <v>22972</v>
      </c>
      <c r="C125">
        <v>38329</v>
      </c>
      <c r="D125">
        <v>5498</v>
      </c>
      <c r="E125">
        <v>11077</v>
      </c>
      <c r="F125">
        <v>131</v>
      </c>
      <c r="G125">
        <v>999</v>
      </c>
      <c r="P125" s="7">
        <f t="shared" si="6"/>
        <v>42741.458333333328</v>
      </c>
      <c r="Q125">
        <f t="shared" si="8"/>
        <v>-20.10498046875</v>
      </c>
      <c r="R125">
        <f t="shared" si="9"/>
        <v>-20.09124755859375</v>
      </c>
      <c r="S125">
        <f t="shared" si="10"/>
        <v>9.535067688548736</v>
      </c>
      <c r="T125">
        <f t="shared" si="7"/>
        <v>2.5625587331231401</v>
      </c>
      <c r="U125">
        <f t="shared" si="11"/>
        <v>131</v>
      </c>
    </row>
    <row r="126" spans="1:21" x14ac:dyDescent="0.25">
      <c r="A126">
        <v>1483707600</v>
      </c>
      <c r="B126">
        <v>22776</v>
      </c>
      <c r="C126">
        <v>37680</v>
      </c>
      <c r="D126">
        <v>5498</v>
      </c>
      <c r="E126">
        <v>11590</v>
      </c>
      <c r="F126">
        <v>108</v>
      </c>
      <c r="G126">
        <v>999</v>
      </c>
      <c r="P126" s="7">
        <f t="shared" si="6"/>
        <v>42741.541666666672</v>
      </c>
      <c r="Q126">
        <f t="shared" si="8"/>
        <v>-19.5068359375</v>
      </c>
      <c r="R126">
        <f t="shared" si="9"/>
        <v>-19.4970703125</v>
      </c>
      <c r="S126">
        <f t="shared" si="10"/>
        <v>8.5982093392656793</v>
      </c>
      <c r="T126">
        <f t="shared" si="7"/>
        <v>2.5625587331231401</v>
      </c>
      <c r="U126">
        <f t="shared" si="11"/>
        <v>108</v>
      </c>
    </row>
    <row r="127" spans="1:21" x14ac:dyDescent="0.25">
      <c r="A127">
        <v>1483714800</v>
      </c>
      <c r="B127">
        <v>22394</v>
      </c>
      <c r="C127">
        <v>36412</v>
      </c>
      <c r="D127">
        <v>5498</v>
      </c>
      <c r="E127">
        <v>11310</v>
      </c>
      <c r="F127">
        <v>136</v>
      </c>
      <c r="G127">
        <v>999</v>
      </c>
      <c r="P127" s="7">
        <f t="shared" si="6"/>
        <v>42741.625</v>
      </c>
      <c r="Q127">
        <f t="shared" si="8"/>
        <v>-18.341064453125</v>
      </c>
      <c r="R127">
        <f t="shared" si="9"/>
        <v>-18.336181640625</v>
      </c>
      <c r="S127">
        <f t="shared" si="10"/>
        <v>9.1036229577294989</v>
      </c>
      <c r="T127">
        <f t="shared" si="7"/>
        <v>2.5625587331231401</v>
      </c>
      <c r="U127">
        <f t="shared" si="11"/>
        <v>136</v>
      </c>
    </row>
    <row r="128" spans="1:21" x14ac:dyDescent="0.25">
      <c r="A128">
        <v>1483722000</v>
      </c>
      <c r="B128">
        <v>22008</v>
      </c>
      <c r="C128">
        <v>35126</v>
      </c>
      <c r="D128">
        <v>5498</v>
      </c>
      <c r="E128">
        <v>11497</v>
      </c>
      <c r="F128">
        <v>0</v>
      </c>
      <c r="G128">
        <v>999</v>
      </c>
      <c r="P128" s="3">
        <f t="shared" si="6"/>
        <v>42741.708333333328</v>
      </c>
      <c r="Q128">
        <f t="shared" si="8"/>
        <v>-17.1630859375</v>
      </c>
      <c r="R128">
        <f t="shared" si="9"/>
        <v>-17.1588134765625</v>
      </c>
      <c r="S128">
        <f t="shared" si="10"/>
        <v>8.7645388048464952</v>
      </c>
      <c r="T128">
        <f t="shared" si="7"/>
        <v>2.5625587331231401</v>
      </c>
      <c r="U128">
        <f t="shared" si="11"/>
        <v>0</v>
      </c>
    </row>
    <row r="129" spans="1:21" x14ac:dyDescent="0.25">
      <c r="A129">
        <v>1483729200</v>
      </c>
      <c r="B129">
        <v>22046</v>
      </c>
      <c r="C129">
        <v>35252</v>
      </c>
      <c r="D129">
        <v>5498</v>
      </c>
      <c r="E129">
        <v>11317</v>
      </c>
      <c r="F129">
        <v>0</v>
      </c>
      <c r="G129">
        <v>999</v>
      </c>
      <c r="P129" s="3">
        <f t="shared" ref="P129:P192" si="12">A129/(60*60*24)+"1/1/1970"</f>
        <v>42741.791666666672</v>
      </c>
      <c r="Q129">
        <f t="shared" si="8"/>
        <v>-17.279052734375</v>
      </c>
      <c r="R129">
        <f t="shared" si="9"/>
        <v>-17.274169921875</v>
      </c>
      <c r="S129">
        <f t="shared" si="10"/>
        <v>9.0908164785629424</v>
      </c>
      <c r="T129">
        <f t="shared" ref="T129:T192" si="13">DEGREES(ACOS(G129/1000))</f>
        <v>2.5625587331231401</v>
      </c>
      <c r="U129">
        <f t="shared" si="11"/>
        <v>0</v>
      </c>
    </row>
    <row r="130" spans="1:21" x14ac:dyDescent="0.25">
      <c r="A130">
        <v>1483736400</v>
      </c>
      <c r="B130">
        <v>22313</v>
      </c>
      <c r="C130">
        <v>36141</v>
      </c>
      <c r="D130">
        <v>5498</v>
      </c>
      <c r="E130">
        <v>11297</v>
      </c>
      <c r="F130">
        <v>0</v>
      </c>
      <c r="G130">
        <v>999</v>
      </c>
      <c r="P130" s="3">
        <f t="shared" si="12"/>
        <v>42741.875</v>
      </c>
      <c r="Q130">
        <f t="shared" ref="Q130:Q193" si="14">-((B130-16384)*(10-0)/32768+0)*10</f>
        <v>-18.0938720703125</v>
      </c>
      <c r="R130">
        <f t="shared" ref="R130:R193" si="15">-((C130-16384)*(3-0)/32768+0)*10</f>
        <v>-18.08807373046875</v>
      </c>
      <c r="S130">
        <f t="shared" ref="S130:S193" si="16">(1/($K$1+($K$2*LOG10(E130))+$K$3*LOG10(E130)^3))-273.15</f>
        <v>9.1274301321639086</v>
      </c>
      <c r="T130">
        <f t="shared" si="13"/>
        <v>2.5625587331231401</v>
      </c>
      <c r="U130">
        <f t="shared" ref="U130:U193" si="17">F130</f>
        <v>0</v>
      </c>
    </row>
    <row r="131" spans="1:21" x14ac:dyDescent="0.25">
      <c r="A131">
        <v>1483743600</v>
      </c>
      <c r="B131">
        <v>22547</v>
      </c>
      <c r="C131">
        <v>36922</v>
      </c>
      <c r="D131">
        <v>5498</v>
      </c>
      <c r="E131">
        <v>11229</v>
      </c>
      <c r="F131">
        <v>0</v>
      </c>
      <c r="G131">
        <v>999</v>
      </c>
      <c r="P131" s="3">
        <f t="shared" si="12"/>
        <v>42741.958333333328</v>
      </c>
      <c r="Q131">
        <f t="shared" si="14"/>
        <v>-18.8079833984375</v>
      </c>
      <c r="R131">
        <f t="shared" si="15"/>
        <v>-18.8031005859375</v>
      </c>
      <c r="S131">
        <f t="shared" si="16"/>
        <v>9.2524651190619238</v>
      </c>
      <c r="T131">
        <f t="shared" si="13"/>
        <v>2.5625587331231401</v>
      </c>
      <c r="U131">
        <f t="shared" si="17"/>
        <v>0</v>
      </c>
    </row>
    <row r="132" spans="1:21" x14ac:dyDescent="0.25">
      <c r="A132">
        <v>1483750800</v>
      </c>
      <c r="B132">
        <v>22577</v>
      </c>
      <c r="C132">
        <v>37022</v>
      </c>
      <c r="D132">
        <v>5498</v>
      </c>
      <c r="E132">
        <v>11119</v>
      </c>
      <c r="F132">
        <v>0</v>
      </c>
      <c r="G132">
        <v>999</v>
      </c>
      <c r="P132" s="3">
        <f t="shared" si="12"/>
        <v>42742.041666666672</v>
      </c>
      <c r="Q132">
        <f t="shared" si="14"/>
        <v>-18.8995361328125</v>
      </c>
      <c r="R132">
        <f t="shared" si="15"/>
        <v>-18.8946533203125</v>
      </c>
      <c r="S132">
        <f t="shared" si="16"/>
        <v>9.456545213796403</v>
      </c>
      <c r="T132">
        <f t="shared" si="13"/>
        <v>2.5625587331231401</v>
      </c>
      <c r="U132">
        <f t="shared" si="17"/>
        <v>0</v>
      </c>
    </row>
    <row r="133" spans="1:21" x14ac:dyDescent="0.25">
      <c r="A133">
        <v>1483758000</v>
      </c>
      <c r="B133">
        <v>22545</v>
      </c>
      <c r="C133">
        <v>36912</v>
      </c>
      <c r="D133">
        <v>5498</v>
      </c>
      <c r="E133">
        <v>11215</v>
      </c>
      <c r="F133">
        <v>0</v>
      </c>
      <c r="G133">
        <v>999</v>
      </c>
      <c r="P133" s="3">
        <f t="shared" si="12"/>
        <v>42742.125</v>
      </c>
      <c r="Q133">
        <f t="shared" si="14"/>
        <v>-18.8018798828125</v>
      </c>
      <c r="R133">
        <f t="shared" si="15"/>
        <v>-18.7939453125</v>
      </c>
      <c r="S133">
        <f t="shared" si="16"/>
        <v>9.2783135361342488</v>
      </c>
      <c r="T133">
        <f t="shared" si="13"/>
        <v>2.5625587331231401</v>
      </c>
      <c r="U133">
        <f t="shared" si="17"/>
        <v>0</v>
      </c>
    </row>
    <row r="134" spans="1:21" x14ac:dyDescent="0.25">
      <c r="A134">
        <v>1483765200</v>
      </c>
      <c r="B134">
        <v>22325</v>
      </c>
      <c r="C134">
        <v>36182</v>
      </c>
      <c r="D134">
        <v>5498</v>
      </c>
      <c r="E134">
        <v>11142</v>
      </c>
      <c r="F134">
        <v>0</v>
      </c>
      <c r="G134">
        <v>999</v>
      </c>
      <c r="P134" s="3">
        <f t="shared" si="12"/>
        <v>42742.208333333328</v>
      </c>
      <c r="Q134">
        <f t="shared" si="14"/>
        <v>-18.1304931640625</v>
      </c>
      <c r="R134">
        <f t="shared" si="15"/>
        <v>-18.1256103515625</v>
      </c>
      <c r="S134">
        <f t="shared" si="16"/>
        <v>9.4136863311730963</v>
      </c>
      <c r="T134">
        <f t="shared" si="13"/>
        <v>2.5625587331231401</v>
      </c>
      <c r="U134">
        <f t="shared" si="17"/>
        <v>0</v>
      </c>
    </row>
    <row r="135" spans="1:21" x14ac:dyDescent="0.25">
      <c r="A135">
        <v>1483772400</v>
      </c>
      <c r="B135">
        <v>22430</v>
      </c>
      <c r="C135">
        <v>36532</v>
      </c>
      <c r="D135">
        <v>5499</v>
      </c>
      <c r="E135">
        <v>11148</v>
      </c>
      <c r="F135">
        <v>0</v>
      </c>
      <c r="G135">
        <v>999</v>
      </c>
      <c r="P135" s="3">
        <f t="shared" si="12"/>
        <v>42742.291666666672</v>
      </c>
      <c r="Q135">
        <f t="shared" si="14"/>
        <v>-18.450927734375</v>
      </c>
      <c r="R135">
        <f t="shared" si="15"/>
        <v>-18.446044921875</v>
      </c>
      <c r="S135">
        <f t="shared" si="16"/>
        <v>9.4025221496215181</v>
      </c>
      <c r="T135">
        <f t="shared" si="13"/>
        <v>2.5625587331231401</v>
      </c>
      <c r="U135">
        <f t="shared" si="17"/>
        <v>0</v>
      </c>
    </row>
    <row r="136" spans="1:21" x14ac:dyDescent="0.25">
      <c r="A136">
        <v>1483779600</v>
      </c>
      <c r="B136">
        <v>22721</v>
      </c>
      <c r="C136">
        <v>37495</v>
      </c>
      <c r="D136">
        <v>5498</v>
      </c>
      <c r="E136">
        <v>11224</v>
      </c>
      <c r="F136">
        <v>0</v>
      </c>
      <c r="G136">
        <v>999</v>
      </c>
      <c r="P136" s="3">
        <f t="shared" si="12"/>
        <v>42742.375</v>
      </c>
      <c r="Q136">
        <f t="shared" si="14"/>
        <v>-19.3389892578125</v>
      </c>
      <c r="R136">
        <f t="shared" si="15"/>
        <v>-19.32769775390625</v>
      </c>
      <c r="S136">
        <f t="shared" si="16"/>
        <v>9.2616925254677085</v>
      </c>
      <c r="T136">
        <f t="shared" si="13"/>
        <v>2.5625587331231401</v>
      </c>
      <c r="U136">
        <f t="shared" si="17"/>
        <v>0</v>
      </c>
    </row>
    <row r="137" spans="1:21" x14ac:dyDescent="0.25">
      <c r="A137">
        <v>1483786800</v>
      </c>
      <c r="B137">
        <v>22958</v>
      </c>
      <c r="C137">
        <v>38295</v>
      </c>
      <c r="D137">
        <v>5498</v>
      </c>
      <c r="E137">
        <v>11240</v>
      </c>
      <c r="F137">
        <v>0</v>
      </c>
      <c r="G137">
        <v>999</v>
      </c>
      <c r="P137" s="3">
        <f t="shared" si="12"/>
        <v>42742.458333333328</v>
      </c>
      <c r="Q137">
        <f t="shared" si="14"/>
        <v>-20.062255859375</v>
      </c>
      <c r="R137">
        <f t="shared" si="15"/>
        <v>-20.06011962890625</v>
      </c>
      <c r="S137">
        <f t="shared" si="16"/>
        <v>9.2321811128470586</v>
      </c>
      <c r="T137">
        <f t="shared" si="13"/>
        <v>2.5625587331231401</v>
      </c>
      <c r="U137">
        <f t="shared" si="17"/>
        <v>0</v>
      </c>
    </row>
    <row r="138" spans="1:21" x14ac:dyDescent="0.25">
      <c r="A138">
        <v>1483794000</v>
      </c>
      <c r="B138">
        <v>22875</v>
      </c>
      <c r="C138">
        <v>38014</v>
      </c>
      <c r="D138">
        <v>5498</v>
      </c>
      <c r="E138">
        <v>11206</v>
      </c>
      <c r="F138">
        <v>10</v>
      </c>
      <c r="G138">
        <v>999</v>
      </c>
      <c r="P138" s="7">
        <f t="shared" si="12"/>
        <v>42742.541666666672</v>
      </c>
      <c r="Q138">
        <f t="shared" si="14"/>
        <v>-19.8089599609375</v>
      </c>
      <c r="R138">
        <f t="shared" si="15"/>
        <v>-19.8028564453125</v>
      </c>
      <c r="S138">
        <f t="shared" si="16"/>
        <v>9.2949495847641401</v>
      </c>
      <c r="T138">
        <f t="shared" si="13"/>
        <v>2.5625587331231401</v>
      </c>
      <c r="U138">
        <f t="shared" si="17"/>
        <v>10</v>
      </c>
    </row>
    <row r="139" spans="1:21" x14ac:dyDescent="0.25">
      <c r="A139">
        <v>1483801200</v>
      </c>
      <c r="B139">
        <v>22736</v>
      </c>
      <c r="C139">
        <v>37548</v>
      </c>
      <c r="D139">
        <v>5498</v>
      </c>
      <c r="E139">
        <v>11368</v>
      </c>
      <c r="F139">
        <v>0</v>
      </c>
      <c r="G139">
        <v>1000</v>
      </c>
      <c r="P139" s="3">
        <f t="shared" si="12"/>
        <v>42742.625</v>
      </c>
      <c r="Q139">
        <f t="shared" si="14"/>
        <v>-19.384765625</v>
      </c>
      <c r="R139">
        <f t="shared" si="15"/>
        <v>-19.376220703125</v>
      </c>
      <c r="S139">
        <f t="shared" si="16"/>
        <v>8.9977807120729381</v>
      </c>
      <c r="T139">
        <f t="shared" si="13"/>
        <v>0</v>
      </c>
      <c r="U139">
        <f t="shared" si="17"/>
        <v>0</v>
      </c>
    </row>
    <row r="140" spans="1:21" x14ac:dyDescent="0.25">
      <c r="A140">
        <v>1483808400</v>
      </c>
      <c r="B140">
        <v>22072</v>
      </c>
      <c r="C140">
        <v>35338</v>
      </c>
      <c r="D140">
        <v>5498</v>
      </c>
      <c r="E140">
        <v>11217</v>
      </c>
      <c r="F140">
        <v>0</v>
      </c>
      <c r="G140">
        <v>999</v>
      </c>
      <c r="P140" s="3">
        <f t="shared" si="12"/>
        <v>42742.708333333328</v>
      </c>
      <c r="Q140">
        <f t="shared" si="14"/>
        <v>-17.3583984375</v>
      </c>
      <c r="R140">
        <f t="shared" si="15"/>
        <v>-17.3529052734375</v>
      </c>
      <c r="S140">
        <f t="shared" si="16"/>
        <v>9.2746186795384915</v>
      </c>
      <c r="T140">
        <f t="shared" si="13"/>
        <v>2.5625587331231401</v>
      </c>
      <c r="U140">
        <f t="shared" si="17"/>
        <v>0</v>
      </c>
    </row>
    <row r="141" spans="1:21" x14ac:dyDescent="0.25">
      <c r="A141">
        <v>1483815600</v>
      </c>
      <c r="B141">
        <v>21863</v>
      </c>
      <c r="C141">
        <v>34640</v>
      </c>
      <c r="D141">
        <v>5498</v>
      </c>
      <c r="E141">
        <v>11286</v>
      </c>
      <c r="F141">
        <v>0</v>
      </c>
      <c r="G141">
        <v>999</v>
      </c>
      <c r="P141" s="3">
        <f t="shared" si="12"/>
        <v>42742.791666666672</v>
      </c>
      <c r="Q141">
        <f t="shared" si="14"/>
        <v>-16.7205810546875</v>
      </c>
      <c r="R141">
        <f t="shared" si="15"/>
        <v>-16.7138671875</v>
      </c>
      <c r="S141">
        <f t="shared" si="16"/>
        <v>9.1475987893751949</v>
      </c>
      <c r="T141">
        <f t="shared" si="13"/>
        <v>2.5625587331231401</v>
      </c>
      <c r="U141">
        <f t="shared" si="17"/>
        <v>0</v>
      </c>
    </row>
    <row r="142" spans="1:21" x14ac:dyDescent="0.25">
      <c r="A142">
        <v>1483822800</v>
      </c>
      <c r="B142">
        <v>22098</v>
      </c>
      <c r="C142">
        <v>35421</v>
      </c>
      <c r="D142">
        <v>5498</v>
      </c>
      <c r="E142">
        <v>11286</v>
      </c>
      <c r="F142">
        <v>0</v>
      </c>
      <c r="G142">
        <v>999</v>
      </c>
      <c r="P142" s="3">
        <f t="shared" si="12"/>
        <v>42742.875</v>
      </c>
      <c r="Q142">
        <f t="shared" si="14"/>
        <v>-17.437744140625</v>
      </c>
      <c r="R142">
        <f t="shared" si="15"/>
        <v>-17.42889404296875</v>
      </c>
      <c r="S142">
        <f t="shared" si="16"/>
        <v>9.1475987893751949</v>
      </c>
      <c r="T142">
        <f t="shared" si="13"/>
        <v>2.5625587331231401</v>
      </c>
      <c r="U142">
        <f t="shared" si="17"/>
        <v>0</v>
      </c>
    </row>
    <row r="143" spans="1:21" x14ac:dyDescent="0.25">
      <c r="A143">
        <v>1483830000</v>
      </c>
      <c r="B143">
        <v>22490</v>
      </c>
      <c r="C143">
        <v>36732</v>
      </c>
      <c r="D143">
        <v>5498</v>
      </c>
      <c r="E143">
        <v>11258</v>
      </c>
      <c r="F143">
        <v>0</v>
      </c>
      <c r="G143">
        <v>999</v>
      </c>
      <c r="P143" s="3">
        <f t="shared" si="12"/>
        <v>42742.958333333328</v>
      </c>
      <c r="Q143">
        <f t="shared" si="14"/>
        <v>-18.634033203125</v>
      </c>
      <c r="R143">
        <f t="shared" si="15"/>
        <v>-18.629150390625</v>
      </c>
      <c r="S143">
        <f t="shared" si="16"/>
        <v>9.1990373071399745</v>
      </c>
      <c r="T143">
        <f t="shared" si="13"/>
        <v>2.5625587331231401</v>
      </c>
      <c r="U143">
        <f t="shared" si="17"/>
        <v>0</v>
      </c>
    </row>
    <row r="144" spans="1:21" x14ac:dyDescent="0.25">
      <c r="A144">
        <v>1483837200</v>
      </c>
      <c r="B144">
        <v>22667</v>
      </c>
      <c r="C144">
        <v>37315</v>
      </c>
      <c r="D144">
        <v>5498</v>
      </c>
      <c r="E144">
        <v>11215</v>
      </c>
      <c r="F144">
        <v>0</v>
      </c>
      <c r="G144">
        <v>999</v>
      </c>
      <c r="P144" s="3">
        <f t="shared" si="12"/>
        <v>42743.041666666672</v>
      </c>
      <c r="Q144">
        <f t="shared" si="14"/>
        <v>-19.1741943359375</v>
      </c>
      <c r="R144">
        <f t="shared" si="15"/>
        <v>-19.16290283203125</v>
      </c>
      <c r="S144">
        <f t="shared" si="16"/>
        <v>9.2783135361342488</v>
      </c>
      <c r="T144">
        <f t="shared" si="13"/>
        <v>2.5625587331231401</v>
      </c>
      <c r="U144">
        <f t="shared" si="17"/>
        <v>0</v>
      </c>
    </row>
    <row r="145" spans="1:21" x14ac:dyDescent="0.25">
      <c r="A145">
        <v>1483844400</v>
      </c>
      <c r="B145">
        <v>22636</v>
      </c>
      <c r="C145">
        <v>37219</v>
      </c>
      <c r="D145">
        <v>5498</v>
      </c>
      <c r="E145">
        <v>11167</v>
      </c>
      <c r="F145">
        <v>0</v>
      </c>
      <c r="G145">
        <v>999</v>
      </c>
      <c r="P145" s="3">
        <f t="shared" si="12"/>
        <v>42743.125</v>
      </c>
      <c r="Q145">
        <f t="shared" si="14"/>
        <v>-19.07958984375</v>
      </c>
      <c r="R145">
        <f t="shared" si="15"/>
        <v>-19.07501220703125</v>
      </c>
      <c r="S145">
        <f t="shared" si="16"/>
        <v>9.3672135316309095</v>
      </c>
      <c r="T145">
        <f t="shared" si="13"/>
        <v>2.5625587331231401</v>
      </c>
      <c r="U145">
        <f t="shared" si="17"/>
        <v>0</v>
      </c>
    </row>
    <row r="146" spans="1:21" x14ac:dyDescent="0.25">
      <c r="A146">
        <v>1483851600</v>
      </c>
      <c r="B146">
        <v>22499</v>
      </c>
      <c r="C146">
        <v>36762</v>
      </c>
      <c r="D146">
        <v>5498</v>
      </c>
      <c r="E146">
        <v>11200</v>
      </c>
      <c r="F146">
        <v>0</v>
      </c>
      <c r="G146">
        <v>999</v>
      </c>
      <c r="P146" s="3">
        <f t="shared" si="12"/>
        <v>42743.208333333328</v>
      </c>
      <c r="Q146">
        <f t="shared" si="14"/>
        <v>-18.6614990234375</v>
      </c>
      <c r="R146">
        <f t="shared" si="15"/>
        <v>-18.6566162109375</v>
      </c>
      <c r="S146">
        <f t="shared" si="16"/>
        <v>9.3060486510141232</v>
      </c>
      <c r="T146">
        <f t="shared" si="13"/>
        <v>2.5625587331231401</v>
      </c>
      <c r="U146">
        <f t="shared" si="17"/>
        <v>0</v>
      </c>
    </row>
    <row r="147" spans="1:21" x14ac:dyDescent="0.25">
      <c r="A147">
        <v>1483858800</v>
      </c>
      <c r="B147">
        <v>22402</v>
      </c>
      <c r="C147">
        <v>36441</v>
      </c>
      <c r="D147">
        <v>5498</v>
      </c>
      <c r="E147">
        <v>11254</v>
      </c>
      <c r="F147">
        <v>0</v>
      </c>
      <c r="G147">
        <v>999</v>
      </c>
      <c r="P147" s="3">
        <f t="shared" si="12"/>
        <v>42743.291666666672</v>
      </c>
      <c r="Q147">
        <f t="shared" si="14"/>
        <v>-18.365478515625</v>
      </c>
      <c r="R147">
        <f t="shared" si="15"/>
        <v>-18.36273193359375</v>
      </c>
      <c r="S147">
        <f t="shared" si="16"/>
        <v>9.2063974341159565</v>
      </c>
      <c r="T147">
        <f t="shared" si="13"/>
        <v>2.5625587331231401</v>
      </c>
      <c r="U147">
        <f t="shared" si="17"/>
        <v>0</v>
      </c>
    </row>
    <row r="148" spans="1:21" x14ac:dyDescent="0.25">
      <c r="A148">
        <v>1483866000</v>
      </c>
      <c r="B148">
        <v>22590</v>
      </c>
      <c r="C148">
        <v>37064</v>
      </c>
      <c r="D148">
        <v>5498</v>
      </c>
      <c r="E148">
        <v>11205</v>
      </c>
      <c r="F148">
        <v>0</v>
      </c>
      <c r="G148">
        <v>999</v>
      </c>
      <c r="P148" s="3">
        <f t="shared" si="12"/>
        <v>42743.375</v>
      </c>
      <c r="Q148">
        <f t="shared" si="14"/>
        <v>-18.939208984375</v>
      </c>
      <c r="R148">
        <f t="shared" si="15"/>
        <v>-18.93310546875</v>
      </c>
      <c r="S148">
        <f t="shared" si="16"/>
        <v>9.2967989640014252</v>
      </c>
      <c r="T148">
        <f t="shared" si="13"/>
        <v>2.5625587331231401</v>
      </c>
      <c r="U148">
        <f t="shared" si="17"/>
        <v>0</v>
      </c>
    </row>
    <row r="149" spans="1:21" x14ac:dyDescent="0.25">
      <c r="A149">
        <v>1483873200</v>
      </c>
      <c r="B149">
        <v>22877</v>
      </c>
      <c r="C149">
        <v>38023</v>
      </c>
      <c r="D149">
        <v>5498</v>
      </c>
      <c r="E149">
        <v>11203</v>
      </c>
      <c r="F149">
        <v>0</v>
      </c>
      <c r="G149">
        <v>999</v>
      </c>
      <c r="P149" s="3">
        <f t="shared" si="12"/>
        <v>42743.458333333328</v>
      </c>
      <c r="Q149">
        <f t="shared" si="14"/>
        <v>-19.8150634765625</v>
      </c>
      <c r="R149">
        <f t="shared" si="15"/>
        <v>-19.81109619140625</v>
      </c>
      <c r="S149">
        <f t="shared" si="16"/>
        <v>9.3004982805348959</v>
      </c>
      <c r="T149">
        <f t="shared" si="13"/>
        <v>2.5625587331231401</v>
      </c>
      <c r="U149">
        <f t="shared" si="17"/>
        <v>0</v>
      </c>
    </row>
    <row r="150" spans="1:21" x14ac:dyDescent="0.25">
      <c r="A150">
        <v>1483880400</v>
      </c>
      <c r="B150">
        <v>22928</v>
      </c>
      <c r="C150">
        <v>38188</v>
      </c>
      <c r="D150">
        <v>5498</v>
      </c>
      <c r="E150">
        <v>11229</v>
      </c>
      <c r="F150">
        <v>0</v>
      </c>
      <c r="G150">
        <v>999</v>
      </c>
      <c r="P150" s="3">
        <f t="shared" si="12"/>
        <v>42743.541666666672</v>
      </c>
      <c r="Q150">
        <f t="shared" si="14"/>
        <v>-19.970703125</v>
      </c>
      <c r="R150">
        <f t="shared" si="15"/>
        <v>-19.962158203125</v>
      </c>
      <c r="S150">
        <f t="shared" si="16"/>
        <v>9.2524651190619238</v>
      </c>
      <c r="T150">
        <f t="shared" si="13"/>
        <v>2.5625587331231401</v>
      </c>
      <c r="U150">
        <f t="shared" si="17"/>
        <v>0</v>
      </c>
    </row>
    <row r="151" spans="1:21" x14ac:dyDescent="0.25">
      <c r="A151">
        <v>1483887600</v>
      </c>
      <c r="B151">
        <v>22664</v>
      </c>
      <c r="C151">
        <v>37311</v>
      </c>
      <c r="D151">
        <v>5498</v>
      </c>
      <c r="E151">
        <v>11222</v>
      </c>
      <c r="F151">
        <v>0</v>
      </c>
      <c r="G151">
        <v>999</v>
      </c>
      <c r="P151" s="3">
        <f t="shared" si="12"/>
        <v>42743.625</v>
      </c>
      <c r="Q151">
        <f t="shared" si="14"/>
        <v>-19.1650390625</v>
      </c>
      <c r="R151">
        <f t="shared" si="15"/>
        <v>-19.15924072265625</v>
      </c>
      <c r="S151">
        <f t="shared" si="16"/>
        <v>9.265384785135609</v>
      </c>
      <c r="T151">
        <f t="shared" si="13"/>
        <v>2.5625587331231401</v>
      </c>
      <c r="U151">
        <f t="shared" si="17"/>
        <v>0</v>
      </c>
    </row>
    <row r="152" spans="1:21" x14ac:dyDescent="0.25">
      <c r="A152">
        <v>1483894800</v>
      </c>
      <c r="B152">
        <v>22168</v>
      </c>
      <c r="C152">
        <v>35663</v>
      </c>
      <c r="D152">
        <v>5498</v>
      </c>
      <c r="E152">
        <v>11234</v>
      </c>
      <c r="F152">
        <v>0</v>
      </c>
      <c r="G152">
        <v>999</v>
      </c>
      <c r="P152" s="3">
        <f t="shared" si="12"/>
        <v>42743.708333333328</v>
      </c>
      <c r="Q152">
        <f t="shared" si="14"/>
        <v>-17.6513671875</v>
      </c>
      <c r="R152">
        <f t="shared" si="15"/>
        <v>-17.65045166015625</v>
      </c>
      <c r="S152">
        <f t="shared" si="16"/>
        <v>9.2432423416534562</v>
      </c>
      <c r="T152">
        <f t="shared" si="13"/>
        <v>2.5625587331231401</v>
      </c>
      <c r="U152">
        <f t="shared" si="17"/>
        <v>0</v>
      </c>
    </row>
    <row r="153" spans="1:21" x14ac:dyDescent="0.25">
      <c r="A153">
        <v>1483902000</v>
      </c>
      <c r="B153">
        <v>21753</v>
      </c>
      <c r="C153">
        <v>34279</v>
      </c>
      <c r="D153">
        <v>5498</v>
      </c>
      <c r="E153">
        <v>11209</v>
      </c>
      <c r="F153">
        <v>0</v>
      </c>
      <c r="G153">
        <v>999</v>
      </c>
      <c r="P153" s="3">
        <f t="shared" si="12"/>
        <v>42743.791666666672</v>
      </c>
      <c r="Q153">
        <f t="shared" si="14"/>
        <v>-16.3848876953125</v>
      </c>
      <c r="R153">
        <f t="shared" si="15"/>
        <v>-16.38336181640625</v>
      </c>
      <c r="S153">
        <f t="shared" si="16"/>
        <v>9.2894025627446126</v>
      </c>
      <c r="T153">
        <f t="shared" si="13"/>
        <v>2.5625587331231401</v>
      </c>
      <c r="U153">
        <f t="shared" si="17"/>
        <v>0</v>
      </c>
    </row>
    <row r="154" spans="1:21" x14ac:dyDescent="0.25">
      <c r="A154">
        <v>1483909200</v>
      </c>
      <c r="B154">
        <v>21853</v>
      </c>
      <c r="C154">
        <v>34607</v>
      </c>
      <c r="D154">
        <v>5499</v>
      </c>
      <c r="E154">
        <v>11251</v>
      </c>
      <c r="F154">
        <v>0</v>
      </c>
      <c r="G154">
        <v>999</v>
      </c>
      <c r="P154" s="3">
        <f t="shared" si="12"/>
        <v>42743.875</v>
      </c>
      <c r="Q154">
        <f t="shared" si="14"/>
        <v>-16.6900634765625</v>
      </c>
      <c r="R154">
        <f t="shared" si="15"/>
        <v>-16.68365478515625</v>
      </c>
      <c r="S154">
        <f t="shared" si="16"/>
        <v>9.2119194641934428</v>
      </c>
      <c r="T154">
        <f t="shared" si="13"/>
        <v>2.5625587331231401</v>
      </c>
      <c r="U154">
        <f t="shared" si="17"/>
        <v>0</v>
      </c>
    </row>
    <row r="155" spans="1:21" x14ac:dyDescent="0.25">
      <c r="A155">
        <v>1483916400</v>
      </c>
      <c r="B155">
        <v>22264</v>
      </c>
      <c r="C155">
        <v>35978</v>
      </c>
      <c r="D155">
        <v>5498</v>
      </c>
      <c r="E155">
        <v>11175</v>
      </c>
      <c r="F155">
        <v>0</v>
      </c>
      <c r="G155">
        <v>999</v>
      </c>
      <c r="P155" s="3">
        <f t="shared" si="12"/>
        <v>42743.958333333328</v>
      </c>
      <c r="Q155">
        <f t="shared" si="14"/>
        <v>-17.9443359375</v>
      </c>
      <c r="R155">
        <f t="shared" si="15"/>
        <v>-17.9388427734375</v>
      </c>
      <c r="S155">
        <f t="shared" si="16"/>
        <v>9.352366994425438</v>
      </c>
      <c r="T155">
        <f t="shared" si="13"/>
        <v>2.5625587331231401</v>
      </c>
      <c r="U155">
        <f t="shared" si="17"/>
        <v>0</v>
      </c>
    </row>
    <row r="156" spans="1:21" x14ac:dyDescent="0.25">
      <c r="A156">
        <v>1483923600</v>
      </c>
      <c r="B156">
        <v>22785</v>
      </c>
      <c r="C156">
        <v>37706</v>
      </c>
      <c r="D156">
        <v>5498</v>
      </c>
      <c r="E156">
        <v>11194</v>
      </c>
      <c r="F156">
        <v>0</v>
      </c>
      <c r="G156">
        <v>999</v>
      </c>
      <c r="P156" s="3">
        <f t="shared" si="12"/>
        <v>42744.041666666672</v>
      </c>
      <c r="Q156">
        <f t="shared" si="14"/>
        <v>-19.5343017578125</v>
      </c>
      <c r="R156">
        <f t="shared" si="15"/>
        <v>-19.5208740234375</v>
      </c>
      <c r="S156">
        <f t="shared" si="16"/>
        <v>9.3171544199311143</v>
      </c>
      <c r="T156">
        <f t="shared" si="13"/>
        <v>2.5625587331231401</v>
      </c>
      <c r="U156">
        <f t="shared" si="17"/>
        <v>0</v>
      </c>
    </row>
    <row r="157" spans="1:21" x14ac:dyDescent="0.25">
      <c r="A157">
        <v>1483930800</v>
      </c>
      <c r="B157">
        <v>22810</v>
      </c>
      <c r="C157">
        <v>37790</v>
      </c>
      <c r="D157">
        <v>5498</v>
      </c>
      <c r="E157">
        <v>11201</v>
      </c>
      <c r="F157">
        <v>0</v>
      </c>
      <c r="G157">
        <v>999</v>
      </c>
      <c r="P157" s="3">
        <f t="shared" si="12"/>
        <v>42744.125</v>
      </c>
      <c r="Q157">
        <f t="shared" si="14"/>
        <v>-19.610595703125</v>
      </c>
      <c r="R157">
        <f t="shared" si="15"/>
        <v>-19.5977783203125</v>
      </c>
      <c r="S157">
        <f t="shared" si="16"/>
        <v>9.3041983413831417</v>
      </c>
      <c r="T157">
        <f t="shared" si="13"/>
        <v>2.5625587331231401</v>
      </c>
      <c r="U157">
        <f t="shared" si="17"/>
        <v>0</v>
      </c>
    </row>
    <row r="158" spans="1:21" x14ac:dyDescent="0.25">
      <c r="A158">
        <v>1483938000</v>
      </c>
      <c r="B158">
        <v>22756</v>
      </c>
      <c r="C158">
        <v>37617</v>
      </c>
      <c r="D158">
        <v>5498</v>
      </c>
      <c r="E158">
        <v>11321</v>
      </c>
      <c r="F158">
        <v>0</v>
      </c>
      <c r="G158">
        <v>999</v>
      </c>
      <c r="P158" s="3">
        <f t="shared" si="12"/>
        <v>42744.208333333328</v>
      </c>
      <c r="Q158">
        <f t="shared" si="14"/>
        <v>-19.44580078125</v>
      </c>
      <c r="R158">
        <f t="shared" si="15"/>
        <v>-19.43939208984375</v>
      </c>
      <c r="S158">
        <f t="shared" si="16"/>
        <v>9.083502497401355</v>
      </c>
      <c r="T158">
        <f t="shared" si="13"/>
        <v>2.5625587331231401</v>
      </c>
      <c r="U158">
        <f t="shared" si="17"/>
        <v>0</v>
      </c>
    </row>
    <row r="159" spans="1:21" x14ac:dyDescent="0.25">
      <c r="A159">
        <v>1483945200</v>
      </c>
      <c r="B159">
        <v>22523</v>
      </c>
      <c r="C159">
        <v>36845</v>
      </c>
      <c r="D159">
        <v>5498</v>
      </c>
      <c r="E159">
        <v>11305</v>
      </c>
      <c r="F159">
        <v>0</v>
      </c>
      <c r="G159">
        <v>999</v>
      </c>
      <c r="P159" s="3">
        <f t="shared" si="12"/>
        <v>42744.291666666672</v>
      </c>
      <c r="Q159">
        <f t="shared" si="14"/>
        <v>-18.7347412109375</v>
      </c>
      <c r="R159">
        <f t="shared" si="15"/>
        <v>-18.73260498046875</v>
      </c>
      <c r="S159">
        <f t="shared" si="16"/>
        <v>9.1127759123519354</v>
      </c>
      <c r="T159">
        <f t="shared" si="13"/>
        <v>2.5625587331231401</v>
      </c>
      <c r="U159">
        <f t="shared" si="17"/>
        <v>0</v>
      </c>
    </row>
    <row r="160" spans="1:21" x14ac:dyDescent="0.25">
      <c r="A160">
        <v>1483952400</v>
      </c>
      <c r="B160">
        <v>22542</v>
      </c>
      <c r="C160">
        <v>36903</v>
      </c>
      <c r="D160">
        <v>5498</v>
      </c>
      <c r="E160">
        <v>11299</v>
      </c>
      <c r="F160">
        <v>0</v>
      </c>
      <c r="G160">
        <v>999</v>
      </c>
      <c r="P160" s="3">
        <f t="shared" si="12"/>
        <v>42744.375</v>
      </c>
      <c r="Q160">
        <f t="shared" si="14"/>
        <v>-18.792724609375</v>
      </c>
      <c r="R160">
        <f t="shared" si="15"/>
        <v>-18.78570556640625</v>
      </c>
      <c r="S160">
        <f t="shared" si="16"/>
        <v>9.1237654811732227</v>
      </c>
      <c r="T160">
        <f t="shared" si="13"/>
        <v>2.5625587331231401</v>
      </c>
      <c r="U160">
        <f t="shared" si="17"/>
        <v>0</v>
      </c>
    </row>
    <row r="161" spans="1:21" x14ac:dyDescent="0.25">
      <c r="A161">
        <v>1483959600</v>
      </c>
      <c r="B161">
        <v>22769</v>
      </c>
      <c r="C161">
        <v>37656</v>
      </c>
      <c r="D161">
        <v>5498</v>
      </c>
      <c r="E161">
        <v>11280</v>
      </c>
      <c r="F161">
        <v>104</v>
      </c>
      <c r="G161">
        <v>999</v>
      </c>
      <c r="P161" s="7">
        <f t="shared" si="12"/>
        <v>42744.458333333328</v>
      </c>
      <c r="Q161">
        <f t="shared" si="14"/>
        <v>-19.4854736328125</v>
      </c>
      <c r="R161">
        <f t="shared" si="15"/>
        <v>-19.47509765625</v>
      </c>
      <c r="S161">
        <f t="shared" si="16"/>
        <v>9.1586092137875426</v>
      </c>
      <c r="T161">
        <f t="shared" si="13"/>
        <v>2.5625587331231401</v>
      </c>
      <c r="U161">
        <f t="shared" si="17"/>
        <v>104</v>
      </c>
    </row>
    <row r="162" spans="1:21" x14ac:dyDescent="0.25">
      <c r="A162">
        <v>1483966800</v>
      </c>
      <c r="B162">
        <v>22939</v>
      </c>
      <c r="C162">
        <v>38231</v>
      </c>
      <c r="D162">
        <v>5498</v>
      </c>
      <c r="E162">
        <v>11312</v>
      </c>
      <c r="F162">
        <v>0</v>
      </c>
      <c r="G162">
        <v>1000</v>
      </c>
      <c r="P162" s="3">
        <f t="shared" si="12"/>
        <v>42744.541666666672</v>
      </c>
      <c r="Q162">
        <f t="shared" si="14"/>
        <v>-20.0042724609375</v>
      </c>
      <c r="R162">
        <f t="shared" si="15"/>
        <v>-20.00152587890625</v>
      </c>
      <c r="S162">
        <f t="shared" si="16"/>
        <v>9.0999630524995041</v>
      </c>
      <c r="T162">
        <f t="shared" si="13"/>
        <v>0</v>
      </c>
      <c r="U162">
        <f t="shared" si="17"/>
        <v>0</v>
      </c>
    </row>
    <row r="163" spans="1:21" x14ac:dyDescent="0.25">
      <c r="A163">
        <v>1483974000</v>
      </c>
      <c r="B163">
        <v>22791</v>
      </c>
      <c r="C163">
        <v>37736</v>
      </c>
      <c r="D163">
        <v>5498</v>
      </c>
      <c r="E163">
        <v>11282</v>
      </c>
      <c r="F163">
        <v>0</v>
      </c>
      <c r="G163">
        <v>999</v>
      </c>
      <c r="P163" s="3">
        <f t="shared" si="12"/>
        <v>42744.625</v>
      </c>
      <c r="Q163">
        <f t="shared" si="14"/>
        <v>-19.5526123046875</v>
      </c>
      <c r="R163">
        <f t="shared" si="15"/>
        <v>-19.54833984375</v>
      </c>
      <c r="S163">
        <f t="shared" si="16"/>
        <v>9.1549383391797505</v>
      </c>
      <c r="T163">
        <f t="shared" si="13"/>
        <v>2.5625587331231401</v>
      </c>
      <c r="U163">
        <f t="shared" si="17"/>
        <v>0</v>
      </c>
    </row>
    <row r="164" spans="1:21" x14ac:dyDescent="0.25">
      <c r="A164">
        <v>1483981200</v>
      </c>
      <c r="B164">
        <v>22369</v>
      </c>
      <c r="C164">
        <v>36327</v>
      </c>
      <c r="D164">
        <v>5498</v>
      </c>
      <c r="E164">
        <v>11292</v>
      </c>
      <c r="F164">
        <v>0</v>
      </c>
      <c r="G164">
        <v>999</v>
      </c>
      <c r="P164" s="3">
        <f t="shared" si="12"/>
        <v>42744.708333333328</v>
      </c>
      <c r="Q164">
        <f t="shared" si="14"/>
        <v>-18.2647705078125</v>
      </c>
      <c r="R164">
        <f t="shared" si="15"/>
        <v>-18.25836181640625</v>
      </c>
      <c r="S164">
        <f t="shared" si="16"/>
        <v>9.1365949590364153</v>
      </c>
      <c r="T164">
        <f t="shared" si="13"/>
        <v>2.5625587331231401</v>
      </c>
      <c r="U164">
        <f t="shared" si="17"/>
        <v>0</v>
      </c>
    </row>
    <row r="165" spans="1:21" x14ac:dyDescent="0.25">
      <c r="A165">
        <v>1483988400</v>
      </c>
      <c r="B165">
        <v>21791</v>
      </c>
      <c r="C165">
        <v>34402</v>
      </c>
      <c r="D165">
        <v>5498</v>
      </c>
      <c r="E165">
        <v>11248</v>
      </c>
      <c r="F165">
        <v>0</v>
      </c>
      <c r="G165">
        <v>999</v>
      </c>
      <c r="P165" s="3">
        <f t="shared" si="12"/>
        <v>42744.791666666672</v>
      </c>
      <c r="Q165">
        <f t="shared" si="14"/>
        <v>-16.5008544921875</v>
      </c>
      <c r="R165">
        <f t="shared" si="15"/>
        <v>-16.4959716796875</v>
      </c>
      <c r="S165">
        <f t="shared" si="16"/>
        <v>9.2174431537593478</v>
      </c>
      <c r="T165">
        <f t="shared" si="13"/>
        <v>2.5625587331231401</v>
      </c>
      <c r="U165">
        <f t="shared" si="17"/>
        <v>0</v>
      </c>
    </row>
    <row r="166" spans="1:21" x14ac:dyDescent="0.25">
      <c r="A166">
        <v>1483995600</v>
      </c>
      <c r="B166">
        <v>21659</v>
      </c>
      <c r="C166">
        <v>33958</v>
      </c>
      <c r="D166">
        <v>5498</v>
      </c>
      <c r="E166">
        <v>11253</v>
      </c>
      <c r="F166">
        <v>0</v>
      </c>
      <c r="G166">
        <v>999</v>
      </c>
      <c r="P166" s="3">
        <f t="shared" si="12"/>
        <v>42744.875</v>
      </c>
      <c r="Q166">
        <f t="shared" si="14"/>
        <v>-16.0980224609375</v>
      </c>
      <c r="R166">
        <f t="shared" si="15"/>
        <v>-16.0894775390625</v>
      </c>
      <c r="S166">
        <f t="shared" si="16"/>
        <v>9.2082379264791712</v>
      </c>
      <c r="T166">
        <f t="shared" si="13"/>
        <v>2.5625587331231401</v>
      </c>
      <c r="U166">
        <f t="shared" si="17"/>
        <v>0</v>
      </c>
    </row>
    <row r="167" spans="1:21" x14ac:dyDescent="0.25">
      <c r="A167">
        <v>1484002800</v>
      </c>
      <c r="B167">
        <v>22024</v>
      </c>
      <c r="C167">
        <v>35180</v>
      </c>
      <c r="D167">
        <v>5498</v>
      </c>
      <c r="E167">
        <v>11260</v>
      </c>
      <c r="F167">
        <v>0</v>
      </c>
      <c r="G167">
        <v>999</v>
      </c>
      <c r="P167" s="3">
        <f t="shared" si="12"/>
        <v>42744.958333333328</v>
      </c>
      <c r="Q167">
        <f t="shared" si="14"/>
        <v>-17.2119140625</v>
      </c>
      <c r="R167">
        <f t="shared" si="15"/>
        <v>-17.208251953125</v>
      </c>
      <c r="S167">
        <f t="shared" si="16"/>
        <v>9.1953583486488242</v>
      </c>
      <c r="T167">
        <f t="shared" si="13"/>
        <v>2.5625587331231401</v>
      </c>
      <c r="U167">
        <f t="shared" si="17"/>
        <v>0</v>
      </c>
    </row>
    <row r="168" spans="1:21" x14ac:dyDescent="0.25">
      <c r="A168">
        <v>1484010000</v>
      </c>
      <c r="B168">
        <v>22558</v>
      </c>
      <c r="C168">
        <v>36958</v>
      </c>
      <c r="D168">
        <v>5498</v>
      </c>
      <c r="E168">
        <v>11254</v>
      </c>
      <c r="F168">
        <v>0</v>
      </c>
      <c r="G168">
        <v>999</v>
      </c>
      <c r="P168" s="3">
        <f t="shared" si="12"/>
        <v>42745.041666666672</v>
      </c>
      <c r="Q168">
        <f t="shared" si="14"/>
        <v>-18.841552734375</v>
      </c>
      <c r="R168">
        <f t="shared" si="15"/>
        <v>-18.8360595703125</v>
      </c>
      <c r="S168">
        <f t="shared" si="16"/>
        <v>9.2063974341159565</v>
      </c>
      <c r="T168">
        <f t="shared" si="13"/>
        <v>2.5625587331231401</v>
      </c>
      <c r="U168">
        <f t="shared" si="17"/>
        <v>0</v>
      </c>
    </row>
    <row r="169" spans="1:21" x14ac:dyDescent="0.25">
      <c r="A169">
        <v>1484017200</v>
      </c>
      <c r="B169">
        <v>22895</v>
      </c>
      <c r="C169">
        <v>38080</v>
      </c>
      <c r="D169">
        <v>5499</v>
      </c>
      <c r="E169">
        <v>11240</v>
      </c>
      <c r="F169">
        <v>0</v>
      </c>
      <c r="G169">
        <v>999</v>
      </c>
      <c r="P169" s="3">
        <f t="shared" si="12"/>
        <v>42745.125</v>
      </c>
      <c r="Q169">
        <f t="shared" si="14"/>
        <v>-19.8699951171875</v>
      </c>
      <c r="R169">
        <f t="shared" si="15"/>
        <v>-19.86328125</v>
      </c>
      <c r="S169">
        <f t="shared" si="16"/>
        <v>9.2321811128470586</v>
      </c>
      <c r="T169">
        <f t="shared" si="13"/>
        <v>2.5625587331231401</v>
      </c>
      <c r="U169">
        <f t="shared" si="17"/>
        <v>0</v>
      </c>
    </row>
    <row r="170" spans="1:21" x14ac:dyDescent="0.25">
      <c r="A170">
        <v>1484024400</v>
      </c>
      <c r="B170">
        <v>22825</v>
      </c>
      <c r="C170">
        <v>37848</v>
      </c>
      <c r="D170">
        <v>5498</v>
      </c>
      <c r="E170">
        <v>11215</v>
      </c>
      <c r="F170">
        <v>0</v>
      </c>
      <c r="G170">
        <v>999</v>
      </c>
      <c r="P170" s="3">
        <f t="shared" si="12"/>
        <v>42745.208333333328</v>
      </c>
      <c r="Q170">
        <f t="shared" si="14"/>
        <v>-19.6563720703125</v>
      </c>
      <c r="R170">
        <f t="shared" si="15"/>
        <v>-19.65087890625</v>
      </c>
      <c r="S170">
        <f t="shared" si="16"/>
        <v>9.2783135361342488</v>
      </c>
      <c r="T170">
        <f t="shared" si="13"/>
        <v>2.5625587331231401</v>
      </c>
      <c r="U170">
        <f t="shared" si="17"/>
        <v>0</v>
      </c>
    </row>
    <row r="171" spans="1:21" x14ac:dyDescent="0.25">
      <c r="A171">
        <v>1484031600</v>
      </c>
      <c r="B171">
        <v>22680</v>
      </c>
      <c r="C171">
        <v>37362</v>
      </c>
      <c r="D171">
        <v>5498</v>
      </c>
      <c r="E171">
        <v>11267</v>
      </c>
      <c r="F171">
        <v>0</v>
      </c>
      <c r="G171">
        <v>999</v>
      </c>
      <c r="P171" s="3">
        <f t="shared" si="12"/>
        <v>42745.291666666672</v>
      </c>
      <c r="Q171">
        <f t="shared" si="14"/>
        <v>-19.2138671875</v>
      </c>
      <c r="R171">
        <f t="shared" si="15"/>
        <v>-19.2059326171875</v>
      </c>
      <c r="S171">
        <f t="shared" si="16"/>
        <v>9.1824877903982269</v>
      </c>
      <c r="T171">
        <f t="shared" si="13"/>
        <v>2.5625587331231401</v>
      </c>
      <c r="U171">
        <f t="shared" si="17"/>
        <v>0</v>
      </c>
    </row>
    <row r="172" spans="1:21" x14ac:dyDescent="0.25">
      <c r="A172">
        <v>1484038800</v>
      </c>
      <c r="B172">
        <v>22529</v>
      </c>
      <c r="C172">
        <v>36861</v>
      </c>
      <c r="D172">
        <v>5498</v>
      </c>
      <c r="E172">
        <v>11266</v>
      </c>
      <c r="F172">
        <v>0</v>
      </c>
      <c r="G172">
        <v>999</v>
      </c>
      <c r="P172" s="3">
        <f t="shared" si="12"/>
        <v>42745.375</v>
      </c>
      <c r="Q172">
        <f t="shared" si="14"/>
        <v>-18.7530517578125</v>
      </c>
      <c r="R172">
        <f t="shared" si="15"/>
        <v>-18.74725341796875</v>
      </c>
      <c r="S172">
        <f t="shared" si="16"/>
        <v>9.1843258898113618</v>
      </c>
      <c r="T172">
        <f t="shared" si="13"/>
        <v>2.5625587331231401</v>
      </c>
      <c r="U172">
        <f t="shared" si="17"/>
        <v>0</v>
      </c>
    </row>
    <row r="173" spans="1:21" x14ac:dyDescent="0.25">
      <c r="A173">
        <v>1484046000</v>
      </c>
      <c r="B173">
        <v>22661</v>
      </c>
      <c r="C173">
        <v>37299</v>
      </c>
      <c r="D173">
        <v>5498</v>
      </c>
      <c r="E173">
        <v>11264</v>
      </c>
      <c r="F173">
        <v>0</v>
      </c>
      <c r="G173">
        <v>999</v>
      </c>
      <c r="P173" s="3">
        <f t="shared" si="12"/>
        <v>42745.458333333328</v>
      </c>
      <c r="Q173">
        <f t="shared" si="14"/>
        <v>-19.1558837890625</v>
      </c>
      <c r="R173">
        <f t="shared" si="15"/>
        <v>-19.14825439453125</v>
      </c>
      <c r="S173">
        <f t="shared" si="16"/>
        <v>9.188002640263619</v>
      </c>
      <c r="T173">
        <f t="shared" si="13"/>
        <v>2.5625587331231401</v>
      </c>
      <c r="U173">
        <f t="shared" si="17"/>
        <v>0</v>
      </c>
    </row>
    <row r="174" spans="1:21" x14ac:dyDescent="0.25">
      <c r="A174">
        <v>1484053200</v>
      </c>
      <c r="B174">
        <v>22891</v>
      </c>
      <c r="C174">
        <v>38066</v>
      </c>
      <c r="D174">
        <v>5498</v>
      </c>
      <c r="E174">
        <v>11264</v>
      </c>
      <c r="F174">
        <v>60</v>
      </c>
      <c r="G174">
        <v>999</v>
      </c>
      <c r="P174" s="7">
        <f t="shared" si="12"/>
        <v>42745.541666666672</v>
      </c>
      <c r="Q174">
        <f t="shared" si="14"/>
        <v>-19.8577880859375</v>
      </c>
      <c r="R174">
        <f t="shared" si="15"/>
        <v>-19.8504638671875</v>
      </c>
      <c r="S174">
        <f t="shared" si="16"/>
        <v>9.188002640263619</v>
      </c>
      <c r="T174">
        <f t="shared" si="13"/>
        <v>2.5625587331231401</v>
      </c>
      <c r="U174">
        <f t="shared" si="17"/>
        <v>60</v>
      </c>
    </row>
    <row r="175" spans="1:21" x14ac:dyDescent="0.25">
      <c r="A175">
        <v>1484060400</v>
      </c>
      <c r="B175">
        <v>22914</v>
      </c>
      <c r="C175">
        <v>38145</v>
      </c>
      <c r="D175">
        <v>5498</v>
      </c>
      <c r="E175">
        <v>11258</v>
      </c>
      <c r="F175">
        <v>0</v>
      </c>
      <c r="G175">
        <v>999</v>
      </c>
      <c r="P175" s="3">
        <f t="shared" si="12"/>
        <v>42745.625</v>
      </c>
      <c r="Q175">
        <f t="shared" si="14"/>
        <v>-19.927978515625</v>
      </c>
      <c r="R175">
        <f t="shared" si="15"/>
        <v>-19.92279052734375</v>
      </c>
      <c r="S175">
        <f t="shared" si="16"/>
        <v>9.1990373071399745</v>
      </c>
      <c r="T175">
        <f t="shared" si="13"/>
        <v>2.5625587331231401</v>
      </c>
      <c r="U175">
        <f t="shared" si="17"/>
        <v>0</v>
      </c>
    </row>
    <row r="176" spans="1:21" x14ac:dyDescent="0.25">
      <c r="A176">
        <v>1484067600</v>
      </c>
      <c r="B176">
        <v>22589</v>
      </c>
      <c r="C176">
        <v>37057</v>
      </c>
      <c r="D176">
        <v>5498</v>
      </c>
      <c r="E176">
        <v>11271</v>
      </c>
      <c r="F176">
        <v>0</v>
      </c>
      <c r="G176">
        <v>999</v>
      </c>
      <c r="P176" s="3">
        <f t="shared" si="12"/>
        <v>42745.708333333328</v>
      </c>
      <c r="Q176">
        <f t="shared" si="14"/>
        <v>-18.9361572265625</v>
      </c>
      <c r="R176">
        <f t="shared" si="15"/>
        <v>-18.92669677734375</v>
      </c>
      <c r="S176">
        <f t="shared" si="16"/>
        <v>9.1751372306865733</v>
      </c>
      <c r="T176">
        <f t="shared" si="13"/>
        <v>2.5625587331231401</v>
      </c>
      <c r="U176">
        <f t="shared" si="17"/>
        <v>0</v>
      </c>
    </row>
    <row r="177" spans="1:21" x14ac:dyDescent="0.25">
      <c r="A177">
        <v>1484074800</v>
      </c>
      <c r="B177">
        <v>21921</v>
      </c>
      <c r="C177">
        <v>34834</v>
      </c>
      <c r="D177">
        <v>5498</v>
      </c>
      <c r="E177">
        <v>11283</v>
      </c>
      <c r="F177">
        <v>0</v>
      </c>
      <c r="G177">
        <v>999</v>
      </c>
      <c r="P177" s="3">
        <f t="shared" si="12"/>
        <v>42745.791666666672</v>
      </c>
      <c r="Q177">
        <f t="shared" si="14"/>
        <v>-16.8975830078125</v>
      </c>
      <c r="R177">
        <f t="shared" si="15"/>
        <v>-16.8914794921875</v>
      </c>
      <c r="S177">
        <f t="shared" si="16"/>
        <v>9.1531031768542448</v>
      </c>
      <c r="T177">
        <f t="shared" si="13"/>
        <v>2.5625587331231401</v>
      </c>
      <c r="U177">
        <f t="shared" si="17"/>
        <v>0</v>
      </c>
    </row>
    <row r="178" spans="1:21" x14ac:dyDescent="0.25">
      <c r="A178">
        <v>1484082000</v>
      </c>
      <c r="B178">
        <v>21569</v>
      </c>
      <c r="C178">
        <v>33660</v>
      </c>
      <c r="D178">
        <v>5498</v>
      </c>
      <c r="E178">
        <v>11279</v>
      </c>
      <c r="F178">
        <v>0</v>
      </c>
      <c r="G178">
        <v>999</v>
      </c>
      <c r="P178" s="3">
        <f t="shared" si="12"/>
        <v>42745.875</v>
      </c>
      <c r="Q178">
        <f t="shared" si="14"/>
        <v>-15.8233642578125</v>
      </c>
      <c r="R178">
        <f t="shared" si="15"/>
        <v>-15.816650390625</v>
      </c>
      <c r="S178">
        <f t="shared" si="16"/>
        <v>9.1604449261392915</v>
      </c>
      <c r="T178">
        <f t="shared" si="13"/>
        <v>2.5625587331231401</v>
      </c>
      <c r="U178">
        <f t="shared" si="17"/>
        <v>0</v>
      </c>
    </row>
    <row r="179" spans="1:21" x14ac:dyDescent="0.25">
      <c r="A179">
        <v>1484089200</v>
      </c>
      <c r="B179">
        <v>21803</v>
      </c>
      <c r="C179">
        <v>34434</v>
      </c>
      <c r="D179">
        <v>5498</v>
      </c>
      <c r="E179">
        <v>11280</v>
      </c>
      <c r="F179">
        <v>0</v>
      </c>
      <c r="G179">
        <v>999</v>
      </c>
      <c r="P179" s="3">
        <f t="shared" si="12"/>
        <v>42745.958333333328</v>
      </c>
      <c r="Q179">
        <f t="shared" si="14"/>
        <v>-16.5374755859375</v>
      </c>
      <c r="R179">
        <f t="shared" si="15"/>
        <v>-16.5252685546875</v>
      </c>
      <c r="S179">
        <f t="shared" si="16"/>
        <v>9.1586092137875426</v>
      </c>
      <c r="T179">
        <f t="shared" si="13"/>
        <v>2.5625587331231401</v>
      </c>
      <c r="U179">
        <f t="shared" si="17"/>
        <v>0</v>
      </c>
    </row>
    <row r="180" spans="1:21" x14ac:dyDescent="0.25">
      <c r="A180">
        <v>1484096400</v>
      </c>
      <c r="B180">
        <v>22381</v>
      </c>
      <c r="C180">
        <v>36365</v>
      </c>
      <c r="D180">
        <v>5498</v>
      </c>
      <c r="E180">
        <v>11295</v>
      </c>
      <c r="F180">
        <v>0</v>
      </c>
      <c r="G180">
        <v>999</v>
      </c>
      <c r="P180" s="3">
        <f t="shared" si="12"/>
        <v>42746.041666666672</v>
      </c>
      <c r="Q180">
        <f t="shared" si="14"/>
        <v>-18.3013916015625</v>
      </c>
      <c r="R180">
        <f t="shared" si="15"/>
        <v>-18.29315185546875</v>
      </c>
      <c r="S180">
        <f t="shared" si="16"/>
        <v>9.1310955143068213</v>
      </c>
      <c r="T180">
        <f t="shared" si="13"/>
        <v>2.5625587331231401</v>
      </c>
      <c r="U180">
        <f t="shared" si="17"/>
        <v>0</v>
      </c>
    </row>
    <row r="181" spans="1:21" x14ac:dyDescent="0.25">
      <c r="A181">
        <v>1484103600</v>
      </c>
      <c r="B181">
        <v>22947</v>
      </c>
      <c r="C181">
        <v>38250</v>
      </c>
      <c r="D181">
        <v>5498</v>
      </c>
      <c r="E181">
        <v>11309</v>
      </c>
      <c r="F181">
        <v>0</v>
      </c>
      <c r="G181">
        <v>999</v>
      </c>
      <c r="P181" s="3">
        <f t="shared" si="12"/>
        <v>42746.125</v>
      </c>
      <c r="Q181">
        <f t="shared" si="14"/>
        <v>-20.0286865234375</v>
      </c>
      <c r="R181">
        <f t="shared" si="15"/>
        <v>-20.0189208984375</v>
      </c>
      <c r="S181">
        <f t="shared" si="16"/>
        <v>9.1054531838368575</v>
      </c>
      <c r="T181">
        <f t="shared" si="13"/>
        <v>2.5625587331231401</v>
      </c>
      <c r="U181">
        <f t="shared" si="17"/>
        <v>0</v>
      </c>
    </row>
    <row r="182" spans="1:21" x14ac:dyDescent="0.25">
      <c r="A182">
        <v>1484110800</v>
      </c>
      <c r="B182">
        <v>22997</v>
      </c>
      <c r="C182">
        <v>38415</v>
      </c>
      <c r="D182">
        <v>5498</v>
      </c>
      <c r="E182">
        <v>11320</v>
      </c>
      <c r="F182">
        <v>0</v>
      </c>
      <c r="G182">
        <v>999</v>
      </c>
      <c r="P182" s="3">
        <f t="shared" si="12"/>
        <v>42746.208333333328</v>
      </c>
      <c r="Q182">
        <f t="shared" si="14"/>
        <v>-20.1812744140625</v>
      </c>
      <c r="R182">
        <f t="shared" si="15"/>
        <v>-20.16998291015625</v>
      </c>
      <c r="S182">
        <f t="shared" si="16"/>
        <v>9.0853307196635456</v>
      </c>
      <c r="T182">
        <f t="shared" si="13"/>
        <v>2.5625587331231401</v>
      </c>
      <c r="U182">
        <f t="shared" si="17"/>
        <v>0</v>
      </c>
    </row>
    <row r="183" spans="1:21" x14ac:dyDescent="0.25">
      <c r="A183">
        <v>1484118000</v>
      </c>
      <c r="B183">
        <v>22761</v>
      </c>
      <c r="C183">
        <v>37633</v>
      </c>
      <c r="D183">
        <v>5498</v>
      </c>
      <c r="E183">
        <v>11339</v>
      </c>
      <c r="F183">
        <v>0</v>
      </c>
      <c r="G183">
        <v>999</v>
      </c>
      <c r="P183" s="3">
        <f t="shared" si="12"/>
        <v>42746.291666666672</v>
      </c>
      <c r="Q183">
        <f t="shared" si="14"/>
        <v>-19.4610595703125</v>
      </c>
      <c r="R183">
        <f t="shared" si="15"/>
        <v>-19.45404052734375</v>
      </c>
      <c r="S183">
        <f t="shared" si="16"/>
        <v>9.0506255788995986</v>
      </c>
      <c r="T183">
        <f t="shared" si="13"/>
        <v>2.5625587331231401</v>
      </c>
      <c r="U183">
        <f t="shared" si="17"/>
        <v>0</v>
      </c>
    </row>
    <row r="184" spans="1:21" x14ac:dyDescent="0.25">
      <c r="A184">
        <v>1484125200</v>
      </c>
      <c r="B184">
        <v>22512</v>
      </c>
      <c r="C184">
        <v>36806</v>
      </c>
      <c r="D184">
        <v>5498</v>
      </c>
      <c r="E184">
        <v>11325</v>
      </c>
      <c r="F184">
        <v>0</v>
      </c>
      <c r="G184">
        <v>999</v>
      </c>
      <c r="P184" s="3">
        <f t="shared" si="12"/>
        <v>42746.375</v>
      </c>
      <c r="Q184">
        <f t="shared" si="14"/>
        <v>-18.701171875</v>
      </c>
      <c r="R184">
        <f t="shared" si="15"/>
        <v>-18.6968994140625</v>
      </c>
      <c r="S184">
        <f t="shared" si="16"/>
        <v>9.0761914276254743</v>
      </c>
      <c r="T184">
        <f t="shared" si="13"/>
        <v>2.5625587331231401</v>
      </c>
      <c r="U184">
        <f t="shared" si="17"/>
        <v>0</v>
      </c>
    </row>
    <row r="185" spans="1:21" x14ac:dyDescent="0.25">
      <c r="A185">
        <v>1484132400</v>
      </c>
      <c r="B185">
        <v>22550</v>
      </c>
      <c r="C185">
        <v>36929</v>
      </c>
      <c r="D185">
        <v>5498</v>
      </c>
      <c r="E185">
        <v>11363</v>
      </c>
      <c r="F185">
        <v>0</v>
      </c>
      <c r="G185">
        <v>999</v>
      </c>
      <c r="P185" s="3">
        <f t="shared" si="12"/>
        <v>42746.458333333328</v>
      </c>
      <c r="Q185">
        <f t="shared" si="14"/>
        <v>-18.817138671875</v>
      </c>
      <c r="R185">
        <f t="shared" si="15"/>
        <v>-18.80950927734375</v>
      </c>
      <c r="S185">
        <f t="shared" si="16"/>
        <v>9.0068810513866993</v>
      </c>
      <c r="T185">
        <f t="shared" si="13"/>
        <v>2.5625587331231401</v>
      </c>
      <c r="U185">
        <f t="shared" si="17"/>
        <v>0</v>
      </c>
    </row>
    <row r="186" spans="1:21" x14ac:dyDescent="0.25">
      <c r="A186">
        <v>1484139600</v>
      </c>
      <c r="B186">
        <v>22864</v>
      </c>
      <c r="C186">
        <v>37976</v>
      </c>
      <c r="D186">
        <v>5498</v>
      </c>
      <c r="E186">
        <v>11310</v>
      </c>
      <c r="F186">
        <v>0</v>
      </c>
      <c r="G186">
        <v>1000</v>
      </c>
      <c r="P186" s="3">
        <f t="shared" si="12"/>
        <v>42746.541666666672</v>
      </c>
      <c r="Q186">
        <f t="shared" si="14"/>
        <v>-19.775390625</v>
      </c>
      <c r="R186">
        <f t="shared" si="15"/>
        <v>-19.76806640625</v>
      </c>
      <c r="S186">
        <f t="shared" si="16"/>
        <v>9.1036229577294989</v>
      </c>
      <c r="T186">
        <f t="shared" si="13"/>
        <v>0</v>
      </c>
      <c r="U186">
        <f t="shared" si="17"/>
        <v>0</v>
      </c>
    </row>
    <row r="187" spans="1:21" x14ac:dyDescent="0.25">
      <c r="A187">
        <v>1484146800</v>
      </c>
      <c r="B187">
        <v>22961</v>
      </c>
      <c r="C187">
        <v>38295</v>
      </c>
      <c r="D187">
        <v>5498</v>
      </c>
      <c r="E187">
        <v>11307</v>
      </c>
      <c r="F187">
        <v>0</v>
      </c>
      <c r="G187">
        <v>999</v>
      </c>
      <c r="P187" s="3">
        <f t="shared" si="12"/>
        <v>42746.625</v>
      </c>
      <c r="Q187">
        <f t="shared" si="14"/>
        <v>-20.0714111328125</v>
      </c>
      <c r="R187">
        <f t="shared" si="15"/>
        <v>-20.06011962890625</v>
      </c>
      <c r="S187">
        <f t="shared" si="16"/>
        <v>9.1091141832083053</v>
      </c>
      <c r="T187">
        <f t="shared" si="13"/>
        <v>2.5625587331231401</v>
      </c>
      <c r="U187">
        <f t="shared" si="17"/>
        <v>0</v>
      </c>
    </row>
    <row r="188" spans="1:21" x14ac:dyDescent="0.25">
      <c r="A188">
        <v>1484154000</v>
      </c>
      <c r="B188">
        <v>22723</v>
      </c>
      <c r="C188">
        <v>37505</v>
      </c>
      <c r="D188">
        <v>5498</v>
      </c>
      <c r="E188">
        <v>11325</v>
      </c>
      <c r="F188">
        <v>0</v>
      </c>
      <c r="G188">
        <v>999</v>
      </c>
      <c r="P188" s="3">
        <f t="shared" si="12"/>
        <v>42746.708333333328</v>
      </c>
      <c r="Q188">
        <f t="shared" si="14"/>
        <v>-19.3450927734375</v>
      </c>
      <c r="R188">
        <f t="shared" si="15"/>
        <v>-19.33685302734375</v>
      </c>
      <c r="S188">
        <f t="shared" si="16"/>
        <v>9.0761914276254743</v>
      </c>
      <c r="T188">
        <f t="shared" si="13"/>
        <v>2.5625587331231401</v>
      </c>
      <c r="U188">
        <f t="shared" si="17"/>
        <v>0</v>
      </c>
    </row>
    <row r="189" spans="1:21" x14ac:dyDescent="0.25">
      <c r="A189">
        <v>1484161200</v>
      </c>
      <c r="B189">
        <v>22170</v>
      </c>
      <c r="C189">
        <v>35671</v>
      </c>
      <c r="D189">
        <v>5498</v>
      </c>
      <c r="E189">
        <v>11324</v>
      </c>
      <c r="F189">
        <v>0</v>
      </c>
      <c r="G189">
        <v>999</v>
      </c>
      <c r="P189" s="3">
        <f t="shared" si="12"/>
        <v>42746.791666666672</v>
      </c>
      <c r="Q189">
        <f t="shared" si="14"/>
        <v>-17.657470703125</v>
      </c>
      <c r="R189">
        <f t="shared" si="15"/>
        <v>-17.65777587890625</v>
      </c>
      <c r="S189">
        <f t="shared" si="16"/>
        <v>9.0780189222471108</v>
      </c>
      <c r="T189">
        <f t="shared" si="13"/>
        <v>2.5625587331231401</v>
      </c>
      <c r="U189">
        <f t="shared" si="17"/>
        <v>0</v>
      </c>
    </row>
    <row r="190" spans="1:21" x14ac:dyDescent="0.25">
      <c r="A190">
        <v>1484168400</v>
      </c>
      <c r="B190">
        <v>21590</v>
      </c>
      <c r="C190">
        <v>33733</v>
      </c>
      <c r="D190">
        <v>5498</v>
      </c>
      <c r="E190">
        <v>11324</v>
      </c>
      <c r="F190">
        <v>0</v>
      </c>
      <c r="G190">
        <v>999</v>
      </c>
      <c r="P190" s="3">
        <f t="shared" si="12"/>
        <v>42746.875</v>
      </c>
      <c r="Q190">
        <f t="shared" si="14"/>
        <v>-15.887451171875</v>
      </c>
      <c r="R190">
        <f t="shared" si="15"/>
        <v>-15.88348388671875</v>
      </c>
      <c r="S190">
        <f t="shared" si="16"/>
        <v>9.0780189222471108</v>
      </c>
      <c r="T190">
        <f t="shared" si="13"/>
        <v>2.5625587331231401</v>
      </c>
      <c r="U190">
        <f t="shared" si="17"/>
        <v>0</v>
      </c>
    </row>
    <row r="191" spans="1:21" x14ac:dyDescent="0.25">
      <c r="A191">
        <v>1484175600</v>
      </c>
      <c r="B191">
        <v>21602</v>
      </c>
      <c r="C191">
        <v>33772</v>
      </c>
      <c r="D191">
        <v>5498</v>
      </c>
      <c r="E191">
        <v>11328</v>
      </c>
      <c r="F191">
        <v>0</v>
      </c>
      <c r="G191">
        <v>999</v>
      </c>
      <c r="P191" s="3">
        <f t="shared" si="12"/>
        <v>42746.958333333328</v>
      </c>
      <c r="Q191">
        <f t="shared" si="14"/>
        <v>-15.924072265625</v>
      </c>
      <c r="R191">
        <f t="shared" si="15"/>
        <v>-15.919189453125</v>
      </c>
      <c r="S191">
        <f t="shared" si="16"/>
        <v>9.0707100345697427</v>
      </c>
      <c r="T191">
        <f t="shared" si="13"/>
        <v>2.5625587331231401</v>
      </c>
      <c r="U191">
        <f t="shared" si="17"/>
        <v>0</v>
      </c>
    </row>
    <row r="192" spans="1:21" x14ac:dyDescent="0.25">
      <c r="A192">
        <v>1484182800</v>
      </c>
      <c r="B192">
        <v>22115</v>
      </c>
      <c r="C192">
        <v>35479</v>
      </c>
      <c r="D192">
        <v>5498</v>
      </c>
      <c r="E192">
        <v>11351</v>
      </c>
      <c r="F192">
        <v>0</v>
      </c>
      <c r="G192">
        <v>999</v>
      </c>
      <c r="P192" s="3">
        <f t="shared" si="12"/>
        <v>42747.041666666672</v>
      </c>
      <c r="Q192">
        <f t="shared" si="14"/>
        <v>-17.4896240234375</v>
      </c>
      <c r="R192">
        <f t="shared" si="15"/>
        <v>-17.48199462890625</v>
      </c>
      <c r="S192">
        <f t="shared" si="16"/>
        <v>9.0287402877260661</v>
      </c>
      <c r="T192">
        <f t="shared" si="13"/>
        <v>2.5625587331231401</v>
      </c>
      <c r="U192">
        <f t="shared" si="17"/>
        <v>0</v>
      </c>
    </row>
    <row r="193" spans="1:21" x14ac:dyDescent="0.25">
      <c r="A193">
        <v>1484190000</v>
      </c>
      <c r="B193">
        <v>23120</v>
      </c>
      <c r="C193">
        <v>38819</v>
      </c>
      <c r="D193">
        <v>5498</v>
      </c>
      <c r="E193">
        <v>11351</v>
      </c>
      <c r="F193">
        <v>0</v>
      </c>
      <c r="G193">
        <v>1000</v>
      </c>
      <c r="P193" s="3">
        <f t="shared" ref="P193:P210" si="18">A193/(60*60*24)+"1/1/1970"</f>
        <v>42747.125</v>
      </c>
      <c r="Q193">
        <f t="shared" si="14"/>
        <v>-20.556640625</v>
      </c>
      <c r="R193">
        <f t="shared" si="15"/>
        <v>-20.53985595703125</v>
      </c>
      <c r="S193">
        <f t="shared" si="16"/>
        <v>9.0287402877260661</v>
      </c>
      <c r="T193">
        <f t="shared" ref="T193:T210" si="19">DEGREES(ACOS(G193/1000))</f>
        <v>0</v>
      </c>
      <c r="U193">
        <f t="shared" si="17"/>
        <v>0</v>
      </c>
    </row>
    <row r="194" spans="1:21" x14ac:dyDescent="0.25">
      <c r="A194">
        <v>1484197200</v>
      </c>
      <c r="B194">
        <v>23045</v>
      </c>
      <c r="C194">
        <v>38579</v>
      </c>
      <c r="D194">
        <v>5498</v>
      </c>
      <c r="E194">
        <v>11337</v>
      </c>
      <c r="F194">
        <v>0</v>
      </c>
      <c r="G194">
        <v>999</v>
      </c>
      <c r="P194" s="3">
        <f t="shared" si="18"/>
        <v>42747.208333333328</v>
      </c>
      <c r="Q194">
        <f t="shared" ref="Q194:Q210" si="20">-((B194-16384)*(10-0)/32768+0)*10</f>
        <v>-20.3277587890625</v>
      </c>
      <c r="R194">
        <f t="shared" ref="R194:R210" si="21">-((C194-16384)*(3-0)/32768+0)*10</f>
        <v>-20.32012939453125</v>
      </c>
      <c r="S194">
        <f t="shared" ref="S194:S210" si="22">(1/($K$1+($K$2*LOG10(E194))+$K$3*LOG10(E194)^3))-273.15</f>
        <v>9.0542756646712519</v>
      </c>
      <c r="T194">
        <f t="shared" si="19"/>
        <v>2.5625587331231401</v>
      </c>
      <c r="U194">
        <f t="shared" ref="U194:U210" si="23">F194</f>
        <v>0</v>
      </c>
    </row>
    <row r="195" spans="1:21" x14ac:dyDescent="0.25">
      <c r="A195">
        <v>1484204400</v>
      </c>
      <c r="B195">
        <v>22862</v>
      </c>
      <c r="C195">
        <v>37972</v>
      </c>
      <c r="D195">
        <v>5498</v>
      </c>
      <c r="E195">
        <v>11361</v>
      </c>
      <c r="F195">
        <v>0</v>
      </c>
      <c r="G195">
        <v>999</v>
      </c>
      <c r="P195" s="3">
        <f t="shared" si="18"/>
        <v>42747.291666666672</v>
      </c>
      <c r="Q195">
        <f t="shared" si="20"/>
        <v>-19.769287109375</v>
      </c>
      <c r="R195">
        <f t="shared" si="21"/>
        <v>-19.764404296875</v>
      </c>
      <c r="S195">
        <f t="shared" si="22"/>
        <v>9.010522450574058</v>
      </c>
      <c r="T195">
        <f t="shared" si="19"/>
        <v>2.5625587331231401</v>
      </c>
      <c r="U195">
        <f t="shared" si="23"/>
        <v>0</v>
      </c>
    </row>
    <row r="196" spans="1:21" x14ac:dyDescent="0.25">
      <c r="A196">
        <v>1484211600</v>
      </c>
      <c r="B196">
        <v>23178</v>
      </c>
      <c r="C196">
        <v>39016</v>
      </c>
      <c r="D196">
        <v>5498</v>
      </c>
      <c r="E196">
        <v>11386</v>
      </c>
      <c r="F196">
        <v>0</v>
      </c>
      <c r="G196">
        <v>1000</v>
      </c>
      <c r="P196" s="3">
        <f t="shared" si="18"/>
        <v>42747.375</v>
      </c>
      <c r="Q196">
        <f t="shared" si="20"/>
        <v>-20.733642578125</v>
      </c>
      <c r="R196">
        <f t="shared" si="21"/>
        <v>-20.72021484375</v>
      </c>
      <c r="S196">
        <f t="shared" si="22"/>
        <v>8.9650567945037665</v>
      </c>
      <c r="T196">
        <f t="shared" si="19"/>
        <v>0</v>
      </c>
      <c r="U196">
        <f t="shared" si="23"/>
        <v>0</v>
      </c>
    </row>
    <row r="197" spans="1:21" x14ac:dyDescent="0.25">
      <c r="A197">
        <v>1484218800</v>
      </c>
      <c r="B197">
        <v>22461</v>
      </c>
      <c r="C197">
        <v>36637</v>
      </c>
      <c r="D197">
        <v>5498</v>
      </c>
      <c r="E197">
        <v>11377</v>
      </c>
      <c r="F197">
        <v>497</v>
      </c>
      <c r="G197">
        <v>999</v>
      </c>
      <c r="P197" s="7">
        <f t="shared" si="18"/>
        <v>42747.458333333328</v>
      </c>
      <c r="Q197">
        <f t="shared" si="20"/>
        <v>-18.5455322265625</v>
      </c>
      <c r="R197">
        <f t="shared" si="21"/>
        <v>-18.54217529296875</v>
      </c>
      <c r="S197">
        <f t="shared" si="22"/>
        <v>8.9814114610806541</v>
      </c>
      <c r="T197">
        <f t="shared" si="19"/>
        <v>2.5625587331231401</v>
      </c>
      <c r="U197">
        <f t="shared" si="23"/>
        <v>497</v>
      </c>
    </row>
    <row r="198" spans="1:21" x14ac:dyDescent="0.25">
      <c r="A198">
        <v>1484226000</v>
      </c>
      <c r="B198">
        <v>16484</v>
      </c>
      <c r="C198">
        <v>16725</v>
      </c>
      <c r="D198">
        <v>5498</v>
      </c>
      <c r="E198">
        <v>11463</v>
      </c>
      <c r="F198">
        <v>0</v>
      </c>
      <c r="G198">
        <v>-993</v>
      </c>
      <c r="H198">
        <v>47.686700000000002</v>
      </c>
      <c r="I198">
        <v>-122.4041</v>
      </c>
      <c r="J198">
        <v>120117</v>
      </c>
      <c r="K198">
        <v>21010121</v>
      </c>
      <c r="L198">
        <v>39</v>
      </c>
      <c r="M198">
        <v>-995</v>
      </c>
      <c r="N198" t="s">
        <v>13</v>
      </c>
      <c r="P198" s="3">
        <f t="shared" si="18"/>
        <v>42747.541666666672</v>
      </c>
      <c r="Q198">
        <f t="shared" si="20"/>
        <v>-0.30517578125</v>
      </c>
      <c r="R198">
        <f t="shared" si="21"/>
        <v>-0.31219482421875</v>
      </c>
      <c r="S198">
        <f t="shared" si="22"/>
        <v>8.8257261742355695</v>
      </c>
      <c r="T198">
        <f t="shared" si="19"/>
        <v>173.21671109376658</v>
      </c>
      <c r="U198">
        <f t="shared" si="23"/>
        <v>0</v>
      </c>
    </row>
    <row r="199" spans="1:21" x14ac:dyDescent="0.25">
      <c r="A199">
        <v>1484226673</v>
      </c>
      <c r="B199">
        <v>16482</v>
      </c>
      <c r="C199">
        <v>16728</v>
      </c>
      <c r="D199">
        <v>5499</v>
      </c>
      <c r="E199">
        <v>11620</v>
      </c>
      <c r="F199">
        <v>1097</v>
      </c>
      <c r="G199">
        <v>-993</v>
      </c>
      <c r="H199">
        <v>47.686599999999999</v>
      </c>
      <c r="I199">
        <v>-122.4041</v>
      </c>
      <c r="J199">
        <v>120117</v>
      </c>
      <c r="K199">
        <v>21114447</v>
      </c>
      <c r="L199">
        <v>9</v>
      </c>
      <c r="M199">
        <v>-994</v>
      </c>
      <c r="N199" t="s">
        <v>14</v>
      </c>
      <c r="P199" s="7">
        <f t="shared" si="18"/>
        <v>42747.549456018518</v>
      </c>
      <c r="Q199">
        <f t="shared" si="20"/>
        <v>-0.299072265625</v>
      </c>
      <c r="R199">
        <f t="shared" si="21"/>
        <v>-0.31494140625</v>
      </c>
      <c r="S199">
        <f t="shared" si="22"/>
        <v>8.5448752179776193</v>
      </c>
      <c r="T199">
        <f t="shared" si="19"/>
        <v>173.21671109376658</v>
      </c>
      <c r="U199">
        <f t="shared" si="23"/>
        <v>1097</v>
      </c>
    </row>
    <row r="200" spans="1:21" x14ac:dyDescent="0.25">
      <c r="A200">
        <v>1484227321</v>
      </c>
      <c r="B200">
        <v>16489</v>
      </c>
      <c r="C200">
        <v>16738</v>
      </c>
      <c r="D200">
        <v>5499</v>
      </c>
      <c r="E200">
        <v>11783</v>
      </c>
      <c r="F200">
        <v>1470</v>
      </c>
      <c r="G200">
        <v>415</v>
      </c>
      <c r="H200">
        <v>47.679299999999998</v>
      </c>
      <c r="I200">
        <v>-122.4053</v>
      </c>
      <c r="J200">
        <v>120117</v>
      </c>
      <c r="K200">
        <v>21222746</v>
      </c>
      <c r="L200">
        <v>4</v>
      </c>
      <c r="M200">
        <v>153</v>
      </c>
      <c r="N200">
        <v>58778300</v>
      </c>
      <c r="P200" s="7">
        <f t="shared" si="18"/>
        <v>42747.556956018518</v>
      </c>
      <c r="Q200">
        <f t="shared" si="20"/>
        <v>-0.3204345703125</v>
      </c>
      <c r="R200">
        <f t="shared" si="21"/>
        <v>-0.3240966796875</v>
      </c>
      <c r="S200">
        <f t="shared" si="22"/>
        <v>8.2577785638754904</v>
      </c>
      <c r="T200">
        <f t="shared" si="19"/>
        <v>65.480683516619578</v>
      </c>
      <c r="U200">
        <f t="shared" si="23"/>
        <v>1470</v>
      </c>
    </row>
    <row r="201" spans="1:21" x14ac:dyDescent="0.25">
      <c r="A201">
        <v>1484227962</v>
      </c>
      <c r="B201">
        <v>16449</v>
      </c>
      <c r="C201">
        <v>16609</v>
      </c>
      <c r="D201">
        <v>5499</v>
      </c>
      <c r="E201">
        <v>11965</v>
      </c>
      <c r="F201">
        <v>994</v>
      </c>
      <c r="G201">
        <v>390</v>
      </c>
      <c r="H201">
        <v>47.687199999999997</v>
      </c>
      <c r="I201">
        <v>-122.3562</v>
      </c>
      <c r="J201">
        <v>120117</v>
      </c>
      <c r="K201">
        <v>21330849</v>
      </c>
      <c r="L201">
        <v>4</v>
      </c>
      <c r="M201">
        <v>151</v>
      </c>
      <c r="N201">
        <v>58778581</v>
      </c>
      <c r="P201" s="7">
        <f t="shared" si="18"/>
        <v>42747.564375000002</v>
      </c>
      <c r="Q201">
        <f t="shared" si="20"/>
        <v>-0.1983642578125</v>
      </c>
      <c r="R201">
        <f t="shared" si="21"/>
        <v>-0.20599365234375</v>
      </c>
      <c r="S201">
        <f t="shared" si="22"/>
        <v>7.942456335512361</v>
      </c>
      <c r="T201">
        <f t="shared" si="19"/>
        <v>67.045500598607191</v>
      </c>
      <c r="U201">
        <f t="shared" si="23"/>
        <v>994</v>
      </c>
    </row>
    <row r="202" spans="1:21" x14ac:dyDescent="0.25">
      <c r="A202">
        <v>1484228609</v>
      </c>
      <c r="B202">
        <v>16460</v>
      </c>
      <c r="C202">
        <v>16641</v>
      </c>
      <c r="D202">
        <v>5498</v>
      </c>
      <c r="E202">
        <v>12228</v>
      </c>
      <c r="F202">
        <v>1161</v>
      </c>
      <c r="G202">
        <v>510</v>
      </c>
      <c r="H202">
        <v>47.697600000000001</v>
      </c>
      <c r="I202">
        <v>-122.30159999999999</v>
      </c>
      <c r="J202">
        <v>120117</v>
      </c>
      <c r="K202">
        <v>21435647</v>
      </c>
      <c r="L202">
        <v>5</v>
      </c>
      <c r="M202">
        <v>259</v>
      </c>
      <c r="N202">
        <v>58778809</v>
      </c>
      <c r="P202" s="7">
        <f t="shared" si="18"/>
        <v>42747.571863425925</v>
      </c>
      <c r="Q202">
        <f t="shared" si="20"/>
        <v>-0.23193359375</v>
      </c>
      <c r="R202">
        <f t="shared" si="21"/>
        <v>-0.23529052734375</v>
      </c>
      <c r="S202">
        <f t="shared" si="22"/>
        <v>7.4962164129702842</v>
      </c>
      <c r="T202">
        <f t="shared" si="19"/>
        <v>59.336170257614036</v>
      </c>
      <c r="U202">
        <f t="shared" si="23"/>
        <v>1161</v>
      </c>
    </row>
    <row r="203" spans="1:21" x14ac:dyDescent="0.25">
      <c r="A203">
        <v>1484229554</v>
      </c>
      <c r="B203">
        <v>16486</v>
      </c>
      <c r="C203">
        <v>16733</v>
      </c>
      <c r="D203">
        <v>5499</v>
      </c>
      <c r="E203">
        <v>11827</v>
      </c>
      <c r="F203">
        <v>5512</v>
      </c>
      <c r="G203">
        <v>441</v>
      </c>
      <c r="H203">
        <v>47.686300000000003</v>
      </c>
      <c r="I203">
        <v>-122.2557</v>
      </c>
      <c r="J203">
        <v>120117</v>
      </c>
      <c r="K203">
        <v>21593947</v>
      </c>
      <c r="L203">
        <v>3</v>
      </c>
      <c r="M203">
        <v>434</v>
      </c>
      <c r="N203" t="s">
        <v>15</v>
      </c>
      <c r="P203" s="7">
        <f t="shared" si="18"/>
        <v>42747.582800925928</v>
      </c>
      <c r="Q203">
        <f t="shared" si="20"/>
        <v>-0.311279296875</v>
      </c>
      <c r="R203">
        <f t="shared" si="21"/>
        <v>-0.31951904296875</v>
      </c>
      <c r="S203">
        <f t="shared" si="22"/>
        <v>8.1810464374685239</v>
      </c>
      <c r="T203">
        <f t="shared" si="19"/>
        <v>63.832297511507917</v>
      </c>
      <c r="U203">
        <f t="shared" si="23"/>
        <v>5512</v>
      </c>
    </row>
    <row r="204" spans="1:21" x14ac:dyDescent="0.25">
      <c r="A204">
        <v>1484230199</v>
      </c>
      <c r="B204">
        <v>16487</v>
      </c>
      <c r="C204">
        <v>16737</v>
      </c>
      <c r="D204">
        <v>5499</v>
      </c>
      <c r="E204">
        <v>11415</v>
      </c>
      <c r="F204">
        <v>4210</v>
      </c>
      <c r="G204">
        <v>439</v>
      </c>
      <c r="H204">
        <v>47.686300000000003</v>
      </c>
      <c r="I204">
        <v>-122.25579999999999</v>
      </c>
      <c r="J204">
        <v>120117</v>
      </c>
      <c r="K204">
        <v>22103700</v>
      </c>
      <c r="L204">
        <v>16</v>
      </c>
      <c r="M204">
        <v>433</v>
      </c>
      <c r="N204" s="4">
        <v>5.8778000000000004E+53</v>
      </c>
      <c r="P204" s="7">
        <f t="shared" si="18"/>
        <v>42747.590266203704</v>
      </c>
      <c r="Q204">
        <f t="shared" si="20"/>
        <v>-0.3143310546875</v>
      </c>
      <c r="R204">
        <f t="shared" si="21"/>
        <v>-0.32318115234375</v>
      </c>
      <c r="S204">
        <f t="shared" si="22"/>
        <v>8.9124573435075263</v>
      </c>
      <c r="T204">
        <f t="shared" si="19"/>
        <v>63.959905400119219</v>
      </c>
      <c r="U204">
        <f t="shared" si="23"/>
        <v>4210</v>
      </c>
    </row>
    <row r="205" spans="1:21" x14ac:dyDescent="0.25">
      <c r="A205">
        <v>1484231271</v>
      </c>
      <c r="B205">
        <v>16490</v>
      </c>
      <c r="C205">
        <v>16742</v>
      </c>
      <c r="D205">
        <v>5499</v>
      </c>
      <c r="E205">
        <v>11377</v>
      </c>
      <c r="F205">
        <v>3198</v>
      </c>
      <c r="G205">
        <v>999</v>
      </c>
      <c r="H205">
        <v>47.685299999999998</v>
      </c>
      <c r="I205">
        <v>-122.2611</v>
      </c>
      <c r="J205">
        <v>120117</v>
      </c>
      <c r="K205">
        <v>22281646</v>
      </c>
      <c r="L205">
        <v>3</v>
      </c>
      <c r="M205">
        <v>999</v>
      </c>
      <c r="N205" t="s">
        <v>16</v>
      </c>
      <c r="P205" s="7">
        <f t="shared" si="18"/>
        <v>42747.602673611109</v>
      </c>
      <c r="Q205">
        <f t="shared" si="20"/>
        <v>-0.323486328125</v>
      </c>
      <c r="R205">
        <f t="shared" si="21"/>
        <v>-0.3277587890625</v>
      </c>
      <c r="S205">
        <f t="shared" si="22"/>
        <v>8.9814114610806541</v>
      </c>
      <c r="T205">
        <f t="shared" si="19"/>
        <v>2.5625587331231401</v>
      </c>
      <c r="U205">
        <f t="shared" si="23"/>
        <v>3198</v>
      </c>
    </row>
    <row r="206" spans="1:21" x14ac:dyDescent="0.25">
      <c r="A206">
        <v>1484232029</v>
      </c>
      <c r="B206">
        <v>16490</v>
      </c>
      <c r="C206">
        <v>16740</v>
      </c>
      <c r="D206">
        <v>5499</v>
      </c>
      <c r="E206">
        <v>11630</v>
      </c>
      <c r="F206">
        <v>7476</v>
      </c>
      <c r="G206">
        <v>999</v>
      </c>
      <c r="H206">
        <v>47.685400000000001</v>
      </c>
      <c r="I206">
        <v>-122.2608</v>
      </c>
      <c r="J206">
        <v>120117</v>
      </c>
      <c r="K206">
        <v>22410247</v>
      </c>
      <c r="L206">
        <v>11</v>
      </c>
      <c r="M206">
        <v>999</v>
      </c>
      <c r="N206" t="s">
        <v>17</v>
      </c>
      <c r="P206" s="7">
        <f t="shared" si="18"/>
        <v>42747.611446759256</v>
      </c>
      <c r="Q206">
        <f t="shared" si="20"/>
        <v>-0.323486328125</v>
      </c>
      <c r="R206">
        <f t="shared" si="21"/>
        <v>-0.325927734375</v>
      </c>
      <c r="S206">
        <f t="shared" si="22"/>
        <v>8.527131641849337</v>
      </c>
      <c r="T206">
        <f t="shared" si="19"/>
        <v>2.5625587331231401</v>
      </c>
      <c r="U206">
        <f t="shared" si="23"/>
        <v>7476</v>
      </c>
    </row>
    <row r="207" spans="1:21" x14ac:dyDescent="0.25">
      <c r="A207">
        <v>1484232623</v>
      </c>
      <c r="B207">
        <v>16489</v>
      </c>
      <c r="C207">
        <v>16742</v>
      </c>
      <c r="D207">
        <v>5499</v>
      </c>
      <c r="E207">
        <v>11948</v>
      </c>
      <c r="F207">
        <v>2841</v>
      </c>
      <c r="G207">
        <v>999</v>
      </c>
      <c r="H207">
        <v>47.685299999999998</v>
      </c>
      <c r="I207">
        <v>-122.2608</v>
      </c>
      <c r="J207">
        <v>120117</v>
      </c>
      <c r="K207">
        <v>22510847</v>
      </c>
      <c r="L207">
        <v>23</v>
      </c>
      <c r="M207">
        <v>999</v>
      </c>
      <c r="N207" t="s">
        <v>18</v>
      </c>
      <c r="P207" s="7">
        <f t="shared" si="18"/>
        <v>42747.618321759262</v>
      </c>
      <c r="Q207">
        <f t="shared" si="20"/>
        <v>-0.3204345703125</v>
      </c>
      <c r="R207">
        <f t="shared" si="21"/>
        <v>-0.3277587890625</v>
      </c>
      <c r="S207">
        <f t="shared" si="22"/>
        <v>7.9716800259400316</v>
      </c>
      <c r="T207">
        <f t="shared" si="19"/>
        <v>2.5625587331231401</v>
      </c>
      <c r="U207">
        <f t="shared" si="23"/>
        <v>2841</v>
      </c>
    </row>
    <row r="208" spans="1:21" x14ac:dyDescent="0.25">
      <c r="A208">
        <v>1484233693</v>
      </c>
      <c r="B208">
        <v>16488</v>
      </c>
      <c r="C208">
        <v>16745</v>
      </c>
      <c r="D208">
        <v>5499</v>
      </c>
      <c r="E208">
        <v>12939</v>
      </c>
      <c r="F208">
        <v>2395</v>
      </c>
      <c r="G208">
        <v>1000</v>
      </c>
      <c r="H208">
        <v>47.683999999999997</v>
      </c>
      <c r="I208">
        <v>-122.26049999999999</v>
      </c>
      <c r="J208">
        <v>120117</v>
      </c>
      <c r="K208">
        <v>23084292</v>
      </c>
      <c r="L208">
        <v>7</v>
      </c>
      <c r="M208">
        <v>999</v>
      </c>
      <c r="N208" t="s">
        <v>19</v>
      </c>
      <c r="P208" s="7">
        <f t="shared" si="18"/>
        <v>42747.630706018521</v>
      </c>
      <c r="Q208">
        <f t="shared" si="20"/>
        <v>-0.3173828125</v>
      </c>
      <c r="R208">
        <f t="shared" si="21"/>
        <v>-0.33050537109375</v>
      </c>
      <c r="S208">
        <f t="shared" si="22"/>
        <v>6.34196917408741</v>
      </c>
      <c r="T208">
        <f t="shared" si="19"/>
        <v>0</v>
      </c>
      <c r="U208">
        <f t="shared" si="23"/>
        <v>2395</v>
      </c>
    </row>
    <row r="209" spans="1:21" x14ac:dyDescent="0.25">
      <c r="A209">
        <v>1484234630</v>
      </c>
      <c r="B209">
        <v>16487</v>
      </c>
      <c r="C209">
        <v>16742</v>
      </c>
      <c r="D209">
        <v>5499</v>
      </c>
      <c r="E209">
        <v>13421</v>
      </c>
      <c r="F209">
        <v>2329</v>
      </c>
      <c r="G209">
        <v>1000</v>
      </c>
      <c r="H209">
        <v>47.685200000000002</v>
      </c>
      <c r="I209">
        <v>-122.2603</v>
      </c>
      <c r="J209">
        <v>120117</v>
      </c>
      <c r="K209">
        <v>23244947</v>
      </c>
      <c r="L209">
        <v>37</v>
      </c>
      <c r="M209">
        <v>999</v>
      </c>
      <c r="N209" t="s">
        <v>20</v>
      </c>
      <c r="P209" s="7">
        <f t="shared" si="18"/>
        <v>42747.641550925924</v>
      </c>
      <c r="Q209">
        <f t="shared" si="20"/>
        <v>-0.3143310546875</v>
      </c>
      <c r="R209">
        <f t="shared" si="21"/>
        <v>-0.3277587890625</v>
      </c>
      <c r="S209">
        <f t="shared" si="22"/>
        <v>5.5993687356232158</v>
      </c>
      <c r="T209">
        <f t="shared" si="19"/>
        <v>0</v>
      </c>
      <c r="U209">
        <f t="shared" si="23"/>
        <v>2329</v>
      </c>
    </row>
    <row r="210" spans="1:21" x14ac:dyDescent="0.25">
      <c r="A210">
        <v>1484235302</v>
      </c>
      <c r="B210">
        <v>16486</v>
      </c>
      <c r="C210">
        <v>16738</v>
      </c>
      <c r="D210">
        <v>5498</v>
      </c>
      <c r="E210">
        <v>13732</v>
      </c>
      <c r="F210">
        <v>2225</v>
      </c>
      <c r="G210">
        <v>1000</v>
      </c>
      <c r="H210">
        <v>47.685200000000002</v>
      </c>
      <c r="I210">
        <v>-122.2603</v>
      </c>
      <c r="J210">
        <v>120117</v>
      </c>
      <c r="K210">
        <v>23353847</v>
      </c>
      <c r="L210">
        <v>14</v>
      </c>
      <c r="M210">
        <v>999</v>
      </c>
      <c r="N210" t="s">
        <v>21</v>
      </c>
      <c r="P210" s="7">
        <f t="shared" si="18"/>
        <v>42747.649328703701</v>
      </c>
      <c r="Q210">
        <f t="shared" si="20"/>
        <v>-0.311279296875</v>
      </c>
      <c r="R210">
        <f t="shared" si="21"/>
        <v>-0.3240966796875</v>
      </c>
      <c r="S210">
        <f t="shared" si="22"/>
        <v>5.1359766917829575</v>
      </c>
      <c r="T210">
        <f t="shared" si="19"/>
        <v>0</v>
      </c>
      <c r="U210">
        <f t="shared" si="23"/>
        <v>2225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1"/>
  <sheetViews>
    <sheetView tabSelected="1" zoomScale="85" zoomScaleNormal="85" workbookViewId="0">
      <selection activeCell="X12" sqref="X12"/>
    </sheetView>
  </sheetViews>
  <sheetFormatPr defaultRowHeight="15" x14ac:dyDescent="0.25"/>
  <cols>
    <col min="1" max="1" width="11" bestFit="1" customWidth="1"/>
    <col min="16" max="16" width="18.5703125" bestFit="1" customWidth="1"/>
    <col min="19" max="19" width="9.28515625" customWidth="1"/>
  </cols>
  <sheetData>
    <row r="1" spans="1:21" x14ac:dyDescent="0.25">
      <c r="A1">
        <v>1481529600</v>
      </c>
      <c r="B1">
        <v>16438</v>
      </c>
      <c r="C1">
        <v>16664</v>
      </c>
      <c r="D1">
        <v>5498</v>
      </c>
      <c r="E1">
        <v>9917</v>
      </c>
      <c r="F1">
        <v>0</v>
      </c>
      <c r="G1">
        <v>-998</v>
      </c>
      <c r="I1" s="1" t="s">
        <v>0</v>
      </c>
      <c r="J1" s="2">
        <v>1.2715696422715399E-3</v>
      </c>
      <c r="K1" s="2">
        <v>1.2675545507856701E-3</v>
      </c>
      <c r="P1" s="3">
        <f t="shared" ref="P1:P64" si="0">A1/(60*60*24)+"1/1/1970"</f>
        <v>42716.333333333328</v>
      </c>
      <c r="Q1">
        <f>-((B1-16384)*(10-0)/32768+0)*10</f>
        <v>-0.164794921875</v>
      </c>
      <c r="R1">
        <f>-((C1-16384)*(3-0)/32768+0)*10</f>
        <v>-0.25634765625</v>
      </c>
      <c r="S1">
        <f>(1/($J$1+($J$2*LOG10(E1))+$J$3*LOG10(E1)^3))-273.15</f>
        <v>12.042909703831072</v>
      </c>
      <c r="T1">
        <f t="shared" ref="T1:T64" si="1">DEGREES(ACOS(G1/1000))</f>
        <v>176.37569250599205</v>
      </c>
      <c r="U1">
        <f>F1</f>
        <v>0</v>
      </c>
    </row>
    <row r="2" spans="1:21" x14ac:dyDescent="0.25">
      <c r="A2">
        <v>1481551200</v>
      </c>
      <c r="B2">
        <v>16459</v>
      </c>
      <c r="C2">
        <v>16719</v>
      </c>
      <c r="D2">
        <v>5498</v>
      </c>
      <c r="E2">
        <v>8512</v>
      </c>
      <c r="F2">
        <v>0</v>
      </c>
      <c r="G2">
        <v>-998</v>
      </c>
      <c r="I2" s="1" t="s">
        <v>1</v>
      </c>
      <c r="J2" s="2">
        <v>5.4079756147465104E-4</v>
      </c>
      <c r="K2" s="2">
        <v>5.4288067110451596E-4</v>
      </c>
      <c r="P2" s="3">
        <f t="shared" si="0"/>
        <v>42716.583333333328</v>
      </c>
      <c r="Q2">
        <f t="shared" ref="Q2:Q65" si="2">-((B2-16384)*(10-0)/32768+0)*10</f>
        <v>-0.2288818359375</v>
      </c>
      <c r="R2">
        <f t="shared" ref="R2:R65" si="3">-((C2-16384)*(3-0)/32768+0)*10</f>
        <v>-0.30670166015625</v>
      </c>
      <c r="S2">
        <f t="shared" ref="S2:S65" si="4">(1/($J$1+($J$2*LOG10(E2))+$J$3*LOG10(E2)^3))-273.15</f>
        <v>15.291103771590315</v>
      </c>
      <c r="T2">
        <f t="shared" si="1"/>
        <v>176.37569250599205</v>
      </c>
      <c r="U2">
        <f t="shared" ref="U2:U65" si="5">F2</f>
        <v>0</v>
      </c>
    </row>
    <row r="3" spans="1:21" x14ac:dyDescent="0.25">
      <c r="A3">
        <v>1481572800</v>
      </c>
      <c r="B3">
        <v>16467</v>
      </c>
      <c r="C3">
        <v>16738</v>
      </c>
      <c r="D3">
        <v>5498</v>
      </c>
      <c r="E3">
        <v>7875</v>
      </c>
      <c r="F3">
        <v>2</v>
      </c>
      <c r="G3">
        <v>-999</v>
      </c>
      <c r="I3" s="1" t="s">
        <v>2</v>
      </c>
      <c r="J3" s="2">
        <v>1.15306750492063E-6</v>
      </c>
      <c r="K3" s="2">
        <v>1.1232898735072401E-6</v>
      </c>
      <c r="P3" s="7">
        <f t="shared" si="0"/>
        <v>42716.833333333328</v>
      </c>
      <c r="Q3">
        <f t="shared" si="2"/>
        <v>-0.2532958984375</v>
      </c>
      <c r="R3">
        <f t="shared" si="3"/>
        <v>-0.3240966796875</v>
      </c>
      <c r="S3">
        <f>(1/($J$1+($J$2*LOG10(E3))+$J$3*LOG10(E3)^3))-273.15</f>
        <v>16.969613484117247</v>
      </c>
      <c r="T3">
        <f t="shared" si="1"/>
        <v>177.43744126687699</v>
      </c>
      <c r="U3">
        <f t="shared" si="5"/>
        <v>2</v>
      </c>
    </row>
    <row r="4" spans="1:21" x14ac:dyDescent="0.25">
      <c r="A4">
        <v>1481594400</v>
      </c>
      <c r="B4">
        <v>16464</v>
      </c>
      <c r="C4">
        <v>16743</v>
      </c>
      <c r="D4">
        <v>5498</v>
      </c>
      <c r="E4">
        <v>8560</v>
      </c>
      <c r="F4">
        <v>0</v>
      </c>
      <c r="G4">
        <v>-999</v>
      </c>
      <c r="P4" s="3">
        <f t="shared" si="0"/>
        <v>42717.083333333328</v>
      </c>
      <c r="Q4">
        <f t="shared" si="2"/>
        <v>-0.244140625</v>
      </c>
      <c r="R4">
        <f t="shared" si="3"/>
        <v>-0.32867431640625</v>
      </c>
      <c r="S4">
        <f t="shared" si="4"/>
        <v>15.170411253754139</v>
      </c>
      <c r="T4">
        <f t="shared" si="1"/>
        <v>177.43744126687699</v>
      </c>
      <c r="U4">
        <f t="shared" si="5"/>
        <v>0</v>
      </c>
    </row>
    <row r="5" spans="1:21" x14ac:dyDescent="0.25">
      <c r="A5">
        <v>1481616000</v>
      </c>
      <c r="B5">
        <v>16464</v>
      </c>
      <c r="C5">
        <v>16746</v>
      </c>
      <c r="D5">
        <v>5498</v>
      </c>
      <c r="E5">
        <v>8759</v>
      </c>
      <c r="F5">
        <v>0</v>
      </c>
      <c r="G5">
        <v>-998</v>
      </c>
      <c r="P5" s="3">
        <f t="shared" si="0"/>
        <v>42717.333333333328</v>
      </c>
      <c r="Q5">
        <f t="shared" si="2"/>
        <v>-0.244140625</v>
      </c>
      <c r="R5">
        <f t="shared" si="3"/>
        <v>-0.3314208984375</v>
      </c>
      <c r="S5">
        <f t="shared" si="4"/>
        <v>14.678064252314073</v>
      </c>
      <c r="T5">
        <f t="shared" si="1"/>
        <v>176.37569250599205</v>
      </c>
      <c r="U5">
        <f t="shared" si="5"/>
        <v>0</v>
      </c>
    </row>
    <row r="6" spans="1:21" x14ac:dyDescent="0.25">
      <c r="A6">
        <v>1481637600</v>
      </c>
      <c r="B6">
        <v>16481</v>
      </c>
      <c r="C6">
        <v>16759</v>
      </c>
      <c r="D6">
        <v>5498</v>
      </c>
      <c r="E6">
        <v>6302</v>
      </c>
      <c r="F6">
        <v>1154</v>
      </c>
      <c r="G6">
        <v>305</v>
      </c>
      <c r="P6" s="7">
        <f t="shared" si="0"/>
        <v>42717.583333333328</v>
      </c>
      <c r="Q6">
        <f t="shared" si="2"/>
        <v>-0.2960205078125</v>
      </c>
      <c r="R6">
        <f t="shared" si="3"/>
        <v>-0.34332275390625</v>
      </c>
      <c r="S6">
        <f t="shared" si="4"/>
        <v>21.87325003617724</v>
      </c>
      <c r="T6">
        <f t="shared" si="1"/>
        <v>72.241836093442586</v>
      </c>
      <c r="U6">
        <f t="shared" si="5"/>
        <v>1154</v>
      </c>
    </row>
    <row r="7" spans="1:21" x14ac:dyDescent="0.25">
      <c r="A7">
        <v>1481659200</v>
      </c>
      <c r="B7">
        <v>16480</v>
      </c>
      <c r="C7">
        <v>16755</v>
      </c>
      <c r="D7">
        <v>5498</v>
      </c>
      <c r="E7">
        <v>7155</v>
      </c>
      <c r="F7">
        <v>239</v>
      </c>
      <c r="G7">
        <v>300</v>
      </c>
      <c r="P7" s="7">
        <f t="shared" si="0"/>
        <v>42717.833333333328</v>
      </c>
      <c r="Q7">
        <f t="shared" si="2"/>
        <v>-0.29296875</v>
      </c>
      <c r="R7">
        <f t="shared" si="3"/>
        <v>-0.33966064453125</v>
      </c>
      <c r="S7">
        <f t="shared" si="4"/>
        <v>19.062128014999871</v>
      </c>
      <c r="T7">
        <f t="shared" si="1"/>
        <v>72.542396876277905</v>
      </c>
      <c r="U7">
        <f t="shared" si="5"/>
        <v>239</v>
      </c>
    </row>
    <row r="8" spans="1:21" x14ac:dyDescent="0.25">
      <c r="A8">
        <v>1481680800</v>
      </c>
      <c r="B8">
        <v>16468</v>
      </c>
      <c r="C8">
        <v>16748</v>
      </c>
      <c r="D8">
        <v>5498</v>
      </c>
      <c r="E8">
        <v>8616</v>
      </c>
      <c r="F8">
        <v>0</v>
      </c>
      <c r="G8">
        <v>309</v>
      </c>
      <c r="P8" s="3">
        <f t="shared" si="0"/>
        <v>42718.083333333328</v>
      </c>
      <c r="Q8">
        <f t="shared" si="2"/>
        <v>-0.25634765625</v>
      </c>
      <c r="R8">
        <f t="shared" si="3"/>
        <v>-0.333251953125</v>
      </c>
      <c r="S8">
        <f t="shared" si="4"/>
        <v>15.03056531037231</v>
      </c>
      <c r="T8">
        <f t="shared" si="1"/>
        <v>72.001023812062357</v>
      </c>
      <c r="U8">
        <f t="shared" si="5"/>
        <v>0</v>
      </c>
    </row>
    <row r="9" spans="1:21" x14ac:dyDescent="0.25">
      <c r="A9">
        <v>1481702400</v>
      </c>
      <c r="B9">
        <v>16457</v>
      </c>
      <c r="C9">
        <v>16712</v>
      </c>
      <c r="D9">
        <v>5498</v>
      </c>
      <c r="E9">
        <v>8165</v>
      </c>
      <c r="F9">
        <v>116</v>
      </c>
      <c r="G9">
        <v>305</v>
      </c>
      <c r="P9" s="7">
        <f t="shared" si="0"/>
        <v>42718.333333333328</v>
      </c>
      <c r="Q9">
        <f t="shared" si="2"/>
        <v>-0.2227783203125</v>
      </c>
      <c r="R9">
        <f t="shared" si="3"/>
        <v>-0.30029296875</v>
      </c>
      <c r="S9">
        <f t="shared" si="4"/>
        <v>16.187132135355114</v>
      </c>
      <c r="T9">
        <f t="shared" si="1"/>
        <v>72.241836093442586</v>
      </c>
      <c r="U9">
        <f t="shared" si="5"/>
        <v>116</v>
      </c>
    </row>
    <row r="10" spans="1:21" x14ac:dyDescent="0.25">
      <c r="A10">
        <v>1481724000</v>
      </c>
      <c r="B10">
        <v>16449</v>
      </c>
      <c r="C10">
        <v>16650</v>
      </c>
      <c r="D10">
        <v>5498</v>
      </c>
      <c r="E10">
        <v>6551</v>
      </c>
      <c r="F10">
        <v>1155</v>
      </c>
      <c r="G10">
        <v>304</v>
      </c>
      <c r="P10" s="7">
        <f t="shared" si="0"/>
        <v>42718.583333333328</v>
      </c>
      <c r="Q10">
        <f t="shared" si="2"/>
        <v>-0.1983642578125</v>
      </c>
      <c r="R10">
        <f t="shared" si="3"/>
        <v>-0.2435302734375</v>
      </c>
      <c r="S10">
        <f t="shared" si="4"/>
        <v>21.010154432365994</v>
      </c>
      <c r="T10">
        <f t="shared" si="1"/>
        <v>72.301988367374335</v>
      </c>
      <c r="U10">
        <f t="shared" si="5"/>
        <v>1155</v>
      </c>
    </row>
    <row r="11" spans="1:21" x14ac:dyDescent="0.25">
      <c r="A11">
        <v>1481745600</v>
      </c>
      <c r="B11">
        <v>16431</v>
      </c>
      <c r="C11">
        <v>16602</v>
      </c>
      <c r="D11">
        <v>5498</v>
      </c>
      <c r="E11">
        <v>7574</v>
      </c>
      <c r="F11">
        <v>153</v>
      </c>
      <c r="G11">
        <v>307</v>
      </c>
      <c r="P11" s="7">
        <f t="shared" si="0"/>
        <v>42718.833333333328</v>
      </c>
      <c r="Q11">
        <f t="shared" si="2"/>
        <v>-0.1434326171875</v>
      </c>
      <c r="R11">
        <f t="shared" si="3"/>
        <v>-0.1995849609375</v>
      </c>
      <c r="S11">
        <f t="shared" si="4"/>
        <v>17.816980897220333</v>
      </c>
      <c r="T11">
        <f t="shared" si="1"/>
        <v>72.121470763961241</v>
      </c>
      <c r="U11">
        <f t="shared" si="5"/>
        <v>153</v>
      </c>
    </row>
    <row r="12" spans="1:21" x14ac:dyDescent="0.25">
      <c r="A12">
        <v>1481767200</v>
      </c>
      <c r="B12">
        <v>16426</v>
      </c>
      <c r="C12">
        <v>16602</v>
      </c>
      <c r="D12">
        <v>5498</v>
      </c>
      <c r="E12">
        <v>8468</v>
      </c>
      <c r="F12">
        <v>0</v>
      </c>
      <c r="G12">
        <v>306</v>
      </c>
      <c r="P12" s="3">
        <f t="shared" si="0"/>
        <v>42719.083333333328</v>
      </c>
      <c r="Q12">
        <f t="shared" si="2"/>
        <v>-0.128173828125</v>
      </c>
      <c r="R12">
        <f t="shared" si="3"/>
        <v>-0.1995849609375</v>
      </c>
      <c r="S12">
        <f t="shared" si="4"/>
        <v>15.402415525812387</v>
      </c>
      <c r="T12">
        <f t="shared" si="1"/>
        <v>72.181663587925385</v>
      </c>
      <c r="U12">
        <f t="shared" si="5"/>
        <v>0</v>
      </c>
    </row>
    <row r="13" spans="1:21" x14ac:dyDescent="0.25">
      <c r="A13">
        <v>1481788800</v>
      </c>
      <c r="B13">
        <v>16428</v>
      </c>
      <c r="C13">
        <v>16615</v>
      </c>
      <c r="D13">
        <v>5498</v>
      </c>
      <c r="E13">
        <v>8706</v>
      </c>
      <c r="F13">
        <v>0</v>
      </c>
      <c r="G13">
        <v>301</v>
      </c>
      <c r="P13" s="3">
        <f t="shared" si="0"/>
        <v>42719.333333333328</v>
      </c>
      <c r="Q13">
        <f t="shared" si="2"/>
        <v>-0.13427734375</v>
      </c>
      <c r="R13">
        <f t="shared" si="3"/>
        <v>-0.21148681640625</v>
      </c>
      <c r="S13">
        <f t="shared" si="4"/>
        <v>14.807948748415811</v>
      </c>
      <c r="T13">
        <f t="shared" si="1"/>
        <v>72.482324664753776</v>
      </c>
      <c r="U13">
        <f t="shared" si="5"/>
        <v>0</v>
      </c>
    </row>
    <row r="14" spans="1:21" x14ac:dyDescent="0.25">
      <c r="A14">
        <v>1481810400</v>
      </c>
      <c r="B14">
        <v>16440</v>
      </c>
      <c r="C14">
        <v>16617</v>
      </c>
      <c r="D14">
        <v>5498</v>
      </c>
      <c r="E14">
        <v>5870</v>
      </c>
      <c r="F14">
        <v>1156</v>
      </c>
      <c r="G14">
        <v>300</v>
      </c>
      <c r="P14" s="7">
        <f t="shared" si="0"/>
        <v>42719.583333333328</v>
      </c>
      <c r="Q14">
        <f t="shared" si="2"/>
        <v>-0.1708984375</v>
      </c>
      <c r="R14">
        <f t="shared" si="3"/>
        <v>-0.21331787109375</v>
      </c>
      <c r="S14">
        <f t="shared" si="4"/>
        <v>23.466431425002725</v>
      </c>
      <c r="T14">
        <f t="shared" si="1"/>
        <v>72.542396876277905</v>
      </c>
      <c r="U14">
        <f t="shared" si="5"/>
        <v>1156</v>
      </c>
    </row>
    <row r="15" spans="1:21" x14ac:dyDescent="0.25">
      <c r="A15">
        <v>1481832000</v>
      </c>
      <c r="B15">
        <v>16440</v>
      </c>
      <c r="C15">
        <v>16623</v>
      </c>
      <c r="D15">
        <v>5498</v>
      </c>
      <c r="E15">
        <v>6860</v>
      </c>
      <c r="F15">
        <v>342</v>
      </c>
      <c r="G15">
        <v>306</v>
      </c>
      <c r="P15" s="7">
        <f t="shared" si="0"/>
        <v>42719.833333333328</v>
      </c>
      <c r="Q15">
        <f t="shared" si="2"/>
        <v>-0.1708984375</v>
      </c>
      <c r="R15">
        <f t="shared" si="3"/>
        <v>-0.21881103515625</v>
      </c>
      <c r="S15">
        <f t="shared" si="4"/>
        <v>19.989310973891236</v>
      </c>
      <c r="T15">
        <f t="shared" si="1"/>
        <v>72.181663587925385</v>
      </c>
      <c r="U15">
        <f t="shared" si="5"/>
        <v>342</v>
      </c>
    </row>
    <row r="16" spans="1:21" x14ac:dyDescent="0.25">
      <c r="A16">
        <v>1481853600</v>
      </c>
      <c r="B16">
        <v>16434</v>
      </c>
      <c r="C16">
        <v>16626</v>
      </c>
      <c r="D16">
        <v>5498</v>
      </c>
      <c r="E16">
        <v>8335</v>
      </c>
      <c r="F16">
        <v>0</v>
      </c>
      <c r="G16">
        <v>306</v>
      </c>
      <c r="P16" s="3">
        <f t="shared" si="0"/>
        <v>42720.083333333328</v>
      </c>
      <c r="Q16">
        <f t="shared" si="2"/>
        <v>-0.152587890625</v>
      </c>
      <c r="R16">
        <f t="shared" si="3"/>
        <v>-0.2215576171875</v>
      </c>
      <c r="S16">
        <f t="shared" si="4"/>
        <v>15.742892742032268</v>
      </c>
      <c r="T16">
        <f t="shared" si="1"/>
        <v>72.181663587925385</v>
      </c>
      <c r="U16">
        <f t="shared" si="5"/>
        <v>0</v>
      </c>
    </row>
    <row r="17" spans="1:21" x14ac:dyDescent="0.25">
      <c r="A17">
        <v>1481875200</v>
      </c>
      <c r="B17">
        <v>16451</v>
      </c>
      <c r="C17">
        <v>16662</v>
      </c>
      <c r="D17">
        <v>5498</v>
      </c>
      <c r="E17">
        <v>6760</v>
      </c>
      <c r="F17">
        <v>1153</v>
      </c>
      <c r="G17">
        <v>304</v>
      </c>
      <c r="P17" s="7">
        <f t="shared" si="0"/>
        <v>42720.333333333328</v>
      </c>
      <c r="Q17">
        <f t="shared" si="2"/>
        <v>-0.2044677734375</v>
      </c>
      <c r="R17">
        <f t="shared" si="3"/>
        <v>-0.2545166015625</v>
      </c>
      <c r="S17">
        <f t="shared" si="4"/>
        <v>20.313888963043212</v>
      </c>
      <c r="T17">
        <f t="shared" si="1"/>
        <v>72.301988367374335</v>
      </c>
      <c r="U17">
        <f t="shared" si="5"/>
        <v>1153</v>
      </c>
    </row>
    <row r="18" spans="1:21" x14ac:dyDescent="0.25">
      <c r="A18">
        <v>1481896800</v>
      </c>
      <c r="B18">
        <v>16459</v>
      </c>
      <c r="C18">
        <v>16705</v>
      </c>
      <c r="D18">
        <v>5498</v>
      </c>
      <c r="E18">
        <v>7725</v>
      </c>
      <c r="F18">
        <v>128</v>
      </c>
      <c r="G18">
        <v>249</v>
      </c>
      <c r="P18" s="7">
        <f t="shared" si="0"/>
        <v>42720.583333333328</v>
      </c>
      <c r="Q18">
        <f t="shared" si="2"/>
        <v>-0.2288818359375</v>
      </c>
      <c r="R18">
        <f t="shared" si="3"/>
        <v>-0.29388427734375</v>
      </c>
      <c r="S18">
        <f t="shared" si="4"/>
        <v>17.387225722770211</v>
      </c>
      <c r="T18">
        <f t="shared" si="1"/>
        <v>75.581654763340055</v>
      </c>
      <c r="U18">
        <f t="shared" si="5"/>
        <v>128</v>
      </c>
    </row>
    <row r="19" spans="1:21" x14ac:dyDescent="0.25">
      <c r="A19">
        <v>1481918400</v>
      </c>
      <c r="B19">
        <v>16463</v>
      </c>
      <c r="C19">
        <v>16734</v>
      </c>
      <c r="D19">
        <v>5498</v>
      </c>
      <c r="E19">
        <v>9759</v>
      </c>
      <c r="F19">
        <v>0</v>
      </c>
      <c r="G19">
        <v>245</v>
      </c>
      <c r="P19" s="3">
        <f t="shared" si="0"/>
        <v>42720.833333333328</v>
      </c>
      <c r="Q19">
        <f t="shared" si="2"/>
        <v>-0.2410888671875</v>
      </c>
      <c r="R19">
        <f t="shared" si="3"/>
        <v>-0.3204345703125</v>
      </c>
      <c r="S19">
        <f t="shared" si="4"/>
        <v>12.381399128263126</v>
      </c>
      <c r="T19">
        <f t="shared" si="1"/>
        <v>75.818166271436553</v>
      </c>
      <c r="U19">
        <f t="shared" si="5"/>
        <v>0</v>
      </c>
    </row>
    <row r="20" spans="1:21" x14ac:dyDescent="0.25">
      <c r="A20">
        <v>1481940000</v>
      </c>
      <c r="B20">
        <v>16465</v>
      </c>
      <c r="C20">
        <v>16748</v>
      </c>
      <c r="D20">
        <v>5498</v>
      </c>
      <c r="E20">
        <v>11390</v>
      </c>
      <c r="F20">
        <v>0</v>
      </c>
      <c r="G20">
        <v>249</v>
      </c>
      <c r="P20" s="3">
        <f t="shared" si="0"/>
        <v>42721.083333333328</v>
      </c>
      <c r="Q20">
        <f t="shared" si="2"/>
        <v>-0.2471923828125</v>
      </c>
      <c r="R20">
        <f t="shared" si="3"/>
        <v>-0.333251953125</v>
      </c>
      <c r="S20">
        <f t="shared" si="4"/>
        <v>9.1527020302926303</v>
      </c>
      <c r="T20">
        <f t="shared" si="1"/>
        <v>75.581654763340055</v>
      </c>
      <c r="U20">
        <f t="shared" si="5"/>
        <v>0</v>
      </c>
    </row>
    <row r="21" spans="1:21" x14ac:dyDescent="0.25">
      <c r="A21">
        <v>1481961600</v>
      </c>
      <c r="B21">
        <v>16470</v>
      </c>
      <c r="C21">
        <v>16768</v>
      </c>
      <c r="D21">
        <v>5498</v>
      </c>
      <c r="E21">
        <v>11520</v>
      </c>
      <c r="F21">
        <v>0</v>
      </c>
      <c r="G21">
        <v>247</v>
      </c>
      <c r="P21" s="3">
        <f t="shared" si="0"/>
        <v>42721.333333333328</v>
      </c>
      <c r="Q21">
        <f t="shared" si="2"/>
        <v>-0.262451171875</v>
      </c>
      <c r="R21">
        <f t="shared" si="3"/>
        <v>-0.3515625</v>
      </c>
      <c r="S21">
        <f t="shared" si="4"/>
        <v>8.9180878116951021</v>
      </c>
      <c r="T21">
        <f t="shared" si="1"/>
        <v>75.699941624448854</v>
      </c>
      <c r="U21">
        <f t="shared" si="5"/>
        <v>0</v>
      </c>
    </row>
    <row r="22" spans="1:21" x14ac:dyDescent="0.25">
      <c r="A22">
        <v>1481983200</v>
      </c>
      <c r="B22">
        <v>16479</v>
      </c>
      <c r="C22">
        <v>16796</v>
      </c>
      <c r="D22">
        <v>5498</v>
      </c>
      <c r="E22">
        <v>10920</v>
      </c>
      <c r="F22">
        <v>0</v>
      </c>
      <c r="G22">
        <v>248</v>
      </c>
      <c r="P22" s="3">
        <f t="shared" si="0"/>
        <v>42721.583333333328</v>
      </c>
      <c r="Q22">
        <f t="shared" si="2"/>
        <v>-0.2899169921875</v>
      </c>
      <c r="R22">
        <f t="shared" si="3"/>
        <v>-0.377197265625</v>
      </c>
      <c r="S22">
        <f t="shared" si="4"/>
        <v>10.026801887963074</v>
      </c>
      <c r="T22">
        <f t="shared" si="1"/>
        <v>75.640806008302121</v>
      </c>
      <c r="U22">
        <f t="shared" si="5"/>
        <v>0</v>
      </c>
    </row>
    <row r="23" spans="1:21" x14ac:dyDescent="0.25">
      <c r="A23">
        <v>1482004800</v>
      </c>
      <c r="B23">
        <v>16485</v>
      </c>
      <c r="C23">
        <v>16813</v>
      </c>
      <c r="D23">
        <v>5498</v>
      </c>
      <c r="E23">
        <v>11951</v>
      </c>
      <c r="F23">
        <v>0</v>
      </c>
      <c r="G23">
        <v>248</v>
      </c>
      <c r="P23" s="3">
        <f t="shared" si="0"/>
        <v>42721.833333333328</v>
      </c>
      <c r="Q23">
        <f t="shared" si="2"/>
        <v>-0.3082275390625</v>
      </c>
      <c r="R23">
        <f t="shared" si="3"/>
        <v>-0.39276123046875</v>
      </c>
      <c r="S23">
        <f t="shared" si="4"/>
        <v>8.1610615538039042</v>
      </c>
      <c r="T23">
        <f t="shared" si="1"/>
        <v>75.640806008302121</v>
      </c>
      <c r="U23">
        <f t="shared" si="5"/>
        <v>0</v>
      </c>
    </row>
    <row r="24" spans="1:21" x14ac:dyDescent="0.25">
      <c r="A24">
        <v>1482026400</v>
      </c>
      <c r="B24">
        <v>16490</v>
      </c>
      <c r="C24">
        <v>16831</v>
      </c>
      <c r="D24">
        <v>5498</v>
      </c>
      <c r="E24">
        <v>12034</v>
      </c>
      <c r="F24">
        <v>0</v>
      </c>
      <c r="G24">
        <v>247</v>
      </c>
      <c r="P24" s="3">
        <f t="shared" si="0"/>
        <v>42722.083333333328</v>
      </c>
      <c r="Q24">
        <f t="shared" si="2"/>
        <v>-0.323486328125</v>
      </c>
      <c r="R24">
        <f t="shared" si="3"/>
        <v>-0.40924072265625</v>
      </c>
      <c r="S24">
        <f t="shared" si="4"/>
        <v>8.0188078292733849</v>
      </c>
      <c r="T24">
        <f t="shared" si="1"/>
        <v>75.699941624448854</v>
      </c>
      <c r="U24">
        <f t="shared" si="5"/>
        <v>0</v>
      </c>
    </row>
    <row r="25" spans="1:21" x14ac:dyDescent="0.25">
      <c r="A25">
        <v>1482048000</v>
      </c>
      <c r="B25">
        <v>16488</v>
      </c>
      <c r="C25">
        <v>16819</v>
      </c>
      <c r="D25">
        <v>5498</v>
      </c>
      <c r="E25">
        <v>11981</v>
      </c>
      <c r="F25">
        <v>0</v>
      </c>
      <c r="G25">
        <v>246</v>
      </c>
      <c r="P25" s="3">
        <f t="shared" si="0"/>
        <v>42722.333333333328</v>
      </c>
      <c r="Q25">
        <f t="shared" si="2"/>
        <v>-0.3173828125</v>
      </c>
      <c r="R25">
        <f t="shared" si="3"/>
        <v>-0.39825439453125</v>
      </c>
      <c r="S25">
        <f t="shared" si="4"/>
        <v>8.1095165606869273</v>
      </c>
      <c r="T25">
        <f t="shared" si="1"/>
        <v>75.759061687106623</v>
      </c>
      <c r="U25">
        <f t="shared" si="5"/>
        <v>0</v>
      </c>
    </row>
    <row r="26" spans="1:21" x14ac:dyDescent="0.25">
      <c r="A26">
        <v>1482069600</v>
      </c>
      <c r="B26">
        <v>16484</v>
      </c>
      <c r="C26">
        <v>16807</v>
      </c>
      <c r="D26">
        <v>5498</v>
      </c>
      <c r="E26">
        <v>11370</v>
      </c>
      <c r="F26">
        <v>0</v>
      </c>
      <c r="G26">
        <v>248</v>
      </c>
      <c r="P26" s="3">
        <f t="shared" si="0"/>
        <v>42722.583333333328</v>
      </c>
      <c r="Q26">
        <f t="shared" si="2"/>
        <v>-0.30517578125</v>
      </c>
      <c r="R26">
        <f t="shared" si="3"/>
        <v>-0.38726806640625</v>
      </c>
      <c r="S26">
        <f t="shared" si="4"/>
        <v>9.1890640685383005</v>
      </c>
      <c r="T26">
        <f t="shared" si="1"/>
        <v>75.640806008302121</v>
      </c>
      <c r="U26">
        <f t="shared" si="5"/>
        <v>0</v>
      </c>
    </row>
    <row r="27" spans="1:21" x14ac:dyDescent="0.25">
      <c r="A27">
        <v>1482091200</v>
      </c>
      <c r="B27">
        <v>16470</v>
      </c>
      <c r="C27">
        <v>16760</v>
      </c>
      <c r="D27">
        <v>5498</v>
      </c>
      <c r="E27">
        <v>11347</v>
      </c>
      <c r="F27">
        <v>0</v>
      </c>
      <c r="G27">
        <v>247</v>
      </c>
      <c r="P27" s="3">
        <f t="shared" si="0"/>
        <v>42722.833333333328</v>
      </c>
      <c r="Q27">
        <f t="shared" si="2"/>
        <v>-0.262451171875</v>
      </c>
      <c r="R27">
        <f t="shared" si="3"/>
        <v>-0.34423828125</v>
      </c>
      <c r="S27">
        <f t="shared" si="4"/>
        <v>9.2309695679317088</v>
      </c>
      <c r="T27">
        <f t="shared" si="1"/>
        <v>75.699941624448854</v>
      </c>
      <c r="U27">
        <f t="shared" si="5"/>
        <v>0</v>
      </c>
    </row>
    <row r="28" spans="1:21" x14ac:dyDescent="0.25">
      <c r="A28">
        <v>1482112800</v>
      </c>
      <c r="B28">
        <v>16449</v>
      </c>
      <c r="C28">
        <v>16688</v>
      </c>
      <c r="D28">
        <v>5498</v>
      </c>
      <c r="E28">
        <v>11292</v>
      </c>
      <c r="F28">
        <v>0</v>
      </c>
      <c r="G28">
        <v>246</v>
      </c>
      <c r="P28" s="3">
        <f t="shared" si="0"/>
        <v>42723.083333333328</v>
      </c>
      <c r="Q28">
        <f t="shared" si="2"/>
        <v>-0.1983642578125</v>
      </c>
      <c r="R28">
        <f t="shared" si="3"/>
        <v>-0.2783203125</v>
      </c>
      <c r="S28">
        <f t="shared" si="4"/>
        <v>9.3315674862740252</v>
      </c>
      <c r="T28">
        <f t="shared" si="1"/>
        <v>75.759061687106623</v>
      </c>
      <c r="U28">
        <f t="shared" si="5"/>
        <v>0</v>
      </c>
    </row>
    <row r="29" spans="1:21" x14ac:dyDescent="0.25">
      <c r="A29">
        <v>1482134400</v>
      </c>
      <c r="B29">
        <v>16445</v>
      </c>
      <c r="C29">
        <v>16666</v>
      </c>
      <c r="D29">
        <v>5498</v>
      </c>
      <c r="E29">
        <v>10707</v>
      </c>
      <c r="F29">
        <v>0</v>
      </c>
      <c r="G29">
        <v>247</v>
      </c>
      <c r="P29" s="3">
        <f t="shared" si="0"/>
        <v>42723.333333333328</v>
      </c>
      <c r="Q29">
        <f t="shared" si="2"/>
        <v>-0.1861572265625</v>
      </c>
      <c r="R29">
        <f t="shared" si="3"/>
        <v>-0.2581787109375</v>
      </c>
      <c r="S29">
        <f t="shared" si="4"/>
        <v>10.437000465485653</v>
      </c>
      <c r="T29">
        <f t="shared" si="1"/>
        <v>75.699941624448854</v>
      </c>
      <c r="U29">
        <f t="shared" si="5"/>
        <v>0</v>
      </c>
    </row>
    <row r="30" spans="1:21" x14ac:dyDescent="0.25">
      <c r="A30">
        <v>1482156000</v>
      </c>
      <c r="B30">
        <v>16470</v>
      </c>
      <c r="C30">
        <v>16727</v>
      </c>
      <c r="D30">
        <v>5498</v>
      </c>
      <c r="E30">
        <v>8411</v>
      </c>
      <c r="F30">
        <v>0</v>
      </c>
      <c r="G30">
        <v>244</v>
      </c>
      <c r="P30" s="3">
        <f t="shared" si="0"/>
        <v>42723.583333333328</v>
      </c>
      <c r="Q30">
        <f t="shared" si="2"/>
        <v>-0.262451171875</v>
      </c>
      <c r="R30">
        <f t="shared" si="3"/>
        <v>-0.31402587890625</v>
      </c>
      <c r="S30">
        <f t="shared" si="4"/>
        <v>15.547589707461555</v>
      </c>
      <c r="T30">
        <f t="shared" si="1"/>
        <v>75.877255452435563</v>
      </c>
      <c r="U30">
        <f t="shared" si="5"/>
        <v>0</v>
      </c>
    </row>
    <row r="31" spans="1:21" x14ac:dyDescent="0.25">
      <c r="A31">
        <v>1482177600</v>
      </c>
      <c r="B31">
        <v>16462</v>
      </c>
      <c r="C31">
        <v>16698</v>
      </c>
      <c r="D31">
        <v>5498</v>
      </c>
      <c r="E31">
        <v>8857</v>
      </c>
      <c r="F31">
        <v>0</v>
      </c>
      <c r="G31">
        <v>248</v>
      </c>
      <c r="P31" s="3">
        <f t="shared" si="0"/>
        <v>42723.833333333328</v>
      </c>
      <c r="Q31">
        <f t="shared" si="2"/>
        <v>-0.238037109375</v>
      </c>
      <c r="R31">
        <f t="shared" si="3"/>
        <v>-0.2874755859375</v>
      </c>
      <c r="S31">
        <f t="shared" si="4"/>
        <v>14.44022068878553</v>
      </c>
      <c r="T31">
        <f t="shared" si="1"/>
        <v>75.640806008302121</v>
      </c>
      <c r="U31">
        <f t="shared" si="5"/>
        <v>0</v>
      </c>
    </row>
    <row r="32" spans="1:21" x14ac:dyDescent="0.25">
      <c r="A32">
        <v>1482199200</v>
      </c>
      <c r="B32">
        <v>16428</v>
      </c>
      <c r="C32">
        <v>16602</v>
      </c>
      <c r="D32">
        <v>5498</v>
      </c>
      <c r="E32">
        <v>9423</v>
      </c>
      <c r="F32">
        <v>0</v>
      </c>
      <c r="G32">
        <v>244</v>
      </c>
      <c r="P32" s="3">
        <f t="shared" si="0"/>
        <v>42724.083333333328</v>
      </c>
      <c r="Q32">
        <f t="shared" si="2"/>
        <v>-0.13427734375</v>
      </c>
      <c r="R32">
        <f t="shared" si="3"/>
        <v>-0.1995849609375</v>
      </c>
      <c r="S32">
        <f t="shared" si="4"/>
        <v>13.122236259813633</v>
      </c>
      <c r="T32">
        <f t="shared" si="1"/>
        <v>75.877255452435563</v>
      </c>
      <c r="U32">
        <f t="shared" si="5"/>
        <v>0</v>
      </c>
    </row>
    <row r="33" spans="1:21" x14ac:dyDescent="0.25">
      <c r="A33">
        <v>1482220800</v>
      </c>
      <c r="B33">
        <v>16450</v>
      </c>
      <c r="C33">
        <v>16666</v>
      </c>
      <c r="D33">
        <v>5498</v>
      </c>
      <c r="E33">
        <v>9136</v>
      </c>
      <c r="F33">
        <v>0</v>
      </c>
      <c r="G33">
        <v>248</v>
      </c>
      <c r="P33" s="3">
        <f t="shared" si="0"/>
        <v>42724.333333333328</v>
      </c>
      <c r="Q33">
        <f t="shared" si="2"/>
        <v>-0.201416015625</v>
      </c>
      <c r="R33">
        <f t="shared" si="3"/>
        <v>-0.2581787109375</v>
      </c>
      <c r="S33">
        <f t="shared" si="4"/>
        <v>13.77902875847559</v>
      </c>
      <c r="T33">
        <f t="shared" si="1"/>
        <v>75.640806008302121</v>
      </c>
      <c r="U33">
        <f t="shared" si="5"/>
        <v>0</v>
      </c>
    </row>
    <row r="34" spans="1:21" x14ac:dyDescent="0.25">
      <c r="A34">
        <v>1482242400</v>
      </c>
      <c r="B34">
        <v>16482</v>
      </c>
      <c r="C34">
        <v>16755</v>
      </c>
      <c r="D34">
        <v>5498</v>
      </c>
      <c r="E34">
        <v>7310</v>
      </c>
      <c r="F34">
        <v>224</v>
      </c>
      <c r="G34">
        <v>245</v>
      </c>
      <c r="P34" s="7">
        <f t="shared" si="0"/>
        <v>42724.583333333328</v>
      </c>
      <c r="Q34">
        <f t="shared" si="2"/>
        <v>-0.299072265625</v>
      </c>
      <c r="R34">
        <f t="shared" si="3"/>
        <v>-0.33966064453125</v>
      </c>
      <c r="S34">
        <f t="shared" si="4"/>
        <v>18.592128959406921</v>
      </c>
      <c r="T34">
        <f t="shared" si="1"/>
        <v>75.818166271436553</v>
      </c>
      <c r="U34">
        <f t="shared" si="5"/>
        <v>224</v>
      </c>
    </row>
    <row r="35" spans="1:21" x14ac:dyDescent="0.25">
      <c r="A35">
        <v>1482264000</v>
      </c>
      <c r="B35">
        <v>16478</v>
      </c>
      <c r="C35">
        <v>16785</v>
      </c>
      <c r="D35">
        <v>5498</v>
      </c>
      <c r="E35">
        <v>13704</v>
      </c>
      <c r="F35">
        <v>0</v>
      </c>
      <c r="G35">
        <v>290</v>
      </c>
      <c r="P35" s="3">
        <f t="shared" si="0"/>
        <v>42724.833333333328</v>
      </c>
      <c r="Q35">
        <f t="shared" si="2"/>
        <v>-0.286865234375</v>
      </c>
      <c r="R35">
        <f t="shared" si="3"/>
        <v>-0.36712646484375</v>
      </c>
      <c r="S35">
        <f t="shared" si="4"/>
        <v>5.3705670241662915</v>
      </c>
      <c r="T35">
        <f t="shared" si="1"/>
        <v>73.142043977502851</v>
      </c>
      <c r="U35">
        <f t="shared" si="5"/>
        <v>0</v>
      </c>
    </row>
    <row r="36" spans="1:21" x14ac:dyDescent="0.25">
      <c r="A36">
        <v>1482285600</v>
      </c>
      <c r="B36">
        <v>16476</v>
      </c>
      <c r="C36">
        <v>16756</v>
      </c>
      <c r="D36">
        <v>5497</v>
      </c>
      <c r="E36">
        <v>18238</v>
      </c>
      <c r="F36">
        <v>0</v>
      </c>
      <c r="G36">
        <v>297</v>
      </c>
      <c r="P36" s="3">
        <f t="shared" si="0"/>
        <v>42725.083333333328</v>
      </c>
      <c r="Q36">
        <f t="shared" si="2"/>
        <v>-0.28076171875</v>
      </c>
      <c r="R36">
        <f t="shared" si="3"/>
        <v>-0.340576171875</v>
      </c>
      <c r="S36">
        <f t="shared" si="4"/>
        <v>-0.30609827506458487</v>
      </c>
      <c r="T36">
        <f t="shared" si="1"/>
        <v>72.722495047854139</v>
      </c>
      <c r="U36">
        <f t="shared" si="5"/>
        <v>0</v>
      </c>
    </row>
    <row r="37" spans="1:21" x14ac:dyDescent="0.25">
      <c r="A37">
        <v>1482307200</v>
      </c>
      <c r="B37">
        <v>16489</v>
      </c>
      <c r="C37">
        <v>16775</v>
      </c>
      <c r="D37">
        <v>5498</v>
      </c>
      <c r="E37">
        <v>15694</v>
      </c>
      <c r="F37">
        <v>0</v>
      </c>
      <c r="G37">
        <v>143</v>
      </c>
      <c r="P37" s="3">
        <f t="shared" si="0"/>
        <v>42725.333333333328</v>
      </c>
      <c r="Q37">
        <f t="shared" si="2"/>
        <v>-0.3204345703125</v>
      </c>
      <c r="R37">
        <f t="shared" si="3"/>
        <v>-0.35797119140625</v>
      </c>
      <c r="S37">
        <f t="shared" si="4"/>
        <v>2.6526809778318921</v>
      </c>
      <c r="T37">
        <f t="shared" si="1"/>
        <v>81.778519278654827</v>
      </c>
      <c r="U37">
        <f t="shared" si="5"/>
        <v>0</v>
      </c>
    </row>
    <row r="38" spans="1:21" x14ac:dyDescent="0.25">
      <c r="A38">
        <v>1482328800</v>
      </c>
      <c r="B38">
        <v>41642</v>
      </c>
      <c r="C38">
        <v>56194</v>
      </c>
      <c r="D38">
        <v>5498</v>
      </c>
      <c r="E38">
        <v>10622</v>
      </c>
      <c r="F38">
        <v>0</v>
      </c>
      <c r="G38">
        <v>1000</v>
      </c>
      <c r="P38" s="3">
        <f t="shared" si="0"/>
        <v>42725.583333333328</v>
      </c>
      <c r="Q38">
        <f t="shared" si="2"/>
        <v>-77.081298828125</v>
      </c>
      <c r="R38">
        <f t="shared" si="3"/>
        <v>-36.4471435546875</v>
      </c>
      <c r="S38">
        <f t="shared" si="4"/>
        <v>10.603268519536186</v>
      </c>
      <c r="T38">
        <f t="shared" si="1"/>
        <v>0</v>
      </c>
      <c r="U38">
        <f t="shared" si="5"/>
        <v>0</v>
      </c>
    </row>
    <row r="39" spans="1:21" x14ac:dyDescent="0.25">
      <c r="A39">
        <v>1482350400</v>
      </c>
      <c r="B39">
        <v>41238</v>
      </c>
      <c r="C39">
        <v>56207</v>
      </c>
      <c r="D39">
        <v>5498</v>
      </c>
      <c r="E39">
        <v>10585</v>
      </c>
      <c r="F39">
        <v>0</v>
      </c>
      <c r="G39">
        <v>1000</v>
      </c>
      <c r="P39" s="3">
        <f t="shared" si="0"/>
        <v>42725.833333333328</v>
      </c>
      <c r="Q39">
        <f t="shared" si="2"/>
        <v>-75.848388671875</v>
      </c>
      <c r="R39">
        <f t="shared" si="3"/>
        <v>-36.45904541015625</v>
      </c>
      <c r="S39">
        <f t="shared" si="4"/>
        <v>10.676112991518949</v>
      </c>
      <c r="T39">
        <f t="shared" si="1"/>
        <v>0</v>
      </c>
      <c r="U39">
        <f t="shared" si="5"/>
        <v>0</v>
      </c>
    </row>
    <row r="40" spans="1:21" x14ac:dyDescent="0.25">
      <c r="A40">
        <v>1482372000</v>
      </c>
      <c r="B40">
        <v>41453</v>
      </c>
      <c r="C40">
        <v>56206</v>
      </c>
      <c r="D40">
        <v>5498</v>
      </c>
      <c r="E40">
        <v>10622</v>
      </c>
      <c r="F40">
        <v>0</v>
      </c>
      <c r="G40">
        <v>999</v>
      </c>
      <c r="P40" s="3">
        <f t="shared" si="0"/>
        <v>42726.083333333328</v>
      </c>
      <c r="Q40">
        <f t="shared" si="2"/>
        <v>-76.5045166015625</v>
      </c>
      <c r="R40">
        <f t="shared" si="3"/>
        <v>-36.4581298828125</v>
      </c>
      <c r="S40">
        <f t="shared" si="4"/>
        <v>10.603268519536186</v>
      </c>
      <c r="T40">
        <f t="shared" si="1"/>
        <v>2.5625587331231401</v>
      </c>
      <c r="U40">
        <f t="shared" si="5"/>
        <v>0</v>
      </c>
    </row>
    <row r="41" spans="1:21" x14ac:dyDescent="0.25">
      <c r="A41">
        <v>1482393600</v>
      </c>
      <c r="B41">
        <v>41548</v>
      </c>
      <c r="C41">
        <v>56204</v>
      </c>
      <c r="D41">
        <v>5498</v>
      </c>
      <c r="E41">
        <v>10654</v>
      </c>
      <c r="F41">
        <v>0</v>
      </c>
      <c r="G41">
        <v>1000</v>
      </c>
      <c r="P41" s="3">
        <f t="shared" si="0"/>
        <v>42726.333333333328</v>
      </c>
      <c r="Q41">
        <f t="shared" si="2"/>
        <v>-76.79443359375</v>
      </c>
      <c r="R41">
        <f t="shared" si="3"/>
        <v>-36.456298828125</v>
      </c>
      <c r="S41">
        <f t="shared" si="4"/>
        <v>10.540498100005266</v>
      </c>
      <c r="T41">
        <f t="shared" si="1"/>
        <v>0</v>
      </c>
      <c r="U41">
        <f t="shared" si="5"/>
        <v>0</v>
      </c>
    </row>
    <row r="42" spans="1:21" x14ac:dyDescent="0.25">
      <c r="A42">
        <v>1482415200</v>
      </c>
      <c r="B42">
        <v>41729</v>
      </c>
      <c r="C42">
        <v>56193</v>
      </c>
      <c r="D42">
        <v>5498</v>
      </c>
      <c r="E42">
        <v>10615</v>
      </c>
      <c r="F42">
        <v>0</v>
      </c>
      <c r="G42">
        <v>1000</v>
      </c>
      <c r="P42" s="3">
        <f t="shared" si="0"/>
        <v>42726.583333333328</v>
      </c>
      <c r="Q42">
        <f t="shared" si="2"/>
        <v>-77.3468017578125</v>
      </c>
      <c r="R42">
        <f t="shared" si="3"/>
        <v>-36.44622802734375</v>
      </c>
      <c r="S42">
        <f t="shared" si="4"/>
        <v>10.617027954389698</v>
      </c>
      <c r="T42">
        <f t="shared" si="1"/>
        <v>0</v>
      </c>
      <c r="U42">
        <f t="shared" si="5"/>
        <v>0</v>
      </c>
    </row>
    <row r="43" spans="1:21" x14ac:dyDescent="0.25">
      <c r="A43">
        <v>1482436800</v>
      </c>
      <c r="B43">
        <v>41061</v>
      </c>
      <c r="C43">
        <v>56202</v>
      </c>
      <c r="D43">
        <v>5498</v>
      </c>
      <c r="E43">
        <v>10618</v>
      </c>
      <c r="F43">
        <v>0</v>
      </c>
      <c r="G43">
        <v>999</v>
      </c>
      <c r="P43" s="3">
        <f t="shared" si="0"/>
        <v>42726.833333333328</v>
      </c>
      <c r="Q43">
        <f t="shared" si="2"/>
        <v>-75.3082275390625</v>
      </c>
      <c r="R43">
        <f t="shared" si="3"/>
        <v>-36.4544677734375</v>
      </c>
      <c r="S43">
        <f t="shared" si="4"/>
        <v>10.611129802128687</v>
      </c>
      <c r="T43">
        <f t="shared" si="1"/>
        <v>2.5625587331231401</v>
      </c>
      <c r="U43">
        <f t="shared" si="5"/>
        <v>0</v>
      </c>
    </row>
    <row r="44" spans="1:21" x14ac:dyDescent="0.25">
      <c r="A44">
        <v>1482458400</v>
      </c>
      <c r="B44">
        <v>41576</v>
      </c>
      <c r="C44">
        <v>56190</v>
      </c>
      <c r="D44">
        <v>5498</v>
      </c>
      <c r="E44">
        <v>10714</v>
      </c>
      <c r="F44">
        <v>0</v>
      </c>
      <c r="G44">
        <v>999</v>
      </c>
      <c r="P44" s="3">
        <f t="shared" si="0"/>
        <v>42727.083333333328</v>
      </c>
      <c r="Q44">
        <f t="shared" si="2"/>
        <v>-76.8798828125</v>
      </c>
      <c r="R44">
        <f t="shared" si="3"/>
        <v>-36.4434814453125</v>
      </c>
      <c r="S44">
        <f t="shared" si="4"/>
        <v>10.423374134046583</v>
      </c>
      <c r="T44">
        <f t="shared" si="1"/>
        <v>2.5625587331231401</v>
      </c>
      <c r="U44">
        <f t="shared" si="5"/>
        <v>0</v>
      </c>
    </row>
    <row r="45" spans="1:21" x14ac:dyDescent="0.25">
      <c r="A45">
        <v>1482480000</v>
      </c>
      <c r="B45">
        <v>41478</v>
      </c>
      <c r="C45">
        <v>56192</v>
      </c>
      <c r="D45">
        <v>5498</v>
      </c>
      <c r="E45">
        <v>10726</v>
      </c>
      <c r="F45">
        <v>0</v>
      </c>
      <c r="G45">
        <v>1000</v>
      </c>
      <c r="P45" s="3">
        <f t="shared" si="0"/>
        <v>42727.333333333328</v>
      </c>
      <c r="Q45">
        <f t="shared" si="2"/>
        <v>-76.580810546875</v>
      </c>
      <c r="R45">
        <f t="shared" si="3"/>
        <v>-36.4453125</v>
      </c>
      <c r="S45">
        <f t="shared" si="4"/>
        <v>10.400038030445899</v>
      </c>
      <c r="T45">
        <f t="shared" si="1"/>
        <v>0</v>
      </c>
      <c r="U45">
        <f t="shared" si="5"/>
        <v>0</v>
      </c>
    </row>
    <row r="46" spans="1:21" x14ac:dyDescent="0.25">
      <c r="A46">
        <v>1482501600</v>
      </c>
      <c r="B46">
        <v>41790</v>
      </c>
      <c r="C46">
        <v>56190</v>
      </c>
      <c r="D46">
        <v>5498</v>
      </c>
      <c r="E46">
        <v>10728</v>
      </c>
      <c r="F46">
        <v>0</v>
      </c>
      <c r="G46">
        <v>1000</v>
      </c>
      <c r="P46" s="3">
        <f t="shared" si="0"/>
        <v>42727.583333333328</v>
      </c>
      <c r="Q46">
        <f t="shared" si="2"/>
        <v>-77.532958984375</v>
      </c>
      <c r="R46">
        <f t="shared" si="3"/>
        <v>-36.4434814453125</v>
      </c>
      <c r="S46">
        <f t="shared" si="4"/>
        <v>10.396151539925711</v>
      </c>
      <c r="T46">
        <f t="shared" si="1"/>
        <v>0</v>
      </c>
      <c r="U46">
        <f t="shared" si="5"/>
        <v>0</v>
      </c>
    </row>
    <row r="47" spans="1:21" x14ac:dyDescent="0.25">
      <c r="A47">
        <v>1482523200</v>
      </c>
      <c r="B47">
        <v>40940</v>
      </c>
      <c r="C47">
        <v>56206</v>
      </c>
      <c r="D47">
        <v>5498</v>
      </c>
      <c r="E47">
        <v>10627</v>
      </c>
      <c r="F47">
        <v>0</v>
      </c>
      <c r="G47">
        <v>1000</v>
      </c>
      <c r="P47" s="3">
        <f t="shared" si="0"/>
        <v>42727.833333333328</v>
      </c>
      <c r="Q47">
        <f t="shared" si="2"/>
        <v>-74.93896484375</v>
      </c>
      <c r="R47">
        <f t="shared" si="3"/>
        <v>-36.4581298828125</v>
      </c>
      <c r="S47">
        <f t="shared" si="4"/>
        <v>10.593446606057853</v>
      </c>
      <c r="T47">
        <f t="shared" si="1"/>
        <v>0</v>
      </c>
      <c r="U47">
        <f t="shared" si="5"/>
        <v>0</v>
      </c>
    </row>
    <row r="48" spans="1:21" x14ac:dyDescent="0.25">
      <c r="A48">
        <v>1482544800</v>
      </c>
      <c r="B48">
        <v>41669</v>
      </c>
      <c r="C48">
        <v>56168</v>
      </c>
      <c r="D48">
        <v>5498</v>
      </c>
      <c r="E48">
        <v>10914</v>
      </c>
      <c r="F48">
        <v>0</v>
      </c>
      <c r="G48">
        <v>1000</v>
      </c>
      <c r="P48" s="3">
        <f t="shared" si="0"/>
        <v>42728.083333333328</v>
      </c>
      <c r="Q48">
        <f t="shared" si="2"/>
        <v>-77.1636962890625</v>
      </c>
      <c r="R48">
        <f t="shared" si="3"/>
        <v>-36.42333984375</v>
      </c>
      <c r="S48">
        <f t="shared" si="4"/>
        <v>10.038232988652567</v>
      </c>
      <c r="T48">
        <f t="shared" si="1"/>
        <v>0</v>
      </c>
      <c r="U48">
        <f t="shared" si="5"/>
        <v>0</v>
      </c>
    </row>
    <row r="49" spans="1:21" x14ac:dyDescent="0.25">
      <c r="A49">
        <v>1482566400</v>
      </c>
      <c r="B49">
        <v>41469</v>
      </c>
      <c r="C49">
        <v>56200</v>
      </c>
      <c r="D49">
        <v>5498</v>
      </c>
      <c r="E49">
        <v>10660</v>
      </c>
      <c r="F49">
        <v>0</v>
      </c>
      <c r="G49">
        <v>1000</v>
      </c>
      <c r="P49" s="3">
        <f t="shared" si="0"/>
        <v>42728.333333333328</v>
      </c>
      <c r="Q49">
        <f t="shared" si="2"/>
        <v>-76.5533447265625</v>
      </c>
      <c r="R49">
        <f t="shared" si="3"/>
        <v>-36.45263671875</v>
      </c>
      <c r="S49">
        <f t="shared" si="4"/>
        <v>10.528752298360587</v>
      </c>
      <c r="T49">
        <f t="shared" si="1"/>
        <v>0</v>
      </c>
      <c r="U49">
        <f t="shared" si="5"/>
        <v>0</v>
      </c>
    </row>
    <row r="50" spans="1:21" x14ac:dyDescent="0.25">
      <c r="A50">
        <v>1482588000</v>
      </c>
      <c r="B50">
        <v>41818</v>
      </c>
      <c r="C50">
        <v>56182</v>
      </c>
      <c r="D50">
        <v>5498</v>
      </c>
      <c r="E50">
        <v>10754</v>
      </c>
      <c r="F50">
        <v>0</v>
      </c>
      <c r="G50">
        <v>1000</v>
      </c>
      <c r="P50" s="3">
        <f t="shared" si="0"/>
        <v>42728.583333333328</v>
      </c>
      <c r="Q50">
        <f t="shared" si="2"/>
        <v>-77.618408203125</v>
      </c>
      <c r="R50">
        <f t="shared" si="3"/>
        <v>-36.4361572265625</v>
      </c>
      <c r="S50">
        <f t="shared" si="4"/>
        <v>10.345701328250414</v>
      </c>
      <c r="T50">
        <f t="shared" si="1"/>
        <v>0</v>
      </c>
      <c r="U50">
        <f t="shared" si="5"/>
        <v>0</v>
      </c>
    </row>
    <row r="51" spans="1:21" x14ac:dyDescent="0.25">
      <c r="A51">
        <v>1482609600</v>
      </c>
      <c r="B51">
        <v>40875</v>
      </c>
      <c r="C51">
        <v>56199</v>
      </c>
      <c r="D51">
        <v>5498</v>
      </c>
      <c r="E51">
        <v>10703</v>
      </c>
      <c r="F51">
        <v>0</v>
      </c>
      <c r="G51">
        <v>999</v>
      </c>
      <c r="P51" s="3">
        <f t="shared" si="0"/>
        <v>42728.833333333328</v>
      </c>
      <c r="Q51">
        <f t="shared" si="2"/>
        <v>-74.7406005859375</v>
      </c>
      <c r="R51">
        <f t="shared" si="3"/>
        <v>-36.45172119140625</v>
      </c>
      <c r="S51">
        <f t="shared" si="4"/>
        <v>10.444791448159322</v>
      </c>
      <c r="T51">
        <f t="shared" si="1"/>
        <v>2.5625587331231401</v>
      </c>
      <c r="U51">
        <f t="shared" si="5"/>
        <v>0</v>
      </c>
    </row>
    <row r="52" spans="1:21" x14ac:dyDescent="0.25">
      <c r="A52">
        <v>1482631200</v>
      </c>
      <c r="B52">
        <v>41696</v>
      </c>
      <c r="C52">
        <v>56169</v>
      </c>
      <c r="D52">
        <v>5498</v>
      </c>
      <c r="E52">
        <v>10867</v>
      </c>
      <c r="F52">
        <v>0</v>
      </c>
      <c r="G52">
        <v>999</v>
      </c>
      <c r="P52" s="3">
        <f t="shared" si="0"/>
        <v>42729.083333333328</v>
      </c>
      <c r="Q52">
        <f t="shared" si="2"/>
        <v>-77.24609375</v>
      </c>
      <c r="R52">
        <f t="shared" si="3"/>
        <v>-36.42425537109375</v>
      </c>
      <c r="S52">
        <f t="shared" si="4"/>
        <v>10.128022283319353</v>
      </c>
      <c r="T52">
        <f t="shared" si="1"/>
        <v>2.5625587331231401</v>
      </c>
      <c r="U52">
        <f t="shared" si="5"/>
        <v>0</v>
      </c>
    </row>
    <row r="53" spans="1:21" x14ac:dyDescent="0.25">
      <c r="A53">
        <v>1482652800</v>
      </c>
      <c r="B53">
        <v>41499</v>
      </c>
      <c r="C53">
        <v>56197</v>
      </c>
      <c r="D53">
        <v>5498</v>
      </c>
      <c r="E53">
        <v>10651</v>
      </c>
      <c r="F53">
        <v>0</v>
      </c>
      <c r="G53">
        <v>1000</v>
      </c>
      <c r="P53" s="3">
        <f t="shared" si="0"/>
        <v>42729.333333333328</v>
      </c>
      <c r="Q53">
        <f t="shared" si="2"/>
        <v>-76.6448974609375</v>
      </c>
      <c r="R53">
        <f t="shared" si="3"/>
        <v>-36.44989013671875</v>
      </c>
      <c r="S53">
        <f t="shared" si="4"/>
        <v>10.546373796295597</v>
      </c>
      <c r="T53">
        <f t="shared" si="1"/>
        <v>0</v>
      </c>
      <c r="U53">
        <f t="shared" si="5"/>
        <v>0</v>
      </c>
    </row>
    <row r="54" spans="1:21" x14ac:dyDescent="0.25">
      <c r="A54">
        <v>1482674400</v>
      </c>
      <c r="B54">
        <v>41838</v>
      </c>
      <c r="C54">
        <v>56191</v>
      </c>
      <c r="D54">
        <v>5498</v>
      </c>
      <c r="E54">
        <v>10787</v>
      </c>
      <c r="F54">
        <v>0</v>
      </c>
      <c r="G54">
        <v>999</v>
      </c>
      <c r="P54" s="3">
        <f t="shared" si="0"/>
        <v>42729.583333333328</v>
      </c>
      <c r="Q54">
        <f t="shared" si="2"/>
        <v>-77.679443359375</v>
      </c>
      <c r="R54">
        <f t="shared" si="3"/>
        <v>-36.44439697265625</v>
      </c>
      <c r="S54">
        <f t="shared" si="4"/>
        <v>10.281865918975427</v>
      </c>
      <c r="T54">
        <f t="shared" si="1"/>
        <v>2.5625587331231401</v>
      </c>
      <c r="U54">
        <f t="shared" si="5"/>
        <v>0</v>
      </c>
    </row>
    <row r="55" spans="1:21" x14ac:dyDescent="0.25">
      <c r="A55">
        <v>1482696000</v>
      </c>
      <c r="B55">
        <v>40846</v>
      </c>
      <c r="C55">
        <v>56195</v>
      </c>
      <c r="D55">
        <v>5498</v>
      </c>
      <c r="E55">
        <v>10716</v>
      </c>
      <c r="F55">
        <v>0</v>
      </c>
      <c r="G55">
        <v>1000</v>
      </c>
      <c r="P55" s="3">
        <f t="shared" si="0"/>
        <v>42729.833333333328</v>
      </c>
      <c r="Q55">
        <f t="shared" si="2"/>
        <v>-74.652099609375</v>
      </c>
      <c r="R55">
        <f t="shared" si="3"/>
        <v>-36.44805908203125</v>
      </c>
      <c r="S55">
        <f t="shared" si="4"/>
        <v>10.419482738904151</v>
      </c>
      <c r="T55">
        <f t="shared" si="1"/>
        <v>0</v>
      </c>
      <c r="U55">
        <f t="shared" si="5"/>
        <v>0</v>
      </c>
    </row>
    <row r="56" spans="1:21" x14ac:dyDescent="0.25">
      <c r="A56">
        <v>1482717600</v>
      </c>
      <c r="B56">
        <v>41668</v>
      </c>
      <c r="C56">
        <v>56170</v>
      </c>
      <c r="D56">
        <v>5498</v>
      </c>
      <c r="E56">
        <v>10935</v>
      </c>
      <c r="F56">
        <v>0</v>
      </c>
      <c r="G56">
        <v>1000</v>
      </c>
      <c r="P56" s="3">
        <f t="shared" si="0"/>
        <v>42730.083333333328</v>
      </c>
      <c r="Q56">
        <f t="shared" si="2"/>
        <v>-77.16064453125</v>
      </c>
      <c r="R56">
        <f t="shared" si="3"/>
        <v>-36.4251708984375</v>
      </c>
      <c r="S56">
        <f t="shared" si="4"/>
        <v>9.9982550652401869</v>
      </c>
      <c r="T56">
        <f t="shared" si="1"/>
        <v>0</v>
      </c>
      <c r="U56">
        <f t="shared" si="5"/>
        <v>0</v>
      </c>
    </row>
    <row r="57" spans="1:21" x14ac:dyDescent="0.25">
      <c r="A57">
        <v>1482739200</v>
      </c>
      <c r="B57">
        <v>41565</v>
      </c>
      <c r="C57">
        <v>56194</v>
      </c>
      <c r="D57">
        <v>5498</v>
      </c>
      <c r="E57">
        <v>10697</v>
      </c>
      <c r="F57">
        <v>0</v>
      </c>
      <c r="G57">
        <v>1000</v>
      </c>
      <c r="P57" s="3">
        <f t="shared" si="0"/>
        <v>42730.333333333328</v>
      </c>
      <c r="Q57">
        <f t="shared" si="2"/>
        <v>-76.8463134765625</v>
      </c>
      <c r="R57">
        <f t="shared" si="3"/>
        <v>-36.4471435546875</v>
      </c>
      <c r="S57">
        <f t="shared" si="4"/>
        <v>10.456484075801598</v>
      </c>
      <c r="T57">
        <f t="shared" si="1"/>
        <v>0</v>
      </c>
      <c r="U57">
        <f t="shared" si="5"/>
        <v>0</v>
      </c>
    </row>
    <row r="58" spans="1:21" x14ac:dyDescent="0.25">
      <c r="A58">
        <v>1482760800</v>
      </c>
      <c r="B58">
        <v>41800</v>
      </c>
      <c r="C58">
        <v>56184</v>
      </c>
      <c r="D58">
        <v>5498</v>
      </c>
      <c r="E58">
        <v>10798</v>
      </c>
      <c r="F58">
        <v>0</v>
      </c>
      <c r="G58">
        <v>999</v>
      </c>
      <c r="P58" s="3">
        <f t="shared" si="0"/>
        <v>42730.583333333328</v>
      </c>
      <c r="Q58">
        <f t="shared" si="2"/>
        <v>-77.5634765625</v>
      </c>
      <c r="R58">
        <f t="shared" si="3"/>
        <v>-36.43798828125</v>
      </c>
      <c r="S58">
        <f t="shared" si="4"/>
        <v>10.260636331335661</v>
      </c>
      <c r="T58">
        <f t="shared" si="1"/>
        <v>2.5625587331231401</v>
      </c>
      <c r="U58">
        <f t="shared" si="5"/>
        <v>0</v>
      </c>
    </row>
    <row r="59" spans="1:21" x14ac:dyDescent="0.25">
      <c r="A59">
        <v>1482782400</v>
      </c>
      <c r="B59">
        <v>40867</v>
      </c>
      <c r="C59">
        <v>56194</v>
      </c>
      <c r="D59">
        <v>5498</v>
      </c>
      <c r="E59">
        <v>10708</v>
      </c>
      <c r="F59">
        <v>0</v>
      </c>
      <c r="G59">
        <v>1000</v>
      </c>
      <c r="P59" s="3">
        <f t="shared" si="0"/>
        <v>42730.833333333328</v>
      </c>
      <c r="Q59">
        <f t="shared" si="2"/>
        <v>-74.7161865234375</v>
      </c>
      <c r="R59">
        <f t="shared" si="3"/>
        <v>-36.4471435546875</v>
      </c>
      <c r="S59">
        <f t="shared" si="4"/>
        <v>10.435053232244911</v>
      </c>
      <c r="T59">
        <f t="shared" si="1"/>
        <v>0</v>
      </c>
      <c r="U59">
        <f t="shared" si="5"/>
        <v>0</v>
      </c>
    </row>
    <row r="60" spans="1:21" x14ac:dyDescent="0.25">
      <c r="A60">
        <v>1482804000</v>
      </c>
      <c r="B60">
        <v>41624</v>
      </c>
      <c r="C60">
        <v>56162</v>
      </c>
      <c r="D60">
        <v>5498</v>
      </c>
      <c r="E60">
        <v>10918</v>
      </c>
      <c r="F60">
        <v>0</v>
      </c>
      <c r="G60">
        <v>1000</v>
      </c>
      <c r="P60" s="3">
        <f t="shared" si="0"/>
        <v>42731.083333333328</v>
      </c>
      <c r="Q60">
        <f t="shared" si="2"/>
        <v>-77.0263671875</v>
      </c>
      <c r="R60">
        <f t="shared" si="3"/>
        <v>-36.4178466796875</v>
      </c>
      <c r="S60">
        <f t="shared" si="4"/>
        <v>10.030611468490747</v>
      </c>
      <c r="T60">
        <f t="shared" si="1"/>
        <v>0</v>
      </c>
      <c r="U60">
        <f t="shared" si="5"/>
        <v>0</v>
      </c>
    </row>
    <row r="61" spans="1:21" x14ac:dyDescent="0.25">
      <c r="A61">
        <v>1482825600</v>
      </c>
      <c r="B61">
        <v>41656</v>
      </c>
      <c r="C61">
        <v>56172</v>
      </c>
      <c r="D61">
        <v>5498</v>
      </c>
      <c r="E61">
        <v>10754</v>
      </c>
      <c r="F61">
        <v>0</v>
      </c>
      <c r="G61">
        <v>1000</v>
      </c>
      <c r="P61" s="3">
        <f t="shared" si="0"/>
        <v>42731.333333333328</v>
      </c>
      <c r="Q61">
        <f t="shared" si="2"/>
        <v>-77.1240234375</v>
      </c>
      <c r="R61">
        <f t="shared" si="3"/>
        <v>-36.427001953125</v>
      </c>
      <c r="S61">
        <f t="shared" si="4"/>
        <v>10.345701328250414</v>
      </c>
      <c r="T61">
        <f t="shared" si="1"/>
        <v>0</v>
      </c>
      <c r="U61">
        <f t="shared" si="5"/>
        <v>0</v>
      </c>
    </row>
    <row r="62" spans="1:21" x14ac:dyDescent="0.25">
      <c r="A62">
        <v>1482847200</v>
      </c>
      <c r="B62">
        <v>41803</v>
      </c>
      <c r="C62">
        <v>56179</v>
      </c>
      <c r="D62">
        <v>5498</v>
      </c>
      <c r="E62">
        <v>10788</v>
      </c>
      <c r="F62">
        <v>0</v>
      </c>
      <c r="G62">
        <v>1000</v>
      </c>
      <c r="P62" s="3">
        <f t="shared" si="0"/>
        <v>42731.583333333328</v>
      </c>
      <c r="Q62">
        <f t="shared" si="2"/>
        <v>-77.5726318359375</v>
      </c>
      <c r="R62">
        <f t="shared" si="3"/>
        <v>-36.43341064453125</v>
      </c>
      <c r="S62">
        <f t="shared" si="4"/>
        <v>10.279934948767448</v>
      </c>
      <c r="T62">
        <f t="shared" si="1"/>
        <v>0</v>
      </c>
      <c r="U62">
        <f t="shared" si="5"/>
        <v>0</v>
      </c>
    </row>
    <row r="63" spans="1:21" x14ac:dyDescent="0.25">
      <c r="A63">
        <v>1482868800</v>
      </c>
      <c r="B63">
        <v>40960</v>
      </c>
      <c r="C63">
        <v>56183</v>
      </c>
      <c r="D63">
        <v>5498</v>
      </c>
      <c r="E63">
        <v>10754</v>
      </c>
      <c r="F63">
        <v>0</v>
      </c>
      <c r="G63">
        <v>1000</v>
      </c>
      <c r="P63" s="3">
        <f t="shared" si="0"/>
        <v>42731.833333333328</v>
      </c>
      <c r="Q63">
        <f t="shared" si="2"/>
        <v>-75</v>
      </c>
      <c r="R63">
        <f t="shared" si="3"/>
        <v>-36.43707275390625</v>
      </c>
      <c r="S63">
        <f t="shared" si="4"/>
        <v>10.345701328250414</v>
      </c>
      <c r="T63">
        <f t="shared" si="1"/>
        <v>0</v>
      </c>
      <c r="U63">
        <f t="shared" si="5"/>
        <v>0</v>
      </c>
    </row>
    <row r="64" spans="1:21" x14ac:dyDescent="0.25">
      <c r="A64">
        <v>1482890400</v>
      </c>
      <c r="B64">
        <v>41486</v>
      </c>
      <c r="C64">
        <v>56171</v>
      </c>
      <c r="D64">
        <v>5498</v>
      </c>
      <c r="E64">
        <v>10870</v>
      </c>
      <c r="F64">
        <v>0</v>
      </c>
      <c r="G64">
        <v>1000</v>
      </c>
      <c r="P64" s="3">
        <f t="shared" si="0"/>
        <v>42732.083333333328</v>
      </c>
      <c r="Q64">
        <f t="shared" si="2"/>
        <v>-76.605224609375</v>
      </c>
      <c r="R64">
        <f t="shared" si="3"/>
        <v>-36.42608642578125</v>
      </c>
      <c r="S64">
        <f t="shared" si="4"/>
        <v>10.122277990772886</v>
      </c>
      <c r="T64">
        <f t="shared" si="1"/>
        <v>0</v>
      </c>
      <c r="U64">
        <f t="shared" si="5"/>
        <v>0</v>
      </c>
    </row>
    <row r="65" spans="1:21" x14ac:dyDescent="0.25">
      <c r="A65">
        <v>1482912000</v>
      </c>
      <c r="B65">
        <v>41724</v>
      </c>
      <c r="C65">
        <v>56169</v>
      </c>
      <c r="D65">
        <v>5498</v>
      </c>
      <c r="E65">
        <v>10789</v>
      </c>
      <c r="F65">
        <v>0</v>
      </c>
      <c r="G65">
        <v>1000</v>
      </c>
      <c r="P65" s="3">
        <f t="shared" ref="P65:P128" si="6">A65/(60*60*24)+"1/1/1970"</f>
        <v>42732.333333333328</v>
      </c>
      <c r="Q65">
        <f t="shared" si="2"/>
        <v>-77.33154296875</v>
      </c>
      <c r="R65">
        <f t="shared" si="3"/>
        <v>-36.42425537109375</v>
      </c>
      <c r="S65">
        <f t="shared" si="4"/>
        <v>10.278004180218204</v>
      </c>
      <c r="T65">
        <f t="shared" ref="T65:T128" si="7">DEGREES(ACOS(G65/1000))</f>
        <v>0</v>
      </c>
      <c r="U65">
        <f t="shared" si="5"/>
        <v>0</v>
      </c>
    </row>
    <row r="66" spans="1:21" x14ac:dyDescent="0.25">
      <c r="A66">
        <v>1482933600</v>
      </c>
      <c r="B66">
        <v>41749</v>
      </c>
      <c r="C66">
        <v>56180</v>
      </c>
      <c r="D66">
        <v>5498</v>
      </c>
      <c r="E66">
        <v>10771</v>
      </c>
      <c r="F66">
        <v>0</v>
      </c>
      <c r="G66">
        <v>1000</v>
      </c>
      <c r="P66" s="3">
        <f t="shared" si="6"/>
        <v>42732.583333333328</v>
      </c>
      <c r="Q66">
        <f t="shared" ref="Q66:Q129" si="8">-((B66-16384)*(10-0)/32768+0)*10</f>
        <v>-77.4078369140625</v>
      </c>
      <c r="R66">
        <f t="shared" ref="R66:R129" si="9">-((C66-16384)*(3-0)/32768+0)*10</f>
        <v>-36.434326171875</v>
      </c>
      <c r="S66">
        <f t="shared" ref="S66:S129" si="10">(1/($J$1+($J$2*LOG10(E66))+$J$3*LOG10(E66)^3))-273.15</f>
        <v>10.312788900495946</v>
      </c>
      <c r="T66">
        <f t="shared" si="7"/>
        <v>0</v>
      </c>
      <c r="U66">
        <f t="shared" ref="U66:U129" si="11">F66</f>
        <v>0</v>
      </c>
    </row>
    <row r="67" spans="1:21" x14ac:dyDescent="0.25">
      <c r="A67">
        <v>1482955200</v>
      </c>
      <c r="B67">
        <v>41046</v>
      </c>
      <c r="C67">
        <v>56179</v>
      </c>
      <c r="D67">
        <v>5498</v>
      </c>
      <c r="E67">
        <v>10783</v>
      </c>
      <c r="F67">
        <v>0</v>
      </c>
      <c r="G67">
        <v>1000</v>
      </c>
      <c r="P67" s="3">
        <f t="shared" si="6"/>
        <v>42732.833333333328</v>
      </c>
      <c r="Q67">
        <f t="shared" si="8"/>
        <v>-75.262451171875</v>
      </c>
      <c r="R67">
        <f t="shared" si="9"/>
        <v>-36.43341064453125</v>
      </c>
      <c r="S67">
        <f t="shared" si="10"/>
        <v>10.289591817192843</v>
      </c>
      <c r="T67">
        <f t="shared" si="7"/>
        <v>0</v>
      </c>
      <c r="U67">
        <f t="shared" si="11"/>
        <v>0</v>
      </c>
    </row>
    <row r="68" spans="1:21" x14ac:dyDescent="0.25">
      <c r="A68">
        <v>1482976800</v>
      </c>
      <c r="B68">
        <v>41338</v>
      </c>
      <c r="C68">
        <v>56169</v>
      </c>
      <c r="D68">
        <v>5498</v>
      </c>
      <c r="E68">
        <v>10884</v>
      </c>
      <c r="F68">
        <v>0</v>
      </c>
      <c r="G68">
        <v>1000</v>
      </c>
      <c r="P68" s="3">
        <f t="shared" si="6"/>
        <v>42733.083333333328</v>
      </c>
      <c r="Q68">
        <f t="shared" si="8"/>
        <v>-76.153564453125</v>
      </c>
      <c r="R68">
        <f t="shared" si="9"/>
        <v>-36.42425537109375</v>
      </c>
      <c r="S68">
        <f t="shared" si="10"/>
        <v>10.095494887748202</v>
      </c>
      <c r="T68">
        <f t="shared" si="7"/>
        <v>0</v>
      </c>
      <c r="U68">
        <f t="shared" si="11"/>
        <v>0</v>
      </c>
    </row>
    <row r="69" spans="1:21" x14ac:dyDescent="0.25">
      <c r="A69">
        <v>1482998400</v>
      </c>
      <c r="B69">
        <v>41829</v>
      </c>
      <c r="C69">
        <v>56159</v>
      </c>
      <c r="D69">
        <v>5498</v>
      </c>
      <c r="E69">
        <v>10867</v>
      </c>
      <c r="F69">
        <v>0</v>
      </c>
      <c r="G69">
        <v>1000</v>
      </c>
      <c r="P69" s="3">
        <f t="shared" si="6"/>
        <v>42733.333333333328</v>
      </c>
      <c r="Q69">
        <f t="shared" si="8"/>
        <v>-77.6519775390625</v>
      </c>
      <c r="R69">
        <f t="shared" si="9"/>
        <v>-36.41510009765625</v>
      </c>
      <c r="S69">
        <f t="shared" si="10"/>
        <v>10.128022283319353</v>
      </c>
      <c r="T69">
        <f t="shared" si="7"/>
        <v>0</v>
      </c>
      <c r="U69">
        <f t="shared" si="11"/>
        <v>0</v>
      </c>
    </row>
    <row r="70" spans="1:21" x14ac:dyDescent="0.25">
      <c r="A70">
        <v>1483020000</v>
      </c>
      <c r="B70">
        <v>41697</v>
      </c>
      <c r="C70">
        <v>56176</v>
      </c>
      <c r="D70">
        <v>5498</v>
      </c>
      <c r="E70">
        <v>10856</v>
      </c>
      <c r="F70">
        <v>0</v>
      </c>
      <c r="G70">
        <v>999</v>
      </c>
      <c r="P70" s="3">
        <f t="shared" si="6"/>
        <v>42733.583333333328</v>
      </c>
      <c r="Q70">
        <f t="shared" si="8"/>
        <v>-77.2491455078125</v>
      </c>
      <c r="R70">
        <f t="shared" si="9"/>
        <v>-36.4306640625</v>
      </c>
      <c r="S70">
        <f t="shared" si="10"/>
        <v>10.149099985031967</v>
      </c>
      <c r="T70">
        <f t="shared" si="7"/>
        <v>2.5625587331231401</v>
      </c>
      <c r="U70">
        <f t="shared" si="11"/>
        <v>0</v>
      </c>
    </row>
    <row r="71" spans="1:21" x14ac:dyDescent="0.25">
      <c r="A71">
        <v>1483041600</v>
      </c>
      <c r="B71">
        <v>41201</v>
      </c>
      <c r="C71">
        <v>56175</v>
      </c>
      <c r="D71">
        <v>5498</v>
      </c>
      <c r="E71">
        <v>10820</v>
      </c>
      <c r="F71">
        <v>0</v>
      </c>
      <c r="G71">
        <v>999</v>
      </c>
      <c r="P71" s="3">
        <f t="shared" si="6"/>
        <v>42733.833333333328</v>
      </c>
      <c r="Q71">
        <f t="shared" si="8"/>
        <v>-75.7354736328125</v>
      </c>
      <c r="R71">
        <f t="shared" si="9"/>
        <v>-36.42974853515625</v>
      </c>
      <c r="S71">
        <f t="shared" si="10"/>
        <v>10.218250160648324</v>
      </c>
      <c r="T71">
        <f t="shared" si="7"/>
        <v>2.5625587331231401</v>
      </c>
      <c r="U71">
        <f t="shared" si="11"/>
        <v>0</v>
      </c>
    </row>
    <row r="72" spans="1:21" x14ac:dyDescent="0.25">
      <c r="A72">
        <v>1483063200</v>
      </c>
      <c r="B72">
        <v>41177</v>
      </c>
      <c r="C72">
        <v>56168</v>
      </c>
      <c r="D72">
        <v>5498</v>
      </c>
      <c r="E72">
        <v>10924</v>
      </c>
      <c r="F72">
        <v>0</v>
      </c>
      <c r="G72">
        <v>1000</v>
      </c>
      <c r="P72" s="3">
        <f t="shared" si="6"/>
        <v>42734.083333333328</v>
      </c>
      <c r="Q72">
        <f t="shared" si="8"/>
        <v>-75.6622314453125</v>
      </c>
      <c r="R72">
        <f t="shared" si="9"/>
        <v>-36.42333984375</v>
      </c>
      <c r="S72">
        <f t="shared" si="10"/>
        <v>10.019185084476931</v>
      </c>
      <c r="T72">
        <f t="shared" si="7"/>
        <v>0</v>
      </c>
      <c r="U72">
        <f t="shared" si="11"/>
        <v>0</v>
      </c>
    </row>
    <row r="73" spans="1:21" x14ac:dyDescent="0.25">
      <c r="A73">
        <v>1483084800</v>
      </c>
      <c r="B73">
        <v>41872</v>
      </c>
      <c r="C73">
        <v>56138</v>
      </c>
      <c r="D73">
        <v>5498</v>
      </c>
      <c r="E73">
        <v>10980</v>
      </c>
      <c r="F73">
        <v>0</v>
      </c>
      <c r="G73">
        <v>1000</v>
      </c>
      <c r="P73" s="3">
        <f t="shared" si="6"/>
        <v>42734.333333333328</v>
      </c>
      <c r="Q73">
        <f t="shared" si="8"/>
        <v>-77.783203125</v>
      </c>
      <c r="R73">
        <f t="shared" si="9"/>
        <v>-36.3958740234375</v>
      </c>
      <c r="S73">
        <f t="shared" si="10"/>
        <v>9.9128785674214441</v>
      </c>
      <c r="T73">
        <f t="shared" si="7"/>
        <v>0</v>
      </c>
      <c r="U73">
        <f t="shared" si="11"/>
        <v>0</v>
      </c>
    </row>
    <row r="74" spans="1:21" x14ac:dyDescent="0.25">
      <c r="A74">
        <v>1483106400</v>
      </c>
      <c r="B74">
        <v>41613</v>
      </c>
      <c r="C74">
        <v>56162</v>
      </c>
      <c r="D74">
        <v>5498</v>
      </c>
      <c r="E74">
        <v>10917</v>
      </c>
      <c r="F74">
        <v>0</v>
      </c>
      <c r="G74">
        <v>1000</v>
      </c>
      <c r="P74" s="3">
        <f t="shared" si="6"/>
        <v>42734.583333333328</v>
      </c>
      <c r="Q74">
        <f t="shared" si="8"/>
        <v>-76.9927978515625</v>
      </c>
      <c r="R74">
        <f t="shared" si="9"/>
        <v>-36.4178466796875</v>
      </c>
      <c r="S74">
        <f t="shared" si="10"/>
        <v>10.032516553585253</v>
      </c>
      <c r="T74">
        <f t="shared" si="7"/>
        <v>0</v>
      </c>
      <c r="U74">
        <f t="shared" si="11"/>
        <v>0</v>
      </c>
    </row>
    <row r="75" spans="1:21" x14ac:dyDescent="0.25">
      <c r="A75">
        <v>1483128000</v>
      </c>
      <c r="B75">
        <v>41306</v>
      </c>
      <c r="C75">
        <v>56156</v>
      </c>
      <c r="D75">
        <v>5498</v>
      </c>
      <c r="E75">
        <v>10878</v>
      </c>
      <c r="F75">
        <v>0</v>
      </c>
      <c r="G75">
        <v>1000</v>
      </c>
      <c r="P75" s="3">
        <f t="shared" si="6"/>
        <v>42734.833333333328</v>
      </c>
      <c r="Q75">
        <f t="shared" si="8"/>
        <v>-76.055908203125</v>
      </c>
      <c r="R75">
        <f t="shared" si="9"/>
        <v>-36.412353515625</v>
      </c>
      <c r="S75">
        <f t="shared" si="10"/>
        <v>10.106968605136785</v>
      </c>
      <c r="T75">
        <f t="shared" si="7"/>
        <v>0</v>
      </c>
      <c r="U75">
        <f t="shared" si="11"/>
        <v>0</v>
      </c>
    </row>
    <row r="76" spans="1:21" x14ac:dyDescent="0.25">
      <c r="A76">
        <v>1483149600</v>
      </c>
      <c r="B76">
        <v>41009</v>
      </c>
      <c r="C76">
        <v>56158</v>
      </c>
      <c r="D76">
        <v>5498</v>
      </c>
      <c r="E76">
        <v>10899</v>
      </c>
      <c r="F76">
        <v>0</v>
      </c>
      <c r="G76">
        <v>1000</v>
      </c>
      <c r="P76" s="3">
        <f t="shared" si="6"/>
        <v>42735.083333333328</v>
      </c>
      <c r="Q76">
        <f t="shared" si="8"/>
        <v>-75.1495361328125</v>
      </c>
      <c r="R76">
        <f t="shared" si="9"/>
        <v>-36.4141845703125</v>
      </c>
      <c r="S76">
        <f t="shared" si="10"/>
        <v>10.066841742048894</v>
      </c>
      <c r="T76">
        <f t="shared" si="7"/>
        <v>0</v>
      </c>
      <c r="U76">
        <f t="shared" si="11"/>
        <v>0</v>
      </c>
    </row>
    <row r="77" spans="1:21" x14ac:dyDescent="0.25">
      <c r="A77">
        <v>1483171200</v>
      </c>
      <c r="B77">
        <v>41903</v>
      </c>
      <c r="C77">
        <v>56135</v>
      </c>
      <c r="D77">
        <v>5498</v>
      </c>
      <c r="E77">
        <v>11114</v>
      </c>
      <c r="F77">
        <v>0</v>
      </c>
      <c r="G77">
        <v>1000</v>
      </c>
      <c r="P77" s="3">
        <f t="shared" si="6"/>
        <v>42735.333333333328</v>
      </c>
      <c r="Q77">
        <f t="shared" si="8"/>
        <v>-77.8778076171875</v>
      </c>
      <c r="R77">
        <f t="shared" si="9"/>
        <v>-36.39312744140625</v>
      </c>
      <c r="S77">
        <f t="shared" si="10"/>
        <v>9.6609621362330813</v>
      </c>
      <c r="T77">
        <f t="shared" si="7"/>
        <v>0</v>
      </c>
      <c r="U77">
        <f t="shared" si="11"/>
        <v>0</v>
      </c>
    </row>
    <row r="78" spans="1:21" x14ac:dyDescent="0.25">
      <c r="A78">
        <v>1483192800</v>
      </c>
      <c r="B78">
        <v>41507</v>
      </c>
      <c r="C78">
        <v>56161</v>
      </c>
      <c r="D78">
        <v>5498</v>
      </c>
      <c r="E78">
        <v>10914</v>
      </c>
      <c r="F78">
        <v>0</v>
      </c>
      <c r="G78">
        <v>999</v>
      </c>
      <c r="P78" s="3">
        <f t="shared" si="6"/>
        <v>42735.583333333328</v>
      </c>
      <c r="Q78">
        <f t="shared" si="8"/>
        <v>-76.6693115234375</v>
      </c>
      <c r="R78">
        <f t="shared" si="9"/>
        <v>-36.41693115234375</v>
      </c>
      <c r="S78">
        <f t="shared" si="10"/>
        <v>10.038232988652567</v>
      </c>
      <c r="T78">
        <f t="shared" si="7"/>
        <v>2.5625587331231401</v>
      </c>
      <c r="U78">
        <f t="shared" si="11"/>
        <v>0</v>
      </c>
    </row>
    <row r="79" spans="1:21" x14ac:dyDescent="0.25">
      <c r="A79">
        <v>1483214400</v>
      </c>
      <c r="B79">
        <v>41466</v>
      </c>
      <c r="C79">
        <v>56153</v>
      </c>
      <c r="D79">
        <v>5498</v>
      </c>
      <c r="E79">
        <v>10898</v>
      </c>
      <c r="F79">
        <v>0</v>
      </c>
      <c r="G79">
        <v>1000</v>
      </c>
      <c r="P79" s="3">
        <f t="shared" si="6"/>
        <v>42735.833333333328</v>
      </c>
      <c r="Q79">
        <f t="shared" si="8"/>
        <v>-76.544189453125</v>
      </c>
      <c r="R79">
        <f t="shared" si="9"/>
        <v>-36.40960693359375</v>
      </c>
      <c r="S79">
        <f t="shared" si="10"/>
        <v>10.068750569225244</v>
      </c>
      <c r="T79">
        <f t="shared" si="7"/>
        <v>0</v>
      </c>
      <c r="U79">
        <f t="shared" si="11"/>
        <v>0</v>
      </c>
    </row>
    <row r="80" spans="1:21" x14ac:dyDescent="0.25">
      <c r="A80">
        <v>1483236000</v>
      </c>
      <c r="B80">
        <v>40874</v>
      </c>
      <c r="C80">
        <v>56154</v>
      </c>
      <c r="D80">
        <v>5498</v>
      </c>
      <c r="E80">
        <v>10952</v>
      </c>
      <c r="F80">
        <v>0</v>
      </c>
      <c r="G80">
        <v>1000</v>
      </c>
      <c r="P80" s="3">
        <f t="shared" si="6"/>
        <v>42736.083333333328</v>
      </c>
      <c r="Q80">
        <f t="shared" si="8"/>
        <v>-74.737548828125</v>
      </c>
      <c r="R80">
        <f t="shared" si="9"/>
        <v>-36.4105224609375</v>
      </c>
      <c r="S80">
        <f t="shared" si="10"/>
        <v>9.9659552814082986</v>
      </c>
      <c r="T80">
        <f t="shared" si="7"/>
        <v>0</v>
      </c>
      <c r="U80">
        <f t="shared" si="11"/>
        <v>0</v>
      </c>
    </row>
    <row r="81" spans="1:21" x14ac:dyDescent="0.25">
      <c r="A81">
        <v>1483257600</v>
      </c>
      <c r="B81">
        <v>41920</v>
      </c>
      <c r="C81">
        <v>56132</v>
      </c>
      <c r="D81">
        <v>5498</v>
      </c>
      <c r="E81">
        <v>11107</v>
      </c>
      <c r="F81">
        <v>0</v>
      </c>
      <c r="G81">
        <v>1000</v>
      </c>
      <c r="P81" s="3">
        <f t="shared" si="6"/>
        <v>42736.333333333328</v>
      </c>
      <c r="Q81">
        <f t="shared" si="8"/>
        <v>-77.9296875</v>
      </c>
      <c r="R81">
        <f t="shared" si="9"/>
        <v>-36.390380859375</v>
      </c>
      <c r="S81">
        <f t="shared" si="10"/>
        <v>9.6740370661013912</v>
      </c>
      <c r="T81">
        <f t="shared" si="7"/>
        <v>0</v>
      </c>
      <c r="U81">
        <f t="shared" si="11"/>
        <v>0</v>
      </c>
    </row>
    <row r="82" spans="1:21" x14ac:dyDescent="0.25">
      <c r="A82">
        <v>1483279200</v>
      </c>
      <c r="B82">
        <v>35759</v>
      </c>
      <c r="C82">
        <v>56156</v>
      </c>
      <c r="D82">
        <v>5498</v>
      </c>
      <c r="E82">
        <v>10957</v>
      </c>
      <c r="F82">
        <v>0</v>
      </c>
      <c r="G82">
        <v>996</v>
      </c>
      <c r="P82" s="3">
        <f t="shared" si="6"/>
        <v>42736.583333333328</v>
      </c>
      <c r="Q82">
        <f t="shared" si="8"/>
        <v>-59.1278076171875</v>
      </c>
      <c r="R82">
        <f t="shared" si="9"/>
        <v>-36.412353515625</v>
      </c>
      <c r="S82">
        <f t="shared" si="10"/>
        <v>9.9564660930017794</v>
      </c>
      <c r="T82">
        <f t="shared" si="7"/>
        <v>5.1264000819477049</v>
      </c>
      <c r="U82">
        <f t="shared" si="11"/>
        <v>0</v>
      </c>
    </row>
    <row r="83" spans="1:21" x14ac:dyDescent="0.25">
      <c r="A83">
        <v>1483300800</v>
      </c>
      <c r="B83">
        <v>35867</v>
      </c>
      <c r="C83">
        <v>56153</v>
      </c>
      <c r="D83">
        <v>5498</v>
      </c>
      <c r="E83">
        <v>10983</v>
      </c>
      <c r="F83">
        <v>0</v>
      </c>
      <c r="G83">
        <v>996</v>
      </c>
      <c r="P83" s="3">
        <f t="shared" si="6"/>
        <v>42736.833333333328</v>
      </c>
      <c r="Q83">
        <f t="shared" si="8"/>
        <v>-59.4573974609375</v>
      </c>
      <c r="R83">
        <f t="shared" si="9"/>
        <v>-36.40960693359375</v>
      </c>
      <c r="S83">
        <f t="shared" si="10"/>
        <v>9.9072008218034853</v>
      </c>
      <c r="T83">
        <f t="shared" si="7"/>
        <v>5.1264000819477049</v>
      </c>
      <c r="U83">
        <f t="shared" si="11"/>
        <v>0</v>
      </c>
    </row>
    <row r="84" spans="1:21" x14ac:dyDescent="0.25">
      <c r="A84">
        <v>1483322400</v>
      </c>
      <c r="B84">
        <v>35129</v>
      </c>
      <c r="C84">
        <v>56146</v>
      </c>
      <c r="D84">
        <v>5498</v>
      </c>
      <c r="E84">
        <v>10992</v>
      </c>
      <c r="F84">
        <v>0</v>
      </c>
      <c r="G84">
        <v>996</v>
      </c>
      <c r="P84" s="3">
        <f t="shared" si="6"/>
        <v>42737.083333333328</v>
      </c>
      <c r="Q84">
        <f t="shared" si="8"/>
        <v>-57.2052001953125</v>
      </c>
      <c r="R84">
        <f t="shared" si="9"/>
        <v>-36.4031982421875</v>
      </c>
      <c r="S84">
        <f t="shared" si="10"/>
        <v>9.8901780617995314</v>
      </c>
      <c r="T84">
        <f t="shared" si="7"/>
        <v>5.1264000819477049</v>
      </c>
      <c r="U84">
        <f t="shared" si="11"/>
        <v>0</v>
      </c>
    </row>
    <row r="85" spans="1:21" x14ac:dyDescent="0.25">
      <c r="A85">
        <v>1483344000</v>
      </c>
      <c r="B85">
        <v>36256</v>
      </c>
      <c r="C85">
        <v>56142</v>
      </c>
      <c r="D85">
        <v>5498</v>
      </c>
      <c r="E85">
        <v>11046</v>
      </c>
      <c r="F85">
        <v>0</v>
      </c>
      <c r="G85">
        <v>996</v>
      </c>
      <c r="P85" s="3">
        <f t="shared" si="6"/>
        <v>42737.333333333328</v>
      </c>
      <c r="Q85">
        <f t="shared" si="8"/>
        <v>-60.64453125</v>
      </c>
      <c r="R85">
        <f t="shared" si="9"/>
        <v>-36.3995361328125</v>
      </c>
      <c r="S85">
        <f t="shared" si="10"/>
        <v>9.7883701175517785</v>
      </c>
      <c r="T85">
        <f t="shared" si="7"/>
        <v>5.1264000819477049</v>
      </c>
      <c r="U85">
        <f t="shared" si="11"/>
        <v>0</v>
      </c>
    </row>
    <row r="86" spans="1:21" x14ac:dyDescent="0.25">
      <c r="A86">
        <v>1483365600</v>
      </c>
      <c r="B86">
        <v>35676</v>
      </c>
      <c r="C86">
        <v>56147</v>
      </c>
      <c r="D86">
        <v>5498</v>
      </c>
      <c r="E86">
        <v>10985</v>
      </c>
      <c r="F86">
        <v>0</v>
      </c>
      <c r="G86">
        <v>995</v>
      </c>
      <c r="P86" s="3">
        <f t="shared" si="6"/>
        <v>42737.583333333328</v>
      </c>
      <c r="Q86">
        <f t="shared" si="8"/>
        <v>-58.87451171875</v>
      </c>
      <c r="R86">
        <f t="shared" si="9"/>
        <v>-36.40411376953125</v>
      </c>
      <c r="S86">
        <f t="shared" si="10"/>
        <v>9.9034166285768492</v>
      </c>
      <c r="T86">
        <f t="shared" si="7"/>
        <v>5.7319679651977298</v>
      </c>
      <c r="U86">
        <f t="shared" si="11"/>
        <v>0</v>
      </c>
    </row>
    <row r="87" spans="1:21" x14ac:dyDescent="0.25">
      <c r="A87">
        <v>1483387200</v>
      </c>
      <c r="B87">
        <v>35939</v>
      </c>
      <c r="C87">
        <v>56137</v>
      </c>
      <c r="D87">
        <v>5498</v>
      </c>
      <c r="E87">
        <v>11058</v>
      </c>
      <c r="F87">
        <v>0</v>
      </c>
      <c r="G87">
        <v>996</v>
      </c>
      <c r="P87" s="3">
        <f t="shared" si="6"/>
        <v>42737.833333333328</v>
      </c>
      <c r="Q87">
        <f t="shared" si="8"/>
        <v>-59.6771240234375</v>
      </c>
      <c r="R87">
        <f t="shared" si="9"/>
        <v>-36.39495849609375</v>
      </c>
      <c r="S87">
        <f t="shared" si="10"/>
        <v>9.7658222634522645</v>
      </c>
      <c r="T87">
        <f t="shared" si="7"/>
        <v>5.1264000819477049</v>
      </c>
      <c r="U87">
        <f t="shared" si="11"/>
        <v>0</v>
      </c>
    </row>
    <row r="88" spans="1:21" x14ac:dyDescent="0.25">
      <c r="A88">
        <v>1483408800</v>
      </c>
      <c r="B88">
        <v>35125</v>
      </c>
      <c r="C88">
        <v>56144</v>
      </c>
      <c r="D88">
        <v>5498</v>
      </c>
      <c r="E88">
        <v>11016</v>
      </c>
      <c r="F88">
        <v>0</v>
      </c>
      <c r="G88">
        <v>996</v>
      </c>
      <c r="P88" s="3">
        <f t="shared" si="6"/>
        <v>42738.083333333328</v>
      </c>
      <c r="Q88">
        <f t="shared" si="8"/>
        <v>-57.1929931640625</v>
      </c>
      <c r="R88">
        <f t="shared" si="9"/>
        <v>-36.4013671875</v>
      </c>
      <c r="S88">
        <f t="shared" si="10"/>
        <v>9.8448606865614465</v>
      </c>
      <c r="T88">
        <f t="shared" si="7"/>
        <v>5.1264000819477049</v>
      </c>
      <c r="U88">
        <f t="shared" si="11"/>
        <v>0</v>
      </c>
    </row>
    <row r="89" spans="1:21" x14ac:dyDescent="0.25">
      <c r="A89">
        <v>1483430400</v>
      </c>
      <c r="B89">
        <v>36256</v>
      </c>
      <c r="C89">
        <v>56135</v>
      </c>
      <c r="D89">
        <v>5498</v>
      </c>
      <c r="E89">
        <v>11089</v>
      </c>
      <c r="F89">
        <v>0</v>
      </c>
      <c r="G89">
        <v>996</v>
      </c>
      <c r="P89" s="3">
        <f t="shared" si="6"/>
        <v>42738.333333333328</v>
      </c>
      <c r="Q89">
        <f t="shared" si="8"/>
        <v>-60.64453125</v>
      </c>
      <c r="R89">
        <f t="shared" si="9"/>
        <v>-36.39312744140625</v>
      </c>
      <c r="S89">
        <f t="shared" si="10"/>
        <v>9.7077009806468482</v>
      </c>
      <c r="T89">
        <f t="shared" si="7"/>
        <v>5.1264000819477049</v>
      </c>
      <c r="U89">
        <f t="shared" si="11"/>
        <v>0</v>
      </c>
    </row>
    <row r="90" spans="1:21" x14ac:dyDescent="0.25">
      <c r="A90">
        <v>1483441200</v>
      </c>
      <c r="B90">
        <v>36083</v>
      </c>
      <c r="C90">
        <v>56135</v>
      </c>
      <c r="D90">
        <v>5498</v>
      </c>
      <c r="E90">
        <v>11063</v>
      </c>
      <c r="F90">
        <v>0</v>
      </c>
      <c r="G90">
        <v>996</v>
      </c>
      <c r="P90" s="3">
        <f t="shared" si="6"/>
        <v>42738.458333333328</v>
      </c>
      <c r="Q90">
        <f t="shared" si="8"/>
        <v>-60.1165771484375</v>
      </c>
      <c r="R90">
        <f t="shared" si="9"/>
        <v>-36.39312744140625</v>
      </c>
      <c r="S90">
        <f t="shared" si="10"/>
        <v>9.7564354577974655</v>
      </c>
      <c r="T90">
        <f t="shared" si="7"/>
        <v>5.1264000819477049</v>
      </c>
      <c r="U90">
        <f t="shared" si="11"/>
        <v>0</v>
      </c>
    </row>
    <row r="91" spans="1:21" x14ac:dyDescent="0.25">
      <c r="A91">
        <v>1483455600</v>
      </c>
      <c r="B91">
        <v>35614</v>
      </c>
      <c r="C91">
        <v>56143</v>
      </c>
      <c r="D91">
        <v>5498</v>
      </c>
      <c r="E91">
        <v>11047</v>
      </c>
      <c r="F91">
        <v>0</v>
      </c>
      <c r="G91">
        <v>996</v>
      </c>
      <c r="P91" s="3">
        <f t="shared" si="6"/>
        <v>42738.625</v>
      </c>
      <c r="Q91">
        <f t="shared" si="8"/>
        <v>-58.685302734375</v>
      </c>
      <c r="R91">
        <f t="shared" si="9"/>
        <v>-36.40045166015625</v>
      </c>
      <c r="S91">
        <f t="shared" si="10"/>
        <v>9.7864900760479259</v>
      </c>
      <c r="T91">
        <f t="shared" si="7"/>
        <v>5.1264000819477049</v>
      </c>
      <c r="U91">
        <f t="shared" si="11"/>
        <v>0</v>
      </c>
    </row>
    <row r="92" spans="1:21" x14ac:dyDescent="0.25">
      <c r="A92">
        <v>1483462800</v>
      </c>
      <c r="B92">
        <v>35735</v>
      </c>
      <c r="C92">
        <v>56140</v>
      </c>
      <c r="D92">
        <v>5498</v>
      </c>
      <c r="E92">
        <v>11052</v>
      </c>
      <c r="F92">
        <v>0</v>
      </c>
      <c r="G92">
        <v>996</v>
      </c>
      <c r="P92" s="3">
        <f t="shared" si="6"/>
        <v>42738.708333333328</v>
      </c>
      <c r="Q92">
        <f t="shared" si="8"/>
        <v>-59.0545654296875</v>
      </c>
      <c r="R92">
        <f t="shared" si="9"/>
        <v>-36.397705078125</v>
      </c>
      <c r="S92">
        <f t="shared" si="10"/>
        <v>9.777092743263097</v>
      </c>
      <c r="T92">
        <f t="shared" si="7"/>
        <v>5.1264000819477049</v>
      </c>
      <c r="U92">
        <f t="shared" si="11"/>
        <v>0</v>
      </c>
    </row>
    <row r="93" spans="1:21" x14ac:dyDescent="0.25">
      <c r="A93">
        <v>1483470000</v>
      </c>
      <c r="B93">
        <v>35909</v>
      </c>
      <c r="C93">
        <v>56139</v>
      </c>
      <c r="D93">
        <v>5498</v>
      </c>
      <c r="E93">
        <v>11067</v>
      </c>
      <c r="F93">
        <v>0</v>
      </c>
      <c r="G93">
        <v>996</v>
      </c>
      <c r="P93" s="3">
        <f t="shared" si="6"/>
        <v>42738.791666666672</v>
      </c>
      <c r="Q93">
        <f t="shared" si="8"/>
        <v>-59.5855712890625</v>
      </c>
      <c r="R93">
        <f t="shared" si="9"/>
        <v>-36.39678955078125</v>
      </c>
      <c r="S93">
        <f t="shared" si="10"/>
        <v>9.7489294534199757</v>
      </c>
      <c r="T93">
        <f t="shared" si="7"/>
        <v>5.1264000819477049</v>
      </c>
      <c r="U93">
        <f t="shared" si="11"/>
        <v>0</v>
      </c>
    </row>
    <row r="94" spans="1:21" x14ac:dyDescent="0.25">
      <c r="A94">
        <v>1483477200</v>
      </c>
      <c r="B94">
        <v>35883</v>
      </c>
      <c r="C94">
        <v>56129</v>
      </c>
      <c r="D94">
        <v>5498</v>
      </c>
      <c r="E94">
        <v>11122</v>
      </c>
      <c r="F94">
        <v>0</v>
      </c>
      <c r="G94">
        <v>996</v>
      </c>
      <c r="P94" s="3">
        <f t="shared" si="6"/>
        <v>42738.875</v>
      </c>
      <c r="Q94">
        <f t="shared" si="8"/>
        <v>-59.5062255859375</v>
      </c>
      <c r="R94">
        <f t="shared" si="9"/>
        <v>-36.38763427734375</v>
      </c>
      <c r="S94">
        <f t="shared" si="10"/>
        <v>9.6460307128916725</v>
      </c>
      <c r="T94">
        <f t="shared" si="7"/>
        <v>5.1264000819477049</v>
      </c>
      <c r="U94">
        <f t="shared" si="11"/>
        <v>0</v>
      </c>
    </row>
    <row r="95" spans="1:21" x14ac:dyDescent="0.25">
      <c r="A95">
        <v>1483484400</v>
      </c>
      <c r="B95">
        <v>35601</v>
      </c>
      <c r="C95">
        <v>56121</v>
      </c>
      <c r="D95">
        <v>5498</v>
      </c>
      <c r="E95">
        <v>11139</v>
      </c>
      <c r="F95">
        <v>0</v>
      </c>
      <c r="G95">
        <v>996</v>
      </c>
      <c r="P95" s="3">
        <f t="shared" si="6"/>
        <v>42738.958333333328</v>
      </c>
      <c r="Q95">
        <f t="shared" si="8"/>
        <v>-58.6456298828125</v>
      </c>
      <c r="R95">
        <f t="shared" si="9"/>
        <v>-36.38031005859375</v>
      </c>
      <c r="S95">
        <f t="shared" si="10"/>
        <v>9.6143415668938133</v>
      </c>
      <c r="T95">
        <f t="shared" si="7"/>
        <v>5.1264000819477049</v>
      </c>
      <c r="U95">
        <f t="shared" si="11"/>
        <v>0</v>
      </c>
    </row>
    <row r="96" spans="1:21" x14ac:dyDescent="0.25">
      <c r="A96">
        <v>1483491600</v>
      </c>
      <c r="B96">
        <v>35252</v>
      </c>
      <c r="C96">
        <v>56126</v>
      </c>
      <c r="D96">
        <v>5498</v>
      </c>
      <c r="E96">
        <v>11128</v>
      </c>
      <c r="F96">
        <v>0</v>
      </c>
      <c r="G96">
        <v>996</v>
      </c>
      <c r="P96" s="3">
        <f t="shared" si="6"/>
        <v>42739.041666666672</v>
      </c>
      <c r="Q96">
        <f t="shared" si="8"/>
        <v>-57.58056640625</v>
      </c>
      <c r="R96">
        <f t="shared" si="9"/>
        <v>-36.3848876953125</v>
      </c>
      <c r="S96">
        <f t="shared" si="10"/>
        <v>9.6348400822654412</v>
      </c>
      <c r="T96">
        <f t="shared" si="7"/>
        <v>5.1264000819477049</v>
      </c>
      <c r="U96">
        <f t="shared" si="11"/>
        <v>0</v>
      </c>
    </row>
    <row r="97" spans="1:21" x14ac:dyDescent="0.25">
      <c r="A97">
        <v>1483498800</v>
      </c>
      <c r="B97">
        <v>35227</v>
      </c>
      <c r="C97">
        <v>56133</v>
      </c>
      <c r="D97">
        <v>5498</v>
      </c>
      <c r="E97">
        <v>11080</v>
      </c>
      <c r="F97">
        <v>0</v>
      </c>
      <c r="G97">
        <v>996</v>
      </c>
      <c r="P97" s="3">
        <f t="shared" si="6"/>
        <v>42739.125</v>
      </c>
      <c r="Q97">
        <f t="shared" si="8"/>
        <v>-57.5042724609375</v>
      </c>
      <c r="R97">
        <f t="shared" si="9"/>
        <v>-36.39129638671875</v>
      </c>
      <c r="S97">
        <f t="shared" si="10"/>
        <v>9.7245560280179006</v>
      </c>
      <c r="T97">
        <f t="shared" si="7"/>
        <v>5.1264000819477049</v>
      </c>
      <c r="U97">
        <f t="shared" si="11"/>
        <v>0</v>
      </c>
    </row>
    <row r="98" spans="1:21" x14ac:dyDescent="0.25">
      <c r="A98">
        <v>1483506000</v>
      </c>
      <c r="B98">
        <v>35579</v>
      </c>
      <c r="C98">
        <v>56132</v>
      </c>
      <c r="D98">
        <v>5498</v>
      </c>
      <c r="E98">
        <v>11127</v>
      </c>
      <c r="F98">
        <v>0</v>
      </c>
      <c r="G98">
        <v>996</v>
      </c>
      <c r="P98" s="3">
        <f t="shared" si="6"/>
        <v>42739.208333333328</v>
      </c>
      <c r="Q98">
        <f t="shared" si="8"/>
        <v>-58.5784912109375</v>
      </c>
      <c r="R98">
        <f t="shared" si="9"/>
        <v>-36.390380859375</v>
      </c>
      <c r="S98">
        <f t="shared" si="10"/>
        <v>9.6367047153293015</v>
      </c>
      <c r="T98">
        <f t="shared" si="7"/>
        <v>5.1264000819477049</v>
      </c>
      <c r="U98">
        <f t="shared" si="11"/>
        <v>0</v>
      </c>
    </row>
    <row r="99" spans="1:21" x14ac:dyDescent="0.25">
      <c r="A99">
        <v>1483513200</v>
      </c>
      <c r="B99">
        <v>36051</v>
      </c>
      <c r="C99">
        <v>56130</v>
      </c>
      <c r="D99">
        <v>5498</v>
      </c>
      <c r="E99">
        <v>11151</v>
      </c>
      <c r="F99">
        <v>0</v>
      </c>
      <c r="G99">
        <v>996</v>
      </c>
      <c r="P99" s="3">
        <f t="shared" si="6"/>
        <v>42739.291666666672</v>
      </c>
      <c r="Q99">
        <f t="shared" si="8"/>
        <v>-60.0189208984375</v>
      </c>
      <c r="R99">
        <f t="shared" si="9"/>
        <v>-36.3885498046875</v>
      </c>
      <c r="S99">
        <f t="shared" si="10"/>
        <v>9.5920055385731189</v>
      </c>
      <c r="T99">
        <f t="shared" si="7"/>
        <v>5.1264000819477049</v>
      </c>
      <c r="U99">
        <f t="shared" si="11"/>
        <v>0</v>
      </c>
    </row>
    <row r="100" spans="1:21" x14ac:dyDescent="0.25">
      <c r="A100">
        <v>1483520400</v>
      </c>
      <c r="B100">
        <v>36283</v>
      </c>
      <c r="C100">
        <v>56126</v>
      </c>
      <c r="D100">
        <v>5498</v>
      </c>
      <c r="E100">
        <v>11108</v>
      </c>
      <c r="F100">
        <v>0</v>
      </c>
      <c r="G100">
        <v>996</v>
      </c>
      <c r="P100" s="3">
        <f t="shared" si="6"/>
        <v>42739.375</v>
      </c>
      <c r="Q100">
        <f t="shared" si="8"/>
        <v>-60.7269287109375</v>
      </c>
      <c r="R100">
        <f t="shared" si="9"/>
        <v>-36.3848876953125</v>
      </c>
      <c r="S100">
        <f t="shared" si="10"/>
        <v>9.672168650785693</v>
      </c>
      <c r="T100">
        <f t="shared" si="7"/>
        <v>5.1264000819477049</v>
      </c>
      <c r="U100">
        <f t="shared" si="11"/>
        <v>0</v>
      </c>
    </row>
    <row r="101" spans="1:21" x14ac:dyDescent="0.25">
      <c r="A101">
        <v>1483527600</v>
      </c>
      <c r="B101">
        <v>36174</v>
      </c>
      <c r="C101">
        <v>56126</v>
      </c>
      <c r="D101">
        <v>5498</v>
      </c>
      <c r="E101">
        <v>11120</v>
      </c>
      <c r="F101">
        <v>0</v>
      </c>
      <c r="G101">
        <v>995</v>
      </c>
      <c r="P101" s="3">
        <f t="shared" si="6"/>
        <v>42739.458333333328</v>
      </c>
      <c r="Q101">
        <f t="shared" si="8"/>
        <v>-60.394287109375</v>
      </c>
      <c r="R101">
        <f t="shared" si="9"/>
        <v>-36.3848876953125</v>
      </c>
      <c r="S101">
        <f t="shared" si="10"/>
        <v>9.6497624343065809</v>
      </c>
      <c r="T101">
        <f t="shared" si="7"/>
        <v>5.7319679651977298</v>
      </c>
      <c r="U101">
        <f t="shared" si="11"/>
        <v>0</v>
      </c>
    </row>
    <row r="102" spans="1:21" x14ac:dyDescent="0.25">
      <c r="A102">
        <v>1483534800</v>
      </c>
      <c r="B102">
        <v>35839</v>
      </c>
      <c r="C102">
        <v>56123</v>
      </c>
      <c r="D102">
        <v>5498</v>
      </c>
      <c r="E102">
        <v>11160</v>
      </c>
      <c r="F102">
        <v>0</v>
      </c>
      <c r="G102">
        <v>997</v>
      </c>
      <c r="P102" s="3">
        <f t="shared" si="6"/>
        <v>42739.541666666672</v>
      </c>
      <c r="Q102">
        <f t="shared" si="8"/>
        <v>-59.3719482421875</v>
      </c>
      <c r="R102">
        <f t="shared" si="9"/>
        <v>-36.38214111328125</v>
      </c>
      <c r="S102">
        <f t="shared" si="10"/>
        <v>9.5752712774421411</v>
      </c>
      <c r="T102">
        <f t="shared" si="7"/>
        <v>4.4392222748428809</v>
      </c>
      <c r="U102">
        <f t="shared" si="11"/>
        <v>0</v>
      </c>
    </row>
    <row r="103" spans="1:21" x14ac:dyDescent="0.25">
      <c r="A103">
        <v>1483542000</v>
      </c>
      <c r="B103">
        <v>35540</v>
      </c>
      <c r="C103">
        <v>56130</v>
      </c>
      <c r="D103">
        <v>5498</v>
      </c>
      <c r="E103">
        <v>11118</v>
      </c>
      <c r="F103">
        <v>0</v>
      </c>
      <c r="G103">
        <v>996</v>
      </c>
      <c r="P103" s="3">
        <f t="shared" si="6"/>
        <v>42739.625</v>
      </c>
      <c r="Q103">
        <f t="shared" si="8"/>
        <v>-58.45947265625</v>
      </c>
      <c r="R103">
        <f t="shared" si="9"/>
        <v>-36.3885498046875</v>
      </c>
      <c r="S103">
        <f t="shared" si="10"/>
        <v>9.6534949118081954</v>
      </c>
      <c r="T103">
        <f t="shared" si="7"/>
        <v>5.1264000819477049</v>
      </c>
      <c r="U103">
        <f t="shared" si="11"/>
        <v>0</v>
      </c>
    </row>
    <row r="104" spans="1:21" x14ac:dyDescent="0.25">
      <c r="A104">
        <v>1483549200</v>
      </c>
      <c r="B104">
        <v>35554</v>
      </c>
      <c r="C104">
        <v>56132</v>
      </c>
      <c r="D104">
        <v>5498</v>
      </c>
      <c r="E104">
        <v>11122</v>
      </c>
      <c r="F104">
        <v>0</v>
      </c>
      <c r="G104">
        <v>996</v>
      </c>
      <c r="P104" s="3">
        <f t="shared" si="6"/>
        <v>42739.708333333328</v>
      </c>
      <c r="Q104">
        <f t="shared" si="8"/>
        <v>-58.502197265625</v>
      </c>
      <c r="R104">
        <f t="shared" si="9"/>
        <v>-36.390380859375</v>
      </c>
      <c r="S104">
        <f t="shared" si="10"/>
        <v>9.6460307128916725</v>
      </c>
      <c r="T104">
        <f t="shared" si="7"/>
        <v>5.1264000819477049</v>
      </c>
      <c r="U104">
        <f t="shared" si="11"/>
        <v>0</v>
      </c>
    </row>
    <row r="105" spans="1:21" x14ac:dyDescent="0.25">
      <c r="A105">
        <v>1483556400</v>
      </c>
      <c r="B105">
        <v>35724</v>
      </c>
      <c r="C105">
        <v>56131</v>
      </c>
      <c r="D105">
        <v>5498</v>
      </c>
      <c r="E105">
        <v>11107</v>
      </c>
      <c r="F105">
        <v>0</v>
      </c>
      <c r="G105">
        <v>996</v>
      </c>
      <c r="P105" s="3">
        <f t="shared" si="6"/>
        <v>42739.791666666672</v>
      </c>
      <c r="Q105">
        <f t="shared" si="8"/>
        <v>-59.02099609375</v>
      </c>
      <c r="R105">
        <f t="shared" si="9"/>
        <v>-36.38946533203125</v>
      </c>
      <c r="S105">
        <f t="shared" si="10"/>
        <v>9.6740370661013912</v>
      </c>
      <c r="T105">
        <f t="shared" si="7"/>
        <v>5.1264000819477049</v>
      </c>
      <c r="U105">
        <f t="shared" si="11"/>
        <v>0</v>
      </c>
    </row>
    <row r="106" spans="1:21" x14ac:dyDescent="0.25">
      <c r="A106">
        <v>1483563600</v>
      </c>
      <c r="B106">
        <v>35862</v>
      </c>
      <c r="C106">
        <v>56126</v>
      </c>
      <c r="D106">
        <v>5498</v>
      </c>
      <c r="E106">
        <v>11130</v>
      </c>
      <c r="F106">
        <v>0</v>
      </c>
      <c r="G106">
        <v>996</v>
      </c>
      <c r="P106" s="3">
        <f t="shared" si="6"/>
        <v>42739.875</v>
      </c>
      <c r="Q106">
        <f t="shared" si="8"/>
        <v>-59.442138671875</v>
      </c>
      <c r="R106">
        <f t="shared" si="9"/>
        <v>-36.3848876953125</v>
      </c>
      <c r="S106">
        <f t="shared" si="10"/>
        <v>9.6311113822964671</v>
      </c>
      <c r="T106">
        <f t="shared" si="7"/>
        <v>5.1264000819477049</v>
      </c>
      <c r="U106">
        <f t="shared" si="11"/>
        <v>0</v>
      </c>
    </row>
    <row r="107" spans="1:21" x14ac:dyDescent="0.25">
      <c r="A107">
        <v>1483570800</v>
      </c>
      <c r="B107">
        <v>35758</v>
      </c>
      <c r="C107">
        <v>56130</v>
      </c>
      <c r="D107">
        <v>5498</v>
      </c>
      <c r="E107">
        <v>11086</v>
      </c>
      <c r="F107">
        <v>0</v>
      </c>
      <c r="G107">
        <v>996</v>
      </c>
      <c r="P107" s="3">
        <f t="shared" si="6"/>
        <v>42739.958333333328</v>
      </c>
      <c r="Q107">
        <f t="shared" si="8"/>
        <v>-59.124755859375</v>
      </c>
      <c r="R107">
        <f t="shared" si="9"/>
        <v>-36.3885498046875</v>
      </c>
      <c r="S107">
        <f t="shared" si="10"/>
        <v>9.7133176170875117</v>
      </c>
      <c r="T107">
        <f t="shared" si="7"/>
        <v>5.1264000819477049</v>
      </c>
      <c r="U107">
        <f t="shared" si="11"/>
        <v>0</v>
      </c>
    </row>
    <row r="108" spans="1:21" x14ac:dyDescent="0.25">
      <c r="A108">
        <v>1483578000</v>
      </c>
      <c r="B108">
        <v>35501</v>
      </c>
      <c r="C108">
        <v>56136</v>
      </c>
      <c r="D108">
        <v>5498</v>
      </c>
      <c r="E108">
        <v>11083</v>
      </c>
      <c r="F108">
        <v>0</v>
      </c>
      <c r="G108">
        <v>996</v>
      </c>
      <c r="P108" s="3">
        <f t="shared" si="6"/>
        <v>42740.041666666672</v>
      </c>
      <c r="Q108">
        <f t="shared" si="8"/>
        <v>-58.3404541015625</v>
      </c>
      <c r="R108">
        <f t="shared" si="9"/>
        <v>-36.39404296875</v>
      </c>
      <c r="S108">
        <f t="shared" si="10"/>
        <v>9.7189359658812577</v>
      </c>
      <c r="T108">
        <f t="shared" si="7"/>
        <v>5.1264000819477049</v>
      </c>
      <c r="U108">
        <f t="shared" si="11"/>
        <v>0</v>
      </c>
    </row>
    <row r="109" spans="1:21" x14ac:dyDescent="0.25">
      <c r="A109">
        <v>1483585200</v>
      </c>
      <c r="B109">
        <v>35340</v>
      </c>
      <c r="C109">
        <v>56130</v>
      </c>
      <c r="D109">
        <v>5498</v>
      </c>
      <c r="E109">
        <v>11131</v>
      </c>
      <c r="F109">
        <v>0</v>
      </c>
      <c r="G109">
        <v>996</v>
      </c>
      <c r="P109" s="3">
        <f t="shared" si="6"/>
        <v>42740.125</v>
      </c>
      <c r="Q109">
        <f t="shared" si="8"/>
        <v>-57.84912109375</v>
      </c>
      <c r="R109">
        <f t="shared" si="9"/>
        <v>-36.3885498046875</v>
      </c>
      <c r="S109">
        <f t="shared" si="10"/>
        <v>9.6292473153190485</v>
      </c>
      <c r="T109">
        <f t="shared" si="7"/>
        <v>5.1264000819477049</v>
      </c>
      <c r="U109">
        <f t="shared" si="11"/>
        <v>0</v>
      </c>
    </row>
    <row r="110" spans="1:21" x14ac:dyDescent="0.25">
      <c r="A110">
        <v>1483592400</v>
      </c>
      <c r="B110">
        <v>35522</v>
      </c>
      <c r="C110">
        <v>56129</v>
      </c>
      <c r="D110">
        <v>5498</v>
      </c>
      <c r="E110">
        <v>11108</v>
      </c>
      <c r="F110">
        <v>0</v>
      </c>
      <c r="G110">
        <v>997</v>
      </c>
      <c r="P110" s="3">
        <f t="shared" si="6"/>
        <v>42740.208333333328</v>
      </c>
      <c r="Q110">
        <f t="shared" si="8"/>
        <v>-58.404541015625</v>
      </c>
      <c r="R110">
        <f t="shared" si="9"/>
        <v>-36.38763427734375</v>
      </c>
      <c r="S110">
        <f t="shared" si="10"/>
        <v>9.672168650785693</v>
      </c>
      <c r="T110">
        <f t="shared" si="7"/>
        <v>4.4392222748428809</v>
      </c>
      <c r="U110">
        <f t="shared" si="11"/>
        <v>0</v>
      </c>
    </row>
    <row r="111" spans="1:21" x14ac:dyDescent="0.25">
      <c r="A111">
        <v>1483599600</v>
      </c>
      <c r="B111">
        <v>35925</v>
      </c>
      <c r="C111">
        <v>56132</v>
      </c>
      <c r="D111">
        <v>5498</v>
      </c>
      <c r="E111">
        <v>11111</v>
      </c>
      <c r="F111">
        <v>0</v>
      </c>
      <c r="G111">
        <v>996</v>
      </c>
      <c r="P111" s="3">
        <f t="shared" si="6"/>
        <v>42740.291666666672</v>
      </c>
      <c r="Q111">
        <f t="shared" si="8"/>
        <v>-59.6343994140625</v>
      </c>
      <c r="R111">
        <f t="shared" si="9"/>
        <v>-36.390380859375</v>
      </c>
      <c r="S111">
        <f t="shared" si="10"/>
        <v>9.6665645414402661</v>
      </c>
      <c r="T111">
        <f t="shared" si="7"/>
        <v>5.1264000819477049</v>
      </c>
      <c r="U111">
        <f t="shared" si="11"/>
        <v>0</v>
      </c>
    </row>
    <row r="112" spans="1:21" x14ac:dyDescent="0.25">
      <c r="A112">
        <v>1483606800</v>
      </c>
      <c r="B112">
        <v>36242</v>
      </c>
      <c r="C112">
        <v>56132</v>
      </c>
      <c r="D112">
        <v>5498</v>
      </c>
      <c r="E112">
        <v>11118</v>
      </c>
      <c r="F112">
        <v>0</v>
      </c>
      <c r="G112">
        <v>996</v>
      </c>
      <c r="P112" s="3">
        <f t="shared" si="6"/>
        <v>42740.375</v>
      </c>
      <c r="Q112">
        <f t="shared" si="8"/>
        <v>-60.601806640625</v>
      </c>
      <c r="R112">
        <f t="shared" si="9"/>
        <v>-36.390380859375</v>
      </c>
      <c r="S112">
        <f t="shared" si="10"/>
        <v>9.6534949118081954</v>
      </c>
      <c r="T112">
        <f t="shared" si="7"/>
        <v>5.1264000819477049</v>
      </c>
      <c r="U112">
        <f t="shared" si="11"/>
        <v>0</v>
      </c>
    </row>
    <row r="113" spans="1:21" x14ac:dyDescent="0.25">
      <c r="A113">
        <v>1483614000</v>
      </c>
      <c r="B113">
        <v>36225</v>
      </c>
      <c r="C113">
        <v>56131</v>
      </c>
      <c r="D113">
        <v>5498</v>
      </c>
      <c r="E113">
        <v>11127</v>
      </c>
      <c r="F113">
        <v>0</v>
      </c>
      <c r="G113">
        <v>995</v>
      </c>
      <c r="P113" s="3">
        <f t="shared" si="6"/>
        <v>42740.458333333328</v>
      </c>
      <c r="Q113">
        <f t="shared" si="8"/>
        <v>-60.5499267578125</v>
      </c>
      <c r="R113">
        <f t="shared" si="9"/>
        <v>-36.38946533203125</v>
      </c>
      <c r="S113">
        <f t="shared" si="10"/>
        <v>9.6367047153293015</v>
      </c>
      <c r="T113">
        <f t="shared" si="7"/>
        <v>5.7319679651977298</v>
      </c>
      <c r="U113">
        <f t="shared" si="11"/>
        <v>0</v>
      </c>
    </row>
    <row r="114" spans="1:21" x14ac:dyDescent="0.25">
      <c r="A114">
        <v>1483621200</v>
      </c>
      <c r="B114">
        <v>35942</v>
      </c>
      <c r="C114">
        <v>56121</v>
      </c>
      <c r="D114">
        <v>5498</v>
      </c>
      <c r="E114">
        <v>11196</v>
      </c>
      <c r="F114">
        <v>0</v>
      </c>
      <c r="G114">
        <v>996</v>
      </c>
      <c r="P114" s="3">
        <f t="shared" si="6"/>
        <v>42740.541666666672</v>
      </c>
      <c r="Q114">
        <f t="shared" si="8"/>
        <v>-59.686279296875</v>
      </c>
      <c r="R114">
        <f t="shared" si="9"/>
        <v>-36.38031005859375</v>
      </c>
      <c r="S114">
        <f t="shared" si="10"/>
        <v>9.5084859104252928</v>
      </c>
      <c r="T114">
        <f t="shared" si="7"/>
        <v>5.1264000819477049</v>
      </c>
      <c r="U114">
        <f t="shared" si="11"/>
        <v>0</v>
      </c>
    </row>
    <row r="115" spans="1:21" x14ac:dyDescent="0.25">
      <c r="A115">
        <v>1483628400</v>
      </c>
      <c r="B115">
        <v>35548</v>
      </c>
      <c r="C115">
        <v>56117</v>
      </c>
      <c r="D115">
        <v>5498</v>
      </c>
      <c r="E115">
        <v>11169</v>
      </c>
      <c r="F115">
        <v>0</v>
      </c>
      <c r="G115">
        <v>996</v>
      </c>
      <c r="P115" s="3">
        <f t="shared" si="6"/>
        <v>42740.625</v>
      </c>
      <c r="Q115">
        <f t="shared" si="8"/>
        <v>-58.48388671875</v>
      </c>
      <c r="R115">
        <f t="shared" si="9"/>
        <v>-36.37664794921875</v>
      </c>
      <c r="S115">
        <f t="shared" si="10"/>
        <v>9.5585522101542892</v>
      </c>
      <c r="T115">
        <f t="shared" si="7"/>
        <v>5.1264000819477049</v>
      </c>
      <c r="U115">
        <f t="shared" si="11"/>
        <v>0</v>
      </c>
    </row>
    <row r="116" spans="1:21" x14ac:dyDescent="0.25">
      <c r="A116">
        <v>1483635600</v>
      </c>
      <c r="B116">
        <v>35400</v>
      </c>
      <c r="C116">
        <v>56123</v>
      </c>
      <c r="D116">
        <v>5498</v>
      </c>
      <c r="E116">
        <v>11152</v>
      </c>
      <c r="F116">
        <v>0</v>
      </c>
      <c r="G116">
        <v>996</v>
      </c>
      <c r="P116" s="3">
        <f t="shared" si="6"/>
        <v>42740.708333333328</v>
      </c>
      <c r="Q116">
        <f t="shared" si="8"/>
        <v>-58.0322265625</v>
      </c>
      <c r="R116">
        <f t="shared" si="9"/>
        <v>-36.38214111328125</v>
      </c>
      <c r="S116">
        <f t="shared" si="10"/>
        <v>9.5901454250982283</v>
      </c>
      <c r="T116">
        <f t="shared" si="7"/>
        <v>5.1264000819477049</v>
      </c>
      <c r="U116">
        <f t="shared" si="11"/>
        <v>0</v>
      </c>
    </row>
    <row r="117" spans="1:21" x14ac:dyDescent="0.25">
      <c r="A117">
        <v>1483642800</v>
      </c>
      <c r="B117">
        <v>35545</v>
      </c>
      <c r="C117">
        <v>56115</v>
      </c>
      <c r="D117">
        <v>5498</v>
      </c>
      <c r="E117">
        <v>11189</v>
      </c>
      <c r="F117">
        <v>0</v>
      </c>
      <c r="G117">
        <v>996</v>
      </c>
      <c r="P117" s="3">
        <f t="shared" si="6"/>
        <v>42740.791666666672</v>
      </c>
      <c r="Q117">
        <f t="shared" si="8"/>
        <v>-58.4747314453125</v>
      </c>
      <c r="R117">
        <f t="shared" si="9"/>
        <v>-36.37481689453125</v>
      </c>
      <c r="S117">
        <f t="shared" si="10"/>
        <v>9.5214529934614802</v>
      </c>
      <c r="T117">
        <f t="shared" si="7"/>
        <v>5.1264000819477049</v>
      </c>
      <c r="U117">
        <f t="shared" si="11"/>
        <v>0</v>
      </c>
    </row>
    <row r="118" spans="1:21" x14ac:dyDescent="0.25">
      <c r="A118">
        <v>1483650000</v>
      </c>
      <c r="B118">
        <v>35782</v>
      </c>
      <c r="C118">
        <v>56121</v>
      </c>
      <c r="D118">
        <v>5498</v>
      </c>
      <c r="E118">
        <v>11140</v>
      </c>
      <c r="F118">
        <v>0</v>
      </c>
      <c r="G118">
        <v>995</v>
      </c>
      <c r="P118" s="3">
        <f t="shared" si="6"/>
        <v>42740.875</v>
      </c>
      <c r="Q118">
        <f t="shared" si="8"/>
        <v>-59.197998046875</v>
      </c>
      <c r="R118">
        <f t="shared" si="9"/>
        <v>-36.38031005859375</v>
      </c>
      <c r="S118">
        <f t="shared" si="10"/>
        <v>9.6124791962229779</v>
      </c>
      <c r="T118">
        <f t="shared" si="7"/>
        <v>5.7319679651977298</v>
      </c>
      <c r="U118">
        <f t="shared" si="11"/>
        <v>0</v>
      </c>
    </row>
    <row r="119" spans="1:21" x14ac:dyDescent="0.25">
      <c r="A119">
        <v>1483657200</v>
      </c>
      <c r="B119">
        <v>35856</v>
      </c>
      <c r="C119">
        <v>56125</v>
      </c>
      <c r="D119">
        <v>5498</v>
      </c>
      <c r="E119">
        <v>11151</v>
      </c>
      <c r="F119">
        <v>0</v>
      </c>
      <c r="G119">
        <v>995</v>
      </c>
      <c r="P119" s="3">
        <f t="shared" si="6"/>
        <v>42740.958333333328</v>
      </c>
      <c r="Q119">
        <f t="shared" si="8"/>
        <v>-59.423828125</v>
      </c>
      <c r="R119">
        <f t="shared" si="9"/>
        <v>-36.38397216796875</v>
      </c>
      <c r="S119">
        <f t="shared" si="10"/>
        <v>9.5920055385731189</v>
      </c>
      <c r="T119">
        <f t="shared" si="7"/>
        <v>5.7319679651977298</v>
      </c>
      <c r="U119">
        <f t="shared" si="11"/>
        <v>0</v>
      </c>
    </row>
    <row r="120" spans="1:21" x14ac:dyDescent="0.25">
      <c r="A120">
        <v>1483664400</v>
      </c>
      <c r="B120">
        <v>35719</v>
      </c>
      <c r="C120">
        <v>56126</v>
      </c>
      <c r="D120">
        <v>5498</v>
      </c>
      <c r="E120">
        <v>11157</v>
      </c>
      <c r="F120">
        <v>0</v>
      </c>
      <c r="G120">
        <v>996</v>
      </c>
      <c r="P120" s="3">
        <f t="shared" si="6"/>
        <v>42741.041666666672</v>
      </c>
      <c r="Q120">
        <f t="shared" si="8"/>
        <v>-59.0057373046875</v>
      </c>
      <c r="R120">
        <f t="shared" si="9"/>
        <v>-36.3848876953125</v>
      </c>
      <c r="S120">
        <f t="shared" si="10"/>
        <v>9.5808476749890019</v>
      </c>
      <c r="T120">
        <f t="shared" si="7"/>
        <v>5.1264000819477049</v>
      </c>
      <c r="U120">
        <f t="shared" si="11"/>
        <v>0</v>
      </c>
    </row>
    <row r="121" spans="1:21" x14ac:dyDescent="0.25">
      <c r="A121">
        <v>1483671600</v>
      </c>
      <c r="B121">
        <v>35520</v>
      </c>
      <c r="C121">
        <v>56126</v>
      </c>
      <c r="D121">
        <v>5498</v>
      </c>
      <c r="E121">
        <v>11146</v>
      </c>
      <c r="F121">
        <v>0</v>
      </c>
      <c r="G121">
        <v>995</v>
      </c>
      <c r="P121" s="3">
        <f t="shared" si="6"/>
        <v>42741.125</v>
      </c>
      <c r="Q121">
        <f t="shared" si="8"/>
        <v>-58.3984375</v>
      </c>
      <c r="R121">
        <f t="shared" si="9"/>
        <v>-36.3848876953125</v>
      </c>
      <c r="S121">
        <f t="shared" si="10"/>
        <v>9.6013089251914607</v>
      </c>
      <c r="T121">
        <f t="shared" si="7"/>
        <v>5.7319679651977298</v>
      </c>
      <c r="U121">
        <f t="shared" si="11"/>
        <v>0</v>
      </c>
    </row>
    <row r="122" spans="1:21" x14ac:dyDescent="0.25">
      <c r="A122">
        <v>1483678800</v>
      </c>
      <c r="B122">
        <v>35514</v>
      </c>
      <c r="C122">
        <v>56122</v>
      </c>
      <c r="D122">
        <v>5498</v>
      </c>
      <c r="E122">
        <v>11157</v>
      </c>
      <c r="F122">
        <v>0</v>
      </c>
      <c r="G122">
        <v>996</v>
      </c>
      <c r="P122" s="3">
        <f t="shared" si="6"/>
        <v>42741.208333333328</v>
      </c>
      <c r="Q122">
        <f t="shared" si="8"/>
        <v>-58.380126953125</v>
      </c>
      <c r="R122">
        <f t="shared" si="9"/>
        <v>-36.3812255859375</v>
      </c>
      <c r="S122">
        <f t="shared" si="10"/>
        <v>9.5808476749890019</v>
      </c>
      <c r="T122">
        <f t="shared" si="7"/>
        <v>5.1264000819477049</v>
      </c>
      <c r="U122">
        <f t="shared" si="11"/>
        <v>0</v>
      </c>
    </row>
    <row r="123" spans="1:21" x14ac:dyDescent="0.25">
      <c r="A123">
        <v>1483686000</v>
      </c>
      <c r="B123">
        <v>35793</v>
      </c>
      <c r="C123">
        <v>56123</v>
      </c>
      <c r="D123">
        <v>5498</v>
      </c>
      <c r="E123">
        <v>11128</v>
      </c>
      <c r="F123">
        <v>0</v>
      </c>
      <c r="G123">
        <v>996</v>
      </c>
      <c r="P123" s="3">
        <f t="shared" si="6"/>
        <v>42741.291666666672</v>
      </c>
      <c r="Q123">
        <f t="shared" si="8"/>
        <v>-59.2315673828125</v>
      </c>
      <c r="R123">
        <f t="shared" si="9"/>
        <v>-36.38214111328125</v>
      </c>
      <c r="S123">
        <f t="shared" si="10"/>
        <v>9.6348400822654412</v>
      </c>
      <c r="T123">
        <f t="shared" si="7"/>
        <v>5.1264000819477049</v>
      </c>
      <c r="U123">
        <f t="shared" si="11"/>
        <v>0</v>
      </c>
    </row>
    <row r="124" spans="1:21" x14ac:dyDescent="0.25">
      <c r="A124">
        <v>1483693200</v>
      </c>
      <c r="B124">
        <v>36150</v>
      </c>
      <c r="C124">
        <v>56126</v>
      </c>
      <c r="D124">
        <v>5498</v>
      </c>
      <c r="E124">
        <v>11135</v>
      </c>
      <c r="F124">
        <v>0</v>
      </c>
      <c r="G124">
        <v>996</v>
      </c>
      <c r="P124" s="3">
        <f t="shared" si="6"/>
        <v>42741.375</v>
      </c>
      <c r="Q124">
        <f t="shared" si="8"/>
        <v>-60.321044921875</v>
      </c>
      <c r="R124">
        <f t="shared" si="9"/>
        <v>-36.3848876953125</v>
      </c>
      <c r="S124">
        <f t="shared" si="10"/>
        <v>9.6217929332785275</v>
      </c>
      <c r="T124">
        <f t="shared" si="7"/>
        <v>5.1264000819477049</v>
      </c>
      <c r="U124">
        <f t="shared" si="11"/>
        <v>0</v>
      </c>
    </row>
    <row r="125" spans="1:21" x14ac:dyDescent="0.25">
      <c r="A125">
        <v>1483700400</v>
      </c>
      <c r="B125">
        <v>36278</v>
      </c>
      <c r="C125">
        <v>56123</v>
      </c>
      <c r="D125">
        <v>5498</v>
      </c>
      <c r="E125">
        <v>11145</v>
      </c>
      <c r="F125">
        <v>0</v>
      </c>
      <c r="G125">
        <v>995</v>
      </c>
      <c r="P125" s="3">
        <f t="shared" si="6"/>
        <v>42741.458333333328</v>
      </c>
      <c r="Q125">
        <f t="shared" si="8"/>
        <v>-60.711669921875</v>
      </c>
      <c r="R125">
        <f t="shared" si="9"/>
        <v>-36.38214111328125</v>
      </c>
      <c r="S125">
        <f t="shared" si="10"/>
        <v>9.6031701666158256</v>
      </c>
      <c r="T125">
        <f t="shared" si="7"/>
        <v>5.7319679651977298</v>
      </c>
      <c r="U125">
        <f t="shared" si="11"/>
        <v>0</v>
      </c>
    </row>
    <row r="126" spans="1:21" x14ac:dyDescent="0.25">
      <c r="A126">
        <v>1483707600</v>
      </c>
      <c r="B126">
        <v>36073</v>
      </c>
      <c r="C126">
        <v>56124</v>
      </c>
      <c r="D126">
        <v>5498</v>
      </c>
      <c r="E126">
        <v>11139</v>
      </c>
      <c r="F126">
        <v>0</v>
      </c>
      <c r="G126">
        <v>996</v>
      </c>
      <c r="P126" s="3">
        <f t="shared" si="6"/>
        <v>42741.541666666672</v>
      </c>
      <c r="Q126">
        <f t="shared" si="8"/>
        <v>-60.0860595703125</v>
      </c>
      <c r="R126">
        <f t="shared" si="9"/>
        <v>-36.383056640625</v>
      </c>
      <c r="S126">
        <f t="shared" si="10"/>
        <v>9.6143415668938133</v>
      </c>
      <c r="T126">
        <f t="shared" si="7"/>
        <v>5.1264000819477049</v>
      </c>
      <c r="U126">
        <f t="shared" si="11"/>
        <v>0</v>
      </c>
    </row>
    <row r="127" spans="1:21" x14ac:dyDescent="0.25">
      <c r="A127">
        <v>1483714800</v>
      </c>
      <c r="B127">
        <v>35647</v>
      </c>
      <c r="C127">
        <v>56115</v>
      </c>
      <c r="D127">
        <v>5498</v>
      </c>
      <c r="E127">
        <v>11213</v>
      </c>
      <c r="F127">
        <v>0</v>
      </c>
      <c r="G127">
        <v>996</v>
      </c>
      <c r="P127" s="3">
        <f t="shared" si="6"/>
        <v>42741.625</v>
      </c>
      <c r="Q127">
        <f t="shared" si="8"/>
        <v>-58.7860107421875</v>
      </c>
      <c r="R127">
        <f t="shared" si="9"/>
        <v>-36.37481689453125</v>
      </c>
      <c r="S127">
        <f t="shared" si="10"/>
        <v>9.4770324027019228</v>
      </c>
      <c r="T127">
        <f t="shared" si="7"/>
        <v>5.1264000819477049</v>
      </c>
      <c r="U127">
        <f t="shared" si="11"/>
        <v>0</v>
      </c>
    </row>
    <row r="128" spans="1:21" x14ac:dyDescent="0.25">
      <c r="A128">
        <v>1483722000</v>
      </c>
      <c r="B128">
        <v>35318</v>
      </c>
      <c r="C128">
        <v>56119</v>
      </c>
      <c r="D128">
        <v>5498</v>
      </c>
      <c r="E128">
        <v>11184</v>
      </c>
      <c r="F128">
        <v>0</v>
      </c>
      <c r="G128">
        <v>995</v>
      </c>
      <c r="P128" s="3">
        <f t="shared" si="6"/>
        <v>42741.708333333328</v>
      </c>
      <c r="Q128">
        <f t="shared" si="8"/>
        <v>-57.781982421875</v>
      </c>
      <c r="R128">
        <f t="shared" si="9"/>
        <v>-36.37847900390625</v>
      </c>
      <c r="S128">
        <f t="shared" si="10"/>
        <v>9.5307207911756109</v>
      </c>
      <c r="T128">
        <f t="shared" si="7"/>
        <v>5.7319679651977298</v>
      </c>
      <c r="U128">
        <f t="shared" si="11"/>
        <v>0</v>
      </c>
    </row>
    <row r="129" spans="1:21" x14ac:dyDescent="0.25">
      <c r="A129">
        <v>1483729200</v>
      </c>
      <c r="B129">
        <v>35359</v>
      </c>
      <c r="C129">
        <v>56118</v>
      </c>
      <c r="D129">
        <v>5498</v>
      </c>
      <c r="E129">
        <v>11184</v>
      </c>
      <c r="F129">
        <v>0</v>
      </c>
      <c r="G129">
        <v>996</v>
      </c>
      <c r="P129" s="3">
        <f t="shared" ref="P129:P192" si="12">A129/(60*60*24)+"1/1/1970"</f>
        <v>42741.791666666672</v>
      </c>
      <c r="Q129">
        <f t="shared" si="8"/>
        <v>-57.9071044921875</v>
      </c>
      <c r="R129">
        <f t="shared" si="9"/>
        <v>-36.3775634765625</v>
      </c>
      <c r="S129">
        <f t="shared" si="10"/>
        <v>9.5307207911756109</v>
      </c>
      <c r="T129">
        <f t="shared" ref="T129:T192" si="13">DEGREES(ACOS(G129/1000))</f>
        <v>5.1264000819477049</v>
      </c>
      <c r="U129">
        <f t="shared" si="11"/>
        <v>0</v>
      </c>
    </row>
    <row r="130" spans="1:21" x14ac:dyDescent="0.25">
      <c r="A130">
        <v>1483736400</v>
      </c>
      <c r="B130">
        <v>35616</v>
      </c>
      <c r="C130">
        <v>56121</v>
      </c>
      <c r="D130">
        <v>5498</v>
      </c>
      <c r="E130">
        <v>11156</v>
      </c>
      <c r="F130">
        <v>0</v>
      </c>
      <c r="G130">
        <v>996</v>
      </c>
      <c r="P130" s="3">
        <f t="shared" si="12"/>
        <v>42741.875</v>
      </c>
      <c r="Q130">
        <f t="shared" ref="Q130:Q193" si="14">-((B130-16384)*(10-0)/32768+0)*10</f>
        <v>-58.69140625</v>
      </c>
      <c r="R130">
        <f t="shared" ref="R130:R193" si="15">-((C130-16384)*(3-0)/32768+0)*10</f>
        <v>-36.38031005859375</v>
      </c>
      <c r="S130">
        <f t="shared" ref="S130:S193" si="16">(1/($J$1+($J$2*LOG10(E130))+$J$3*LOG10(E130)^3))-273.15</f>
        <v>9.5827068494952528</v>
      </c>
      <c r="T130">
        <f t="shared" si="13"/>
        <v>5.1264000819477049</v>
      </c>
      <c r="U130">
        <f t="shared" ref="U130:U193" si="17">F130</f>
        <v>0</v>
      </c>
    </row>
    <row r="131" spans="1:21" x14ac:dyDescent="0.25">
      <c r="A131">
        <v>1483743600</v>
      </c>
      <c r="B131">
        <v>35863</v>
      </c>
      <c r="C131">
        <v>56126</v>
      </c>
      <c r="D131">
        <v>5498</v>
      </c>
      <c r="E131">
        <v>11161</v>
      </c>
      <c r="F131">
        <v>0</v>
      </c>
      <c r="G131">
        <v>996</v>
      </c>
      <c r="P131" s="3">
        <f t="shared" si="12"/>
        <v>42741.958333333328</v>
      </c>
      <c r="Q131">
        <f t="shared" si="14"/>
        <v>-59.4451904296875</v>
      </c>
      <c r="R131">
        <f t="shared" si="15"/>
        <v>-36.3848876953125</v>
      </c>
      <c r="S131">
        <f t="shared" si="16"/>
        <v>9.5734128534642196</v>
      </c>
      <c r="T131">
        <f t="shared" si="13"/>
        <v>5.1264000819477049</v>
      </c>
      <c r="U131">
        <f t="shared" si="17"/>
        <v>0</v>
      </c>
    </row>
    <row r="132" spans="1:21" x14ac:dyDescent="0.25">
      <c r="A132">
        <v>1483750800</v>
      </c>
      <c r="B132">
        <v>35893</v>
      </c>
      <c r="C132">
        <v>56123</v>
      </c>
      <c r="D132">
        <v>5498</v>
      </c>
      <c r="E132">
        <v>11163</v>
      </c>
      <c r="F132">
        <v>0</v>
      </c>
      <c r="G132">
        <v>995</v>
      </c>
      <c r="P132" s="3">
        <f t="shared" si="12"/>
        <v>42742.041666666672</v>
      </c>
      <c r="Q132">
        <f t="shared" si="14"/>
        <v>-59.5367431640625</v>
      </c>
      <c r="R132">
        <f t="shared" si="15"/>
        <v>-36.38214111328125</v>
      </c>
      <c r="S132">
        <f t="shared" si="16"/>
        <v>9.5696965680995731</v>
      </c>
      <c r="T132">
        <f t="shared" si="13"/>
        <v>5.7319679651977298</v>
      </c>
      <c r="U132">
        <f t="shared" si="17"/>
        <v>0</v>
      </c>
    </row>
    <row r="133" spans="1:21" x14ac:dyDescent="0.25">
      <c r="A133">
        <v>1483758000</v>
      </c>
      <c r="B133">
        <v>35774</v>
      </c>
      <c r="C133">
        <v>56120</v>
      </c>
      <c r="D133">
        <v>5498</v>
      </c>
      <c r="E133">
        <v>11182</v>
      </c>
      <c r="F133">
        <v>0</v>
      </c>
      <c r="G133">
        <v>996</v>
      </c>
      <c r="P133" s="3">
        <f t="shared" si="12"/>
        <v>42742.125</v>
      </c>
      <c r="Q133">
        <f t="shared" si="14"/>
        <v>-59.173583984375</v>
      </c>
      <c r="R133">
        <f t="shared" si="15"/>
        <v>-36.37939453125</v>
      </c>
      <c r="S133">
        <f t="shared" si="16"/>
        <v>9.5344292170515814</v>
      </c>
      <c r="T133">
        <f t="shared" si="13"/>
        <v>5.1264000819477049</v>
      </c>
      <c r="U133">
        <f t="shared" si="17"/>
        <v>0</v>
      </c>
    </row>
    <row r="134" spans="1:21" x14ac:dyDescent="0.25">
      <c r="A134">
        <v>1483765200</v>
      </c>
      <c r="B134">
        <v>35636</v>
      </c>
      <c r="C134">
        <v>56114</v>
      </c>
      <c r="D134">
        <v>5498</v>
      </c>
      <c r="E134">
        <v>11197</v>
      </c>
      <c r="F134">
        <v>0</v>
      </c>
      <c r="G134">
        <v>996</v>
      </c>
      <c r="P134" s="3">
        <f t="shared" si="12"/>
        <v>42742.208333333328</v>
      </c>
      <c r="Q134">
        <f t="shared" si="14"/>
        <v>-58.75244140625</v>
      </c>
      <c r="R134">
        <f t="shared" si="15"/>
        <v>-36.3739013671875</v>
      </c>
      <c r="S134">
        <f t="shared" si="16"/>
        <v>9.5066342154477752</v>
      </c>
      <c r="T134">
        <f t="shared" si="13"/>
        <v>5.1264000819477049</v>
      </c>
      <c r="U134">
        <f t="shared" si="17"/>
        <v>0</v>
      </c>
    </row>
    <row r="135" spans="1:21" x14ac:dyDescent="0.25">
      <c r="A135">
        <v>1483772400</v>
      </c>
      <c r="B135">
        <v>35747</v>
      </c>
      <c r="C135">
        <v>56123</v>
      </c>
      <c r="D135">
        <v>5498</v>
      </c>
      <c r="E135">
        <v>11163</v>
      </c>
      <c r="F135">
        <v>0</v>
      </c>
      <c r="G135">
        <v>996</v>
      </c>
      <c r="P135" s="3">
        <f t="shared" si="12"/>
        <v>42742.291666666672</v>
      </c>
      <c r="Q135">
        <f t="shared" si="14"/>
        <v>-59.0911865234375</v>
      </c>
      <c r="R135">
        <f t="shared" si="15"/>
        <v>-36.38214111328125</v>
      </c>
      <c r="S135">
        <f t="shared" si="16"/>
        <v>9.5696965680995731</v>
      </c>
      <c r="T135">
        <f t="shared" si="13"/>
        <v>5.1264000819477049</v>
      </c>
      <c r="U135">
        <f t="shared" si="17"/>
        <v>0</v>
      </c>
    </row>
    <row r="136" spans="1:21" x14ac:dyDescent="0.25">
      <c r="A136">
        <v>1483779600</v>
      </c>
      <c r="B136">
        <v>36036</v>
      </c>
      <c r="C136">
        <v>56121</v>
      </c>
      <c r="D136">
        <v>5498</v>
      </c>
      <c r="E136">
        <v>11167</v>
      </c>
      <c r="F136">
        <v>0</v>
      </c>
      <c r="G136">
        <v>995</v>
      </c>
      <c r="P136" s="3">
        <f t="shared" si="12"/>
        <v>42742.375</v>
      </c>
      <c r="Q136">
        <f t="shared" si="14"/>
        <v>-59.97314453125</v>
      </c>
      <c r="R136">
        <f t="shared" si="15"/>
        <v>-36.38031005859375</v>
      </c>
      <c r="S136">
        <f t="shared" si="16"/>
        <v>9.5622662467312693</v>
      </c>
      <c r="T136">
        <f t="shared" si="13"/>
        <v>5.7319679651977298</v>
      </c>
      <c r="U136">
        <f t="shared" si="17"/>
        <v>0</v>
      </c>
    </row>
    <row r="137" spans="1:21" x14ac:dyDescent="0.25">
      <c r="A137">
        <v>1483786800</v>
      </c>
      <c r="B137">
        <v>36276</v>
      </c>
      <c r="C137">
        <v>56120</v>
      </c>
      <c r="D137">
        <v>5498</v>
      </c>
      <c r="E137">
        <v>11173</v>
      </c>
      <c r="F137">
        <v>0</v>
      </c>
      <c r="G137">
        <v>996</v>
      </c>
      <c r="P137" s="3">
        <f t="shared" si="12"/>
        <v>42742.458333333328</v>
      </c>
      <c r="Q137">
        <f t="shared" si="14"/>
        <v>-60.70556640625</v>
      </c>
      <c r="R137">
        <f t="shared" si="15"/>
        <v>-36.37939453125</v>
      </c>
      <c r="S137">
        <f t="shared" si="16"/>
        <v>9.5511263837825595</v>
      </c>
      <c r="T137">
        <f t="shared" si="13"/>
        <v>5.1264000819477049</v>
      </c>
      <c r="U137">
        <f t="shared" si="17"/>
        <v>0</v>
      </c>
    </row>
    <row r="138" spans="1:21" x14ac:dyDescent="0.25">
      <c r="A138">
        <v>1483794000</v>
      </c>
      <c r="B138">
        <v>36194</v>
      </c>
      <c r="C138">
        <v>56116</v>
      </c>
      <c r="D138">
        <v>5498</v>
      </c>
      <c r="E138">
        <v>11175</v>
      </c>
      <c r="F138">
        <v>0</v>
      </c>
      <c r="G138">
        <v>996</v>
      </c>
      <c r="P138" s="3">
        <f t="shared" si="12"/>
        <v>42742.541666666672</v>
      </c>
      <c r="Q138">
        <f t="shared" si="14"/>
        <v>-60.455322265625</v>
      </c>
      <c r="R138">
        <f t="shared" si="15"/>
        <v>-36.375732421875</v>
      </c>
      <c r="S138">
        <f t="shared" si="16"/>
        <v>9.5474145934155104</v>
      </c>
      <c r="T138">
        <f t="shared" si="13"/>
        <v>5.1264000819477049</v>
      </c>
      <c r="U138">
        <f t="shared" si="17"/>
        <v>0</v>
      </c>
    </row>
    <row r="139" spans="1:21" x14ac:dyDescent="0.25">
      <c r="A139">
        <v>1483801200</v>
      </c>
      <c r="B139">
        <v>35821</v>
      </c>
      <c r="C139">
        <v>56107</v>
      </c>
      <c r="D139">
        <v>5498</v>
      </c>
      <c r="E139">
        <v>11287</v>
      </c>
      <c r="F139">
        <v>0</v>
      </c>
      <c r="G139">
        <v>997</v>
      </c>
      <c r="P139" s="3">
        <f t="shared" si="12"/>
        <v>42742.625</v>
      </c>
      <c r="Q139">
        <f t="shared" si="14"/>
        <v>-59.3170166015625</v>
      </c>
      <c r="R139">
        <f t="shared" si="15"/>
        <v>-36.36749267578125</v>
      </c>
      <c r="S139">
        <f t="shared" si="16"/>
        <v>9.3407401046958398</v>
      </c>
      <c r="T139">
        <f t="shared" si="13"/>
        <v>4.4392222748428809</v>
      </c>
      <c r="U139">
        <f t="shared" si="17"/>
        <v>0</v>
      </c>
    </row>
    <row r="140" spans="1:21" x14ac:dyDescent="0.25">
      <c r="A140">
        <v>1483808400</v>
      </c>
      <c r="B140">
        <v>35351</v>
      </c>
      <c r="C140">
        <v>56113</v>
      </c>
      <c r="D140">
        <v>5498</v>
      </c>
      <c r="E140">
        <v>11200</v>
      </c>
      <c r="F140">
        <v>0</v>
      </c>
      <c r="G140">
        <v>996</v>
      </c>
      <c r="P140" s="3">
        <f t="shared" si="12"/>
        <v>42742.708333333328</v>
      </c>
      <c r="Q140">
        <f t="shared" si="14"/>
        <v>-57.8826904296875</v>
      </c>
      <c r="R140">
        <f t="shared" si="15"/>
        <v>-36.37298583984375</v>
      </c>
      <c r="S140">
        <f t="shared" si="16"/>
        <v>9.5010802479179688</v>
      </c>
      <c r="T140">
        <f t="shared" si="13"/>
        <v>5.1264000819477049</v>
      </c>
      <c r="U140">
        <f t="shared" si="17"/>
        <v>0</v>
      </c>
    </row>
    <row r="141" spans="1:21" x14ac:dyDescent="0.25">
      <c r="A141">
        <v>1483815600</v>
      </c>
      <c r="B141">
        <v>35185</v>
      </c>
      <c r="C141">
        <v>56111</v>
      </c>
      <c r="D141">
        <v>5498</v>
      </c>
      <c r="E141">
        <v>11247</v>
      </c>
      <c r="F141">
        <v>0</v>
      </c>
      <c r="G141">
        <v>996</v>
      </c>
      <c r="P141" s="3">
        <f t="shared" si="12"/>
        <v>42742.791666666672</v>
      </c>
      <c r="Q141">
        <f t="shared" si="14"/>
        <v>-57.3760986328125</v>
      </c>
      <c r="R141">
        <f t="shared" si="15"/>
        <v>-36.37115478515625</v>
      </c>
      <c r="S141">
        <f t="shared" si="16"/>
        <v>9.4142862078920189</v>
      </c>
      <c r="T141">
        <f t="shared" si="13"/>
        <v>5.1264000819477049</v>
      </c>
      <c r="U141">
        <f t="shared" si="17"/>
        <v>0</v>
      </c>
    </row>
    <row r="142" spans="1:21" x14ac:dyDescent="0.25">
      <c r="A142">
        <v>1483822800</v>
      </c>
      <c r="B142">
        <v>35399</v>
      </c>
      <c r="C142">
        <v>56115</v>
      </c>
      <c r="D142">
        <v>5498</v>
      </c>
      <c r="E142">
        <v>11203</v>
      </c>
      <c r="F142">
        <v>0</v>
      </c>
      <c r="G142">
        <v>995</v>
      </c>
      <c r="P142" s="3">
        <f t="shared" si="12"/>
        <v>42742.875</v>
      </c>
      <c r="Q142">
        <f t="shared" si="14"/>
        <v>-58.0291748046875</v>
      </c>
      <c r="R142">
        <f t="shared" si="15"/>
        <v>-36.37481689453125</v>
      </c>
      <c r="S142">
        <f t="shared" si="16"/>
        <v>9.4955279557470362</v>
      </c>
      <c r="T142">
        <f t="shared" si="13"/>
        <v>5.7319679651977298</v>
      </c>
      <c r="U142">
        <f t="shared" si="17"/>
        <v>0</v>
      </c>
    </row>
    <row r="143" spans="1:21" x14ac:dyDescent="0.25">
      <c r="A143">
        <v>1483830000</v>
      </c>
      <c r="B143">
        <v>35766</v>
      </c>
      <c r="C143">
        <v>56121</v>
      </c>
      <c r="D143">
        <v>5498</v>
      </c>
      <c r="E143">
        <v>11159</v>
      </c>
      <c r="F143">
        <v>0</v>
      </c>
      <c r="G143">
        <v>996</v>
      </c>
      <c r="P143" s="3">
        <f t="shared" si="12"/>
        <v>42742.958333333328</v>
      </c>
      <c r="Q143">
        <f t="shared" si="14"/>
        <v>-59.149169921875</v>
      </c>
      <c r="R143">
        <f t="shared" si="15"/>
        <v>-36.38031005859375</v>
      </c>
      <c r="S143">
        <f t="shared" si="16"/>
        <v>9.5771298889983996</v>
      </c>
      <c r="T143">
        <f t="shared" si="13"/>
        <v>5.1264000819477049</v>
      </c>
      <c r="U143">
        <f t="shared" si="17"/>
        <v>0</v>
      </c>
    </row>
    <row r="144" spans="1:21" x14ac:dyDescent="0.25">
      <c r="A144">
        <v>1483837200</v>
      </c>
      <c r="B144">
        <v>35987</v>
      </c>
      <c r="C144">
        <v>56115</v>
      </c>
      <c r="D144">
        <v>5498</v>
      </c>
      <c r="E144">
        <v>11228</v>
      </c>
      <c r="F144">
        <v>0</v>
      </c>
      <c r="G144">
        <v>996</v>
      </c>
      <c r="P144" s="3">
        <f t="shared" si="12"/>
        <v>42743.041666666672</v>
      </c>
      <c r="Q144">
        <f t="shared" si="14"/>
        <v>-59.8236083984375</v>
      </c>
      <c r="R144">
        <f t="shared" si="15"/>
        <v>-36.37481689453125</v>
      </c>
      <c r="S144">
        <f t="shared" si="16"/>
        <v>9.4493238790914234</v>
      </c>
      <c r="T144">
        <f t="shared" si="13"/>
        <v>5.1264000819477049</v>
      </c>
      <c r="U144">
        <f t="shared" si="17"/>
        <v>0</v>
      </c>
    </row>
    <row r="145" spans="1:21" x14ac:dyDescent="0.25">
      <c r="A145">
        <v>1483844400</v>
      </c>
      <c r="B145">
        <v>35961</v>
      </c>
      <c r="C145">
        <v>56115</v>
      </c>
      <c r="D145">
        <v>5498</v>
      </c>
      <c r="E145">
        <v>11175</v>
      </c>
      <c r="F145">
        <v>0</v>
      </c>
      <c r="G145">
        <v>995</v>
      </c>
      <c r="P145" s="3">
        <f t="shared" si="12"/>
        <v>42743.125</v>
      </c>
      <c r="Q145">
        <f t="shared" si="14"/>
        <v>-59.7442626953125</v>
      </c>
      <c r="R145">
        <f t="shared" si="15"/>
        <v>-36.37481689453125</v>
      </c>
      <c r="S145">
        <f t="shared" si="16"/>
        <v>9.5474145934155104</v>
      </c>
      <c r="T145">
        <f t="shared" si="13"/>
        <v>5.7319679651977298</v>
      </c>
      <c r="U145">
        <f t="shared" si="17"/>
        <v>0</v>
      </c>
    </row>
    <row r="146" spans="1:21" x14ac:dyDescent="0.25">
      <c r="A146">
        <v>1483851600</v>
      </c>
      <c r="B146">
        <v>35806</v>
      </c>
      <c r="C146">
        <v>56114</v>
      </c>
      <c r="D146">
        <v>5498</v>
      </c>
      <c r="E146">
        <v>11222</v>
      </c>
      <c r="F146">
        <v>0</v>
      </c>
      <c r="G146">
        <v>995</v>
      </c>
      <c r="P146" s="3">
        <f t="shared" si="12"/>
        <v>42743.208333333328</v>
      </c>
      <c r="Q146">
        <f t="shared" si="14"/>
        <v>-59.271240234375</v>
      </c>
      <c r="R146">
        <f t="shared" si="15"/>
        <v>-36.3739013671875</v>
      </c>
      <c r="S146">
        <f t="shared" si="16"/>
        <v>9.4604022825171796</v>
      </c>
      <c r="T146">
        <f t="shared" si="13"/>
        <v>5.7319679651977298</v>
      </c>
      <c r="U146">
        <f t="shared" si="17"/>
        <v>0</v>
      </c>
    </row>
    <row r="147" spans="1:21" x14ac:dyDescent="0.25">
      <c r="A147">
        <v>1483858800</v>
      </c>
      <c r="B147">
        <v>35729</v>
      </c>
      <c r="C147">
        <v>56107</v>
      </c>
      <c r="D147">
        <v>5498</v>
      </c>
      <c r="E147">
        <v>11262</v>
      </c>
      <c r="F147">
        <v>0</v>
      </c>
      <c r="G147">
        <v>995</v>
      </c>
      <c r="P147" s="3">
        <f t="shared" si="12"/>
        <v>42743.291666666672</v>
      </c>
      <c r="Q147">
        <f t="shared" si="14"/>
        <v>-59.0362548828125</v>
      </c>
      <c r="R147">
        <f t="shared" si="15"/>
        <v>-36.36749267578125</v>
      </c>
      <c r="S147">
        <f t="shared" si="16"/>
        <v>9.3866719465272581</v>
      </c>
      <c r="T147">
        <f t="shared" si="13"/>
        <v>5.7319679651977298</v>
      </c>
      <c r="U147">
        <f t="shared" si="17"/>
        <v>0</v>
      </c>
    </row>
    <row r="148" spans="1:21" x14ac:dyDescent="0.25">
      <c r="A148">
        <v>1483866000</v>
      </c>
      <c r="B148">
        <v>35908</v>
      </c>
      <c r="C148">
        <v>56115</v>
      </c>
      <c r="D148">
        <v>5498</v>
      </c>
      <c r="E148">
        <v>11211</v>
      </c>
      <c r="F148">
        <v>0</v>
      </c>
      <c r="G148">
        <v>996</v>
      </c>
      <c r="P148" s="3">
        <f t="shared" si="12"/>
        <v>42743.375</v>
      </c>
      <c r="Q148">
        <f t="shared" si="14"/>
        <v>-59.58251953125</v>
      </c>
      <c r="R148">
        <f t="shared" si="15"/>
        <v>-36.37481689453125</v>
      </c>
      <c r="S148">
        <f t="shared" si="16"/>
        <v>9.4807300266544416</v>
      </c>
      <c r="T148">
        <f t="shared" si="13"/>
        <v>5.1264000819477049</v>
      </c>
      <c r="U148">
        <f t="shared" si="17"/>
        <v>0</v>
      </c>
    </row>
    <row r="149" spans="1:21" x14ac:dyDescent="0.25">
      <c r="A149">
        <v>1483873200</v>
      </c>
      <c r="B149">
        <v>36182</v>
      </c>
      <c r="C149">
        <v>56120</v>
      </c>
      <c r="D149">
        <v>5498</v>
      </c>
      <c r="E149">
        <v>11192</v>
      </c>
      <c r="F149">
        <v>0</v>
      </c>
      <c r="G149">
        <v>996</v>
      </c>
      <c r="P149" s="3">
        <f t="shared" si="12"/>
        <v>42743.458333333328</v>
      </c>
      <c r="Q149">
        <f t="shared" si="14"/>
        <v>-60.418701171875</v>
      </c>
      <c r="R149">
        <f t="shared" si="15"/>
        <v>-36.37939453125</v>
      </c>
      <c r="S149">
        <f t="shared" si="16"/>
        <v>9.5158945536203987</v>
      </c>
      <c r="T149">
        <f t="shared" si="13"/>
        <v>5.1264000819477049</v>
      </c>
      <c r="U149">
        <f t="shared" si="17"/>
        <v>0</v>
      </c>
    </row>
    <row r="150" spans="1:21" x14ac:dyDescent="0.25">
      <c r="A150">
        <v>1483880400</v>
      </c>
      <c r="B150">
        <v>36253</v>
      </c>
      <c r="C150">
        <v>56117</v>
      </c>
      <c r="D150">
        <v>5498</v>
      </c>
      <c r="E150">
        <v>11215</v>
      </c>
      <c r="F150">
        <v>0</v>
      </c>
      <c r="G150">
        <v>995</v>
      </c>
      <c r="P150" s="3">
        <f t="shared" si="12"/>
        <v>42743.541666666672</v>
      </c>
      <c r="Q150">
        <f t="shared" si="14"/>
        <v>-60.6353759765625</v>
      </c>
      <c r="R150">
        <f t="shared" si="15"/>
        <v>-36.37664794921875</v>
      </c>
      <c r="S150">
        <f t="shared" si="16"/>
        <v>9.473335521511558</v>
      </c>
      <c r="T150">
        <f t="shared" si="13"/>
        <v>5.7319679651977298</v>
      </c>
      <c r="U150">
        <f t="shared" si="17"/>
        <v>0</v>
      </c>
    </row>
    <row r="151" spans="1:21" x14ac:dyDescent="0.25">
      <c r="A151">
        <v>1483887600</v>
      </c>
      <c r="B151">
        <v>35987</v>
      </c>
      <c r="C151">
        <v>56115</v>
      </c>
      <c r="D151">
        <v>5498</v>
      </c>
      <c r="E151">
        <v>11188</v>
      </c>
      <c r="F151">
        <v>0</v>
      </c>
      <c r="G151">
        <v>996</v>
      </c>
      <c r="P151" s="3">
        <f t="shared" si="12"/>
        <v>42743.625</v>
      </c>
      <c r="Q151">
        <f t="shared" si="14"/>
        <v>-59.8236083984375</v>
      </c>
      <c r="R151">
        <f t="shared" si="15"/>
        <v>-36.37481689453125</v>
      </c>
      <c r="S151">
        <f t="shared" si="16"/>
        <v>9.5233061797781602</v>
      </c>
      <c r="T151">
        <f t="shared" si="13"/>
        <v>5.1264000819477049</v>
      </c>
      <c r="U151">
        <f t="shared" si="17"/>
        <v>0</v>
      </c>
    </row>
    <row r="152" spans="1:21" x14ac:dyDescent="0.25">
      <c r="A152">
        <v>1483894800</v>
      </c>
      <c r="B152">
        <v>35465</v>
      </c>
      <c r="C152">
        <v>56110</v>
      </c>
      <c r="D152">
        <v>5498</v>
      </c>
      <c r="E152">
        <v>11247</v>
      </c>
      <c r="F152">
        <v>0</v>
      </c>
      <c r="G152">
        <v>996</v>
      </c>
      <c r="P152" s="3">
        <f t="shared" si="12"/>
        <v>42743.708333333328</v>
      </c>
      <c r="Q152">
        <f t="shared" si="14"/>
        <v>-58.2305908203125</v>
      </c>
      <c r="R152">
        <f t="shared" si="15"/>
        <v>-36.3702392578125</v>
      </c>
      <c r="S152">
        <f t="shared" si="16"/>
        <v>9.4142862078920189</v>
      </c>
      <c r="T152">
        <f t="shared" si="13"/>
        <v>5.1264000819477049</v>
      </c>
      <c r="U152">
        <f t="shared" si="17"/>
        <v>0</v>
      </c>
    </row>
    <row r="153" spans="1:21" x14ac:dyDescent="0.25">
      <c r="A153">
        <v>1483902000</v>
      </c>
      <c r="B153">
        <v>35083</v>
      </c>
      <c r="C153">
        <v>56112</v>
      </c>
      <c r="D153">
        <v>5498</v>
      </c>
      <c r="E153">
        <v>11229</v>
      </c>
      <c r="F153">
        <v>0</v>
      </c>
      <c r="G153">
        <v>996</v>
      </c>
      <c r="P153" s="3">
        <f t="shared" si="12"/>
        <v>42743.791666666672</v>
      </c>
      <c r="Q153">
        <f t="shared" si="14"/>
        <v>-57.0648193359375</v>
      </c>
      <c r="R153">
        <f t="shared" si="15"/>
        <v>-36.3720703125</v>
      </c>
      <c r="S153">
        <f t="shared" si="16"/>
        <v>9.4474781267907133</v>
      </c>
      <c r="T153">
        <f t="shared" si="13"/>
        <v>5.1264000819477049</v>
      </c>
      <c r="U153">
        <f t="shared" si="17"/>
        <v>0</v>
      </c>
    </row>
    <row r="154" spans="1:21" x14ac:dyDescent="0.25">
      <c r="A154">
        <v>1483909200</v>
      </c>
      <c r="B154">
        <v>35182</v>
      </c>
      <c r="C154">
        <v>56109</v>
      </c>
      <c r="D154">
        <v>5498</v>
      </c>
      <c r="E154">
        <v>11240</v>
      </c>
      <c r="F154">
        <v>0</v>
      </c>
      <c r="G154">
        <v>996</v>
      </c>
      <c r="P154" s="3">
        <f t="shared" si="12"/>
        <v>42743.875</v>
      </c>
      <c r="Q154">
        <f t="shared" si="14"/>
        <v>-57.366943359375</v>
      </c>
      <c r="R154">
        <f t="shared" si="15"/>
        <v>-36.36932373046875</v>
      </c>
      <c r="S154">
        <f t="shared" si="16"/>
        <v>9.4271870620731875</v>
      </c>
      <c r="T154">
        <f t="shared" si="13"/>
        <v>5.1264000819477049</v>
      </c>
      <c r="U154">
        <f t="shared" si="17"/>
        <v>0</v>
      </c>
    </row>
    <row r="155" spans="1:21" x14ac:dyDescent="0.25">
      <c r="A155">
        <v>1483916400</v>
      </c>
      <c r="B155">
        <v>35592</v>
      </c>
      <c r="C155">
        <v>56111</v>
      </c>
      <c r="D155">
        <v>5498</v>
      </c>
      <c r="E155">
        <v>11228</v>
      </c>
      <c r="F155">
        <v>0</v>
      </c>
      <c r="G155">
        <v>996</v>
      </c>
      <c r="P155" s="3">
        <f t="shared" si="12"/>
        <v>42743.958333333328</v>
      </c>
      <c r="Q155">
        <f t="shared" si="14"/>
        <v>-58.6181640625</v>
      </c>
      <c r="R155">
        <f t="shared" si="15"/>
        <v>-36.37115478515625</v>
      </c>
      <c r="S155">
        <f t="shared" si="16"/>
        <v>9.4493238790914234</v>
      </c>
      <c r="T155">
        <f t="shared" si="13"/>
        <v>5.1264000819477049</v>
      </c>
      <c r="U155">
        <f t="shared" si="17"/>
        <v>0</v>
      </c>
    </row>
    <row r="156" spans="1:21" x14ac:dyDescent="0.25">
      <c r="A156">
        <v>1483923600</v>
      </c>
      <c r="B156">
        <v>35997</v>
      </c>
      <c r="C156">
        <v>56110</v>
      </c>
      <c r="D156">
        <v>5498</v>
      </c>
      <c r="E156">
        <v>11241</v>
      </c>
      <c r="F156">
        <v>0</v>
      </c>
      <c r="G156">
        <v>996</v>
      </c>
      <c r="P156" s="3">
        <f t="shared" si="12"/>
        <v>42744.041666666672</v>
      </c>
      <c r="Q156">
        <f t="shared" si="14"/>
        <v>-59.8541259765625</v>
      </c>
      <c r="R156">
        <f t="shared" si="15"/>
        <v>-36.3702392578125</v>
      </c>
      <c r="S156">
        <f t="shared" si="16"/>
        <v>9.4253435289661525</v>
      </c>
      <c r="T156">
        <f t="shared" si="13"/>
        <v>5.1264000819477049</v>
      </c>
      <c r="U156">
        <f t="shared" si="17"/>
        <v>0</v>
      </c>
    </row>
    <row r="157" spans="1:21" x14ac:dyDescent="0.25">
      <c r="A157">
        <v>1483930800</v>
      </c>
      <c r="B157">
        <v>36117</v>
      </c>
      <c r="C157">
        <v>56094</v>
      </c>
      <c r="D157">
        <v>5498</v>
      </c>
      <c r="E157">
        <v>11354</v>
      </c>
      <c r="F157">
        <v>0</v>
      </c>
      <c r="G157">
        <v>996</v>
      </c>
      <c r="P157" s="3">
        <f t="shared" si="12"/>
        <v>42744.125</v>
      </c>
      <c r="Q157">
        <f t="shared" si="14"/>
        <v>-60.2203369140625</v>
      </c>
      <c r="R157">
        <f t="shared" si="15"/>
        <v>-36.3555908203125</v>
      </c>
      <c r="S157">
        <f t="shared" si="16"/>
        <v>9.2182056010509541</v>
      </c>
      <c r="T157">
        <f t="shared" si="13"/>
        <v>5.1264000819477049</v>
      </c>
      <c r="U157">
        <f t="shared" si="17"/>
        <v>0</v>
      </c>
    </row>
    <row r="158" spans="1:21" x14ac:dyDescent="0.25">
      <c r="A158">
        <v>1483938000</v>
      </c>
      <c r="B158">
        <v>36027</v>
      </c>
      <c r="C158">
        <v>56093</v>
      </c>
      <c r="D158">
        <v>5498</v>
      </c>
      <c r="E158">
        <v>11339</v>
      </c>
      <c r="F158">
        <v>0</v>
      </c>
      <c r="G158">
        <v>996</v>
      </c>
      <c r="P158" s="3">
        <f t="shared" si="12"/>
        <v>42744.208333333328</v>
      </c>
      <c r="Q158">
        <f t="shared" si="14"/>
        <v>-59.9456787109375</v>
      </c>
      <c r="R158">
        <f t="shared" si="15"/>
        <v>-36.35467529296875</v>
      </c>
      <c r="S158">
        <f t="shared" si="16"/>
        <v>9.2455678217789341</v>
      </c>
      <c r="T158">
        <f t="shared" si="13"/>
        <v>5.1264000819477049</v>
      </c>
      <c r="U158">
        <f t="shared" si="17"/>
        <v>0</v>
      </c>
    </row>
    <row r="159" spans="1:21" x14ac:dyDescent="0.25">
      <c r="A159">
        <v>1483945200</v>
      </c>
      <c r="B159">
        <v>35854</v>
      </c>
      <c r="C159">
        <v>56093</v>
      </c>
      <c r="D159">
        <v>5498</v>
      </c>
      <c r="E159">
        <v>11341</v>
      </c>
      <c r="F159">
        <v>0</v>
      </c>
      <c r="G159">
        <v>996</v>
      </c>
      <c r="P159" s="3">
        <f t="shared" si="12"/>
        <v>42744.291666666672</v>
      </c>
      <c r="Q159">
        <f t="shared" si="14"/>
        <v>-59.417724609375</v>
      </c>
      <c r="R159">
        <f t="shared" si="15"/>
        <v>-36.35467529296875</v>
      </c>
      <c r="S159">
        <f t="shared" si="16"/>
        <v>9.2419171711185868</v>
      </c>
      <c r="T159">
        <f t="shared" si="13"/>
        <v>5.1264000819477049</v>
      </c>
      <c r="U159">
        <f t="shared" si="17"/>
        <v>0</v>
      </c>
    </row>
    <row r="160" spans="1:21" x14ac:dyDescent="0.25">
      <c r="A160">
        <v>1483952400</v>
      </c>
      <c r="B160">
        <v>35873</v>
      </c>
      <c r="C160">
        <v>56099</v>
      </c>
      <c r="D160">
        <v>5498</v>
      </c>
      <c r="E160">
        <v>11308</v>
      </c>
      <c r="F160">
        <v>0</v>
      </c>
      <c r="G160">
        <v>995</v>
      </c>
      <c r="P160" s="3">
        <f t="shared" si="12"/>
        <v>42744.375</v>
      </c>
      <c r="Q160">
        <f t="shared" si="14"/>
        <v>-59.4757080078125</v>
      </c>
      <c r="R160">
        <f t="shared" si="15"/>
        <v>-36.36016845703125</v>
      </c>
      <c r="S160">
        <f t="shared" si="16"/>
        <v>9.3022458179984255</v>
      </c>
      <c r="T160">
        <f t="shared" si="13"/>
        <v>5.7319679651977298</v>
      </c>
      <c r="U160">
        <f t="shared" si="17"/>
        <v>0</v>
      </c>
    </row>
    <row r="161" spans="1:21" x14ac:dyDescent="0.25">
      <c r="A161">
        <v>1483959600</v>
      </c>
      <c r="B161">
        <v>36090</v>
      </c>
      <c r="C161">
        <v>56095</v>
      </c>
      <c r="D161">
        <v>5498</v>
      </c>
      <c r="E161">
        <v>11311</v>
      </c>
      <c r="F161">
        <v>0</v>
      </c>
      <c r="G161">
        <v>996</v>
      </c>
      <c r="P161" s="3">
        <f t="shared" si="12"/>
        <v>42744.458333333328</v>
      </c>
      <c r="Q161">
        <f t="shared" si="14"/>
        <v>-60.137939453125</v>
      </c>
      <c r="R161">
        <f t="shared" si="15"/>
        <v>-36.35650634765625</v>
      </c>
      <c r="S161">
        <f t="shared" si="16"/>
        <v>9.2967532071749588</v>
      </c>
      <c r="T161">
        <f t="shared" si="13"/>
        <v>5.1264000819477049</v>
      </c>
      <c r="U161">
        <f t="shared" si="17"/>
        <v>0</v>
      </c>
    </row>
    <row r="162" spans="1:21" x14ac:dyDescent="0.25">
      <c r="A162">
        <v>1483966800</v>
      </c>
      <c r="B162">
        <v>36260</v>
      </c>
      <c r="C162">
        <v>56103</v>
      </c>
      <c r="D162">
        <v>5498</v>
      </c>
      <c r="E162">
        <v>11291</v>
      </c>
      <c r="F162">
        <v>0</v>
      </c>
      <c r="G162">
        <v>996</v>
      </c>
      <c r="P162" s="3">
        <f t="shared" si="12"/>
        <v>42744.541666666672</v>
      </c>
      <c r="Q162">
        <f t="shared" si="14"/>
        <v>-60.65673828125</v>
      </c>
      <c r="R162">
        <f t="shared" si="15"/>
        <v>-36.36383056640625</v>
      </c>
      <c r="S162">
        <f t="shared" si="16"/>
        <v>9.3334016439634411</v>
      </c>
      <c r="T162">
        <f t="shared" si="13"/>
        <v>5.1264000819477049</v>
      </c>
      <c r="U162">
        <f t="shared" si="17"/>
        <v>0</v>
      </c>
    </row>
    <row r="163" spans="1:21" x14ac:dyDescent="0.25">
      <c r="A163">
        <v>1483974000</v>
      </c>
      <c r="B163">
        <v>36124</v>
      </c>
      <c r="C163">
        <v>56102</v>
      </c>
      <c r="D163">
        <v>5498</v>
      </c>
      <c r="E163">
        <v>11299</v>
      </c>
      <c r="F163">
        <v>0</v>
      </c>
      <c r="G163">
        <v>996</v>
      </c>
      <c r="P163" s="3">
        <f t="shared" si="12"/>
        <v>42744.625</v>
      </c>
      <c r="Q163">
        <f t="shared" si="14"/>
        <v>-60.24169921875</v>
      </c>
      <c r="R163">
        <f t="shared" si="15"/>
        <v>-36.3629150390625</v>
      </c>
      <c r="S163">
        <f t="shared" si="16"/>
        <v>9.3187335025039602</v>
      </c>
      <c r="T163">
        <f t="shared" si="13"/>
        <v>5.1264000819477049</v>
      </c>
      <c r="U163">
        <f t="shared" si="17"/>
        <v>0</v>
      </c>
    </row>
    <row r="164" spans="1:21" x14ac:dyDescent="0.25">
      <c r="A164">
        <v>1483981200</v>
      </c>
      <c r="B164">
        <v>35653</v>
      </c>
      <c r="C164">
        <v>56098</v>
      </c>
      <c r="D164">
        <v>5498</v>
      </c>
      <c r="E164">
        <v>11336</v>
      </c>
      <c r="F164">
        <v>0</v>
      </c>
      <c r="G164">
        <v>997</v>
      </c>
      <c r="P164" s="3">
        <f t="shared" si="12"/>
        <v>42744.708333333328</v>
      </c>
      <c r="Q164">
        <f t="shared" si="14"/>
        <v>-58.8043212890625</v>
      </c>
      <c r="R164">
        <f t="shared" si="15"/>
        <v>-36.3592529296875</v>
      </c>
      <c r="S164">
        <f t="shared" si="16"/>
        <v>9.2510451577060167</v>
      </c>
      <c r="T164">
        <f t="shared" si="13"/>
        <v>4.4392222748428809</v>
      </c>
      <c r="U164">
        <f t="shared" si="17"/>
        <v>0</v>
      </c>
    </row>
    <row r="165" spans="1:21" x14ac:dyDescent="0.25">
      <c r="A165">
        <v>1483988400</v>
      </c>
      <c r="B165">
        <v>35113</v>
      </c>
      <c r="C165">
        <v>56099</v>
      </c>
      <c r="D165">
        <v>5498</v>
      </c>
      <c r="E165">
        <v>11319</v>
      </c>
      <c r="F165">
        <v>0</v>
      </c>
      <c r="G165">
        <v>996</v>
      </c>
      <c r="P165" s="3">
        <f t="shared" si="12"/>
        <v>42744.791666666672</v>
      </c>
      <c r="Q165">
        <f t="shared" si="14"/>
        <v>-57.1563720703125</v>
      </c>
      <c r="R165">
        <f t="shared" si="15"/>
        <v>-36.36016845703125</v>
      </c>
      <c r="S165">
        <f t="shared" si="16"/>
        <v>9.2821142624677577</v>
      </c>
      <c r="T165">
        <f t="shared" si="13"/>
        <v>5.1264000819477049</v>
      </c>
      <c r="U165">
        <f t="shared" si="17"/>
        <v>0</v>
      </c>
    </row>
    <row r="166" spans="1:21" x14ac:dyDescent="0.25">
      <c r="A166">
        <v>1483995600</v>
      </c>
      <c r="B166">
        <v>34993</v>
      </c>
      <c r="C166">
        <v>56099</v>
      </c>
      <c r="D166">
        <v>5498</v>
      </c>
      <c r="E166">
        <v>11305</v>
      </c>
      <c r="F166">
        <v>0</v>
      </c>
      <c r="G166">
        <v>996</v>
      </c>
      <c r="P166" s="3">
        <f t="shared" si="12"/>
        <v>42744.875</v>
      </c>
      <c r="Q166">
        <f t="shared" si="14"/>
        <v>-56.7901611328125</v>
      </c>
      <c r="R166">
        <f t="shared" si="15"/>
        <v>-36.36016845703125</v>
      </c>
      <c r="S166">
        <f t="shared" si="16"/>
        <v>9.3077400702076147</v>
      </c>
      <c r="T166">
        <f t="shared" si="13"/>
        <v>5.1264000819477049</v>
      </c>
      <c r="U166">
        <f t="shared" si="17"/>
        <v>0</v>
      </c>
    </row>
    <row r="167" spans="1:21" x14ac:dyDescent="0.25">
      <c r="A167">
        <v>1484002800</v>
      </c>
      <c r="B167">
        <v>35351</v>
      </c>
      <c r="C167">
        <v>56098</v>
      </c>
      <c r="D167">
        <v>5498</v>
      </c>
      <c r="E167">
        <v>11320</v>
      </c>
      <c r="F167">
        <v>0</v>
      </c>
      <c r="G167">
        <v>995</v>
      </c>
      <c r="P167" s="3">
        <f t="shared" si="12"/>
        <v>42744.958333333328</v>
      </c>
      <c r="Q167">
        <f t="shared" si="14"/>
        <v>-57.8826904296875</v>
      </c>
      <c r="R167">
        <f t="shared" si="15"/>
        <v>-36.3592529296875</v>
      </c>
      <c r="S167">
        <f t="shared" si="16"/>
        <v>9.2802852137311902</v>
      </c>
      <c r="T167">
        <f t="shared" si="13"/>
        <v>5.7319679651977298</v>
      </c>
      <c r="U167">
        <f t="shared" si="17"/>
        <v>0</v>
      </c>
    </row>
    <row r="168" spans="1:21" x14ac:dyDescent="0.25">
      <c r="A168">
        <v>1484010000</v>
      </c>
      <c r="B168">
        <v>35876</v>
      </c>
      <c r="C168">
        <v>56098</v>
      </c>
      <c r="D168">
        <v>5498</v>
      </c>
      <c r="E168">
        <v>11321</v>
      </c>
      <c r="F168">
        <v>0</v>
      </c>
      <c r="G168">
        <v>995</v>
      </c>
      <c r="P168" s="3">
        <f t="shared" si="12"/>
        <v>42745.041666666672</v>
      </c>
      <c r="Q168">
        <f t="shared" si="14"/>
        <v>-59.48486328125</v>
      </c>
      <c r="R168">
        <f t="shared" si="15"/>
        <v>-36.3592529296875</v>
      </c>
      <c r="S168">
        <f t="shared" si="16"/>
        <v>9.2784563469583645</v>
      </c>
      <c r="T168">
        <f t="shared" si="13"/>
        <v>5.7319679651977298</v>
      </c>
      <c r="U168">
        <f t="shared" si="17"/>
        <v>0</v>
      </c>
    </row>
    <row r="169" spans="1:21" x14ac:dyDescent="0.25">
      <c r="A169">
        <v>1484017200</v>
      </c>
      <c r="B169">
        <v>36176</v>
      </c>
      <c r="C169">
        <v>56090</v>
      </c>
      <c r="D169">
        <v>5498</v>
      </c>
      <c r="E169">
        <v>11416</v>
      </c>
      <c r="F169">
        <v>0</v>
      </c>
      <c r="G169">
        <v>996</v>
      </c>
      <c r="P169" s="3">
        <f t="shared" si="12"/>
        <v>42745.125</v>
      </c>
      <c r="Q169">
        <f t="shared" si="14"/>
        <v>-60.400390625</v>
      </c>
      <c r="R169">
        <f t="shared" si="15"/>
        <v>-36.3519287109375</v>
      </c>
      <c r="S169">
        <f t="shared" si="16"/>
        <v>9.1055387323235664</v>
      </c>
      <c r="T169">
        <f t="shared" si="13"/>
        <v>5.1264000819477049</v>
      </c>
      <c r="U169">
        <f t="shared" si="17"/>
        <v>0</v>
      </c>
    </row>
    <row r="170" spans="1:21" x14ac:dyDescent="0.25">
      <c r="A170">
        <v>1484024400</v>
      </c>
      <c r="B170">
        <v>36162</v>
      </c>
      <c r="C170">
        <v>56081</v>
      </c>
      <c r="D170">
        <v>5498</v>
      </c>
      <c r="E170">
        <v>11444</v>
      </c>
      <c r="F170">
        <v>0</v>
      </c>
      <c r="G170">
        <v>996</v>
      </c>
      <c r="P170" s="3">
        <f t="shared" si="12"/>
        <v>42745.208333333328</v>
      </c>
      <c r="Q170">
        <f t="shared" si="14"/>
        <v>-60.357666015625</v>
      </c>
      <c r="R170">
        <f t="shared" si="15"/>
        <v>-36.34368896484375</v>
      </c>
      <c r="S170">
        <f t="shared" si="16"/>
        <v>9.0548825789063017</v>
      </c>
      <c r="T170">
        <f t="shared" si="13"/>
        <v>5.1264000819477049</v>
      </c>
      <c r="U170">
        <f t="shared" si="17"/>
        <v>0</v>
      </c>
    </row>
    <row r="171" spans="1:21" x14ac:dyDescent="0.25">
      <c r="A171">
        <v>1484031600</v>
      </c>
      <c r="B171">
        <v>35978</v>
      </c>
      <c r="C171">
        <v>56098</v>
      </c>
      <c r="D171">
        <v>5498</v>
      </c>
      <c r="E171">
        <v>11317</v>
      </c>
      <c r="F171">
        <v>0</v>
      </c>
      <c r="G171">
        <v>996</v>
      </c>
      <c r="P171" s="3">
        <f t="shared" si="12"/>
        <v>42745.291666666672</v>
      </c>
      <c r="Q171">
        <f t="shared" si="14"/>
        <v>-59.796142578125</v>
      </c>
      <c r="R171">
        <f t="shared" si="15"/>
        <v>-36.3592529296875</v>
      </c>
      <c r="S171">
        <f t="shared" si="16"/>
        <v>9.2857729059693384</v>
      </c>
      <c r="T171">
        <f t="shared" si="13"/>
        <v>5.1264000819477049</v>
      </c>
      <c r="U171">
        <f t="shared" si="17"/>
        <v>0</v>
      </c>
    </row>
    <row r="172" spans="1:21" x14ac:dyDescent="0.25">
      <c r="A172">
        <v>1484038800</v>
      </c>
      <c r="B172">
        <v>35840</v>
      </c>
      <c r="C172">
        <v>56093</v>
      </c>
      <c r="D172">
        <v>5498</v>
      </c>
      <c r="E172">
        <v>11358</v>
      </c>
      <c r="F172">
        <v>0</v>
      </c>
      <c r="G172">
        <v>995</v>
      </c>
      <c r="P172" s="3">
        <f t="shared" si="12"/>
        <v>42745.375</v>
      </c>
      <c r="Q172">
        <f t="shared" si="14"/>
        <v>-59.375</v>
      </c>
      <c r="R172">
        <f t="shared" si="15"/>
        <v>-36.35467529296875</v>
      </c>
      <c r="S172">
        <f t="shared" si="16"/>
        <v>9.2109158840946179</v>
      </c>
      <c r="T172">
        <f t="shared" si="13"/>
        <v>5.7319679651977298</v>
      </c>
      <c r="U172">
        <f t="shared" si="17"/>
        <v>0</v>
      </c>
    </row>
    <row r="173" spans="1:21" x14ac:dyDescent="0.25">
      <c r="A173">
        <v>1484046000</v>
      </c>
      <c r="B173">
        <v>35991</v>
      </c>
      <c r="C173">
        <v>56093</v>
      </c>
      <c r="D173">
        <v>5498</v>
      </c>
      <c r="E173">
        <v>11342</v>
      </c>
      <c r="F173">
        <v>0</v>
      </c>
      <c r="G173">
        <v>996</v>
      </c>
      <c r="P173" s="3">
        <f t="shared" si="12"/>
        <v>42745.458333333328</v>
      </c>
      <c r="Q173">
        <f t="shared" si="14"/>
        <v>-59.8358154296875</v>
      </c>
      <c r="R173">
        <f t="shared" si="15"/>
        <v>-36.35467529296875</v>
      </c>
      <c r="S173">
        <f t="shared" si="16"/>
        <v>9.2400921176732709</v>
      </c>
      <c r="T173">
        <f t="shared" si="13"/>
        <v>5.1264000819477049</v>
      </c>
      <c r="U173">
        <f t="shared" si="17"/>
        <v>0</v>
      </c>
    </row>
    <row r="174" spans="1:21" x14ac:dyDescent="0.25">
      <c r="A174">
        <v>1484053200</v>
      </c>
      <c r="B174">
        <v>36228</v>
      </c>
      <c r="C174">
        <v>56091</v>
      </c>
      <c r="D174">
        <v>5498</v>
      </c>
      <c r="E174">
        <v>11352</v>
      </c>
      <c r="F174">
        <v>0</v>
      </c>
      <c r="G174">
        <v>995</v>
      </c>
      <c r="P174" s="3">
        <f t="shared" si="12"/>
        <v>42745.541666666672</v>
      </c>
      <c r="Q174">
        <f t="shared" si="14"/>
        <v>-60.55908203125</v>
      </c>
      <c r="R174">
        <f t="shared" si="15"/>
        <v>-36.35284423828125</v>
      </c>
      <c r="S174">
        <f t="shared" si="16"/>
        <v>9.2218515442083344</v>
      </c>
      <c r="T174">
        <f t="shared" si="13"/>
        <v>5.7319679651977298</v>
      </c>
      <c r="U174">
        <f t="shared" si="17"/>
        <v>0</v>
      </c>
    </row>
    <row r="175" spans="1:21" x14ac:dyDescent="0.25">
      <c r="A175">
        <v>1484060400</v>
      </c>
      <c r="B175">
        <v>36253</v>
      </c>
      <c r="C175">
        <v>56089</v>
      </c>
      <c r="D175">
        <v>5498</v>
      </c>
      <c r="E175">
        <v>11369</v>
      </c>
      <c r="F175">
        <v>0</v>
      </c>
      <c r="G175">
        <v>995</v>
      </c>
      <c r="P175" s="3">
        <f t="shared" si="12"/>
        <v>42745.625</v>
      </c>
      <c r="Q175">
        <f t="shared" si="14"/>
        <v>-60.6353759765625</v>
      </c>
      <c r="R175">
        <f t="shared" si="15"/>
        <v>-36.35101318359375</v>
      </c>
      <c r="S175">
        <f t="shared" si="16"/>
        <v>9.1908840609315803</v>
      </c>
      <c r="T175">
        <f t="shared" si="13"/>
        <v>5.7319679651977298</v>
      </c>
      <c r="U175">
        <f t="shared" si="17"/>
        <v>0</v>
      </c>
    </row>
    <row r="176" spans="1:21" x14ac:dyDescent="0.25">
      <c r="A176">
        <v>1484067600</v>
      </c>
      <c r="B176">
        <v>35889</v>
      </c>
      <c r="C176">
        <v>56094</v>
      </c>
      <c r="D176">
        <v>5498</v>
      </c>
      <c r="E176">
        <v>11347</v>
      </c>
      <c r="F176">
        <v>0</v>
      </c>
      <c r="G176">
        <v>997</v>
      </c>
      <c r="P176" s="3">
        <f t="shared" si="12"/>
        <v>42745.708333333328</v>
      </c>
      <c r="Q176">
        <f t="shared" si="14"/>
        <v>-59.5245361328125</v>
      </c>
      <c r="R176">
        <f t="shared" si="15"/>
        <v>-36.3555908203125</v>
      </c>
      <c r="S176">
        <f t="shared" si="16"/>
        <v>9.2309695679317088</v>
      </c>
      <c r="T176">
        <f t="shared" si="13"/>
        <v>4.4392222748428809</v>
      </c>
      <c r="U176">
        <f t="shared" si="17"/>
        <v>0</v>
      </c>
    </row>
    <row r="177" spans="1:21" x14ac:dyDescent="0.25">
      <c r="A177">
        <v>1484074800</v>
      </c>
      <c r="B177">
        <v>35263</v>
      </c>
      <c r="C177">
        <v>56094</v>
      </c>
      <c r="D177">
        <v>5498</v>
      </c>
      <c r="E177">
        <v>11341</v>
      </c>
      <c r="F177">
        <v>0</v>
      </c>
      <c r="G177">
        <v>996</v>
      </c>
      <c r="P177" s="3">
        <f t="shared" si="12"/>
        <v>42745.791666666672</v>
      </c>
      <c r="Q177">
        <f t="shared" si="14"/>
        <v>-57.6141357421875</v>
      </c>
      <c r="R177">
        <f t="shared" si="15"/>
        <v>-36.3555908203125</v>
      </c>
      <c r="S177">
        <f t="shared" si="16"/>
        <v>9.2419171711185868</v>
      </c>
      <c r="T177">
        <f t="shared" si="13"/>
        <v>5.1264000819477049</v>
      </c>
      <c r="U177">
        <f t="shared" si="17"/>
        <v>0</v>
      </c>
    </row>
    <row r="178" spans="1:21" x14ac:dyDescent="0.25">
      <c r="A178">
        <v>1484082000</v>
      </c>
      <c r="B178">
        <v>34895</v>
      </c>
      <c r="C178">
        <v>56090</v>
      </c>
      <c r="D178">
        <v>5498</v>
      </c>
      <c r="E178">
        <v>11341</v>
      </c>
      <c r="F178">
        <v>0</v>
      </c>
      <c r="G178">
        <v>996</v>
      </c>
      <c r="P178" s="3">
        <f t="shared" si="12"/>
        <v>42745.875</v>
      </c>
      <c r="Q178">
        <f t="shared" si="14"/>
        <v>-56.4910888671875</v>
      </c>
      <c r="R178">
        <f t="shared" si="15"/>
        <v>-36.3519287109375</v>
      </c>
      <c r="S178">
        <f t="shared" si="16"/>
        <v>9.2419171711185868</v>
      </c>
      <c r="T178">
        <f t="shared" si="13"/>
        <v>5.1264000819477049</v>
      </c>
      <c r="U178">
        <f t="shared" si="17"/>
        <v>0</v>
      </c>
    </row>
    <row r="179" spans="1:21" x14ac:dyDescent="0.25">
      <c r="A179">
        <v>1484089200</v>
      </c>
      <c r="B179">
        <v>35121</v>
      </c>
      <c r="C179">
        <v>56095</v>
      </c>
      <c r="D179">
        <v>5498</v>
      </c>
      <c r="E179">
        <v>11326</v>
      </c>
      <c r="F179">
        <v>0</v>
      </c>
      <c r="G179">
        <v>996</v>
      </c>
      <c r="P179" s="3">
        <f t="shared" si="12"/>
        <v>42745.958333333328</v>
      </c>
      <c r="Q179">
        <f t="shared" si="14"/>
        <v>-57.1807861328125</v>
      </c>
      <c r="R179">
        <f t="shared" si="15"/>
        <v>-36.35650634765625</v>
      </c>
      <c r="S179">
        <f t="shared" si="16"/>
        <v>9.2693147413497172</v>
      </c>
      <c r="T179">
        <f t="shared" si="13"/>
        <v>5.1264000819477049</v>
      </c>
      <c r="U179">
        <f t="shared" si="17"/>
        <v>0</v>
      </c>
    </row>
    <row r="180" spans="1:21" x14ac:dyDescent="0.25">
      <c r="A180">
        <v>1484096400</v>
      </c>
      <c r="B180">
        <v>35683</v>
      </c>
      <c r="C180">
        <v>56090</v>
      </c>
      <c r="D180">
        <v>5498</v>
      </c>
      <c r="E180">
        <v>11403</v>
      </c>
      <c r="F180">
        <v>0</v>
      </c>
      <c r="G180">
        <v>996</v>
      </c>
      <c r="P180" s="3">
        <f t="shared" si="12"/>
        <v>42746.041666666672</v>
      </c>
      <c r="Q180">
        <f t="shared" si="14"/>
        <v>-58.8958740234375</v>
      </c>
      <c r="R180">
        <f t="shared" si="15"/>
        <v>-36.3519287109375</v>
      </c>
      <c r="S180">
        <f t="shared" si="16"/>
        <v>9.1291052432817992</v>
      </c>
      <c r="T180">
        <f t="shared" si="13"/>
        <v>5.1264000819477049</v>
      </c>
      <c r="U180">
        <f t="shared" si="17"/>
        <v>0</v>
      </c>
    </row>
    <row r="181" spans="1:21" x14ac:dyDescent="0.25">
      <c r="A181">
        <v>1484103600</v>
      </c>
      <c r="B181">
        <v>36152</v>
      </c>
      <c r="C181">
        <v>56087</v>
      </c>
      <c r="D181">
        <v>5498</v>
      </c>
      <c r="E181">
        <v>11404</v>
      </c>
      <c r="F181">
        <v>0</v>
      </c>
      <c r="G181">
        <v>997</v>
      </c>
      <c r="P181" s="3">
        <f t="shared" si="12"/>
        <v>42746.125</v>
      </c>
      <c r="Q181">
        <f t="shared" si="14"/>
        <v>-60.3271484375</v>
      </c>
      <c r="R181">
        <f t="shared" si="15"/>
        <v>-36.34918212890625</v>
      </c>
      <c r="S181">
        <f t="shared" si="16"/>
        <v>9.1272913607961073</v>
      </c>
      <c r="T181">
        <f t="shared" si="13"/>
        <v>4.4392222748428809</v>
      </c>
      <c r="U181">
        <f t="shared" si="17"/>
        <v>0</v>
      </c>
    </row>
    <row r="182" spans="1:21" x14ac:dyDescent="0.25">
      <c r="A182">
        <v>1484110800</v>
      </c>
      <c r="B182">
        <v>36255</v>
      </c>
      <c r="C182">
        <v>56085</v>
      </c>
      <c r="D182">
        <v>5498</v>
      </c>
      <c r="E182">
        <v>11395</v>
      </c>
      <c r="F182">
        <v>0</v>
      </c>
      <c r="G182">
        <v>996</v>
      </c>
      <c r="P182" s="3">
        <f t="shared" si="12"/>
        <v>42746.208333333328</v>
      </c>
      <c r="Q182">
        <f t="shared" si="14"/>
        <v>-60.6414794921875</v>
      </c>
      <c r="R182">
        <f t="shared" si="15"/>
        <v>-36.34735107421875</v>
      </c>
      <c r="S182">
        <f t="shared" si="16"/>
        <v>9.1436227553182903</v>
      </c>
      <c r="T182">
        <f t="shared" si="13"/>
        <v>5.1264000819477049</v>
      </c>
      <c r="U182">
        <f t="shared" si="17"/>
        <v>0</v>
      </c>
    </row>
    <row r="183" spans="1:21" x14ac:dyDescent="0.25">
      <c r="A183">
        <v>1484118000</v>
      </c>
      <c r="B183">
        <v>36102</v>
      </c>
      <c r="C183">
        <v>56083</v>
      </c>
      <c r="D183">
        <v>5498</v>
      </c>
      <c r="E183">
        <v>11421</v>
      </c>
      <c r="F183">
        <v>0</v>
      </c>
      <c r="G183">
        <v>996</v>
      </c>
      <c r="P183" s="3">
        <f t="shared" si="12"/>
        <v>42746.291666666672</v>
      </c>
      <c r="Q183">
        <f t="shared" si="14"/>
        <v>-60.174560546875</v>
      </c>
      <c r="R183">
        <f t="shared" si="15"/>
        <v>-36.34552001953125</v>
      </c>
      <c r="S183">
        <f t="shared" si="16"/>
        <v>9.0964827357431091</v>
      </c>
      <c r="T183">
        <f t="shared" si="13"/>
        <v>5.1264000819477049</v>
      </c>
      <c r="U183">
        <f t="shared" si="17"/>
        <v>0</v>
      </c>
    </row>
    <row r="184" spans="1:21" x14ac:dyDescent="0.25">
      <c r="A184">
        <v>1484125200</v>
      </c>
      <c r="B184">
        <v>35866</v>
      </c>
      <c r="C184">
        <v>56083</v>
      </c>
      <c r="D184">
        <v>5498</v>
      </c>
      <c r="E184">
        <v>11415</v>
      </c>
      <c r="F184">
        <v>0</v>
      </c>
      <c r="G184">
        <v>996</v>
      </c>
      <c r="P184" s="3">
        <f t="shared" si="12"/>
        <v>42746.375</v>
      </c>
      <c r="Q184">
        <f t="shared" si="14"/>
        <v>-59.454345703125</v>
      </c>
      <c r="R184">
        <f t="shared" si="15"/>
        <v>-36.34552001953125</v>
      </c>
      <c r="S184">
        <f t="shared" si="16"/>
        <v>9.1073504676448351</v>
      </c>
      <c r="T184">
        <f t="shared" si="13"/>
        <v>5.1264000819477049</v>
      </c>
      <c r="U184">
        <f t="shared" si="17"/>
        <v>0</v>
      </c>
    </row>
    <row r="185" spans="1:21" x14ac:dyDescent="0.25">
      <c r="A185">
        <v>1484132400</v>
      </c>
      <c r="B185">
        <v>35896</v>
      </c>
      <c r="C185">
        <v>56083</v>
      </c>
      <c r="D185">
        <v>5498</v>
      </c>
      <c r="E185">
        <v>11382</v>
      </c>
      <c r="F185">
        <v>0</v>
      </c>
      <c r="G185">
        <v>996</v>
      </c>
      <c r="P185" s="3">
        <f t="shared" si="12"/>
        <v>42746.458333333328</v>
      </c>
      <c r="Q185">
        <f t="shared" si="14"/>
        <v>-59.5458984375</v>
      </c>
      <c r="R185">
        <f t="shared" si="15"/>
        <v>-36.34552001953125</v>
      </c>
      <c r="S185">
        <f t="shared" si="16"/>
        <v>9.1672382104163148</v>
      </c>
      <c r="T185">
        <f t="shared" si="13"/>
        <v>5.1264000819477049</v>
      </c>
      <c r="U185">
        <f t="shared" si="17"/>
        <v>0</v>
      </c>
    </row>
    <row r="186" spans="1:21" x14ac:dyDescent="0.25">
      <c r="A186">
        <v>1484139600</v>
      </c>
      <c r="B186">
        <v>36129</v>
      </c>
      <c r="C186">
        <v>56084</v>
      </c>
      <c r="D186">
        <v>5498</v>
      </c>
      <c r="E186">
        <v>11399</v>
      </c>
      <c r="F186">
        <v>0</v>
      </c>
      <c r="G186">
        <v>996</v>
      </c>
      <c r="P186" s="3">
        <f t="shared" si="12"/>
        <v>42746.541666666672</v>
      </c>
      <c r="Q186">
        <f t="shared" si="14"/>
        <v>-60.2569580078125</v>
      </c>
      <c r="R186">
        <f t="shared" si="15"/>
        <v>-36.346435546875</v>
      </c>
      <c r="S186">
        <f t="shared" si="16"/>
        <v>9.1363625650413383</v>
      </c>
      <c r="T186">
        <f t="shared" si="13"/>
        <v>5.1264000819477049</v>
      </c>
      <c r="U186">
        <f t="shared" si="17"/>
        <v>0</v>
      </c>
    </row>
    <row r="187" spans="1:21" x14ac:dyDescent="0.25">
      <c r="A187">
        <v>1484146800</v>
      </c>
      <c r="B187">
        <v>36308</v>
      </c>
      <c r="C187">
        <v>56084</v>
      </c>
      <c r="D187">
        <v>5498</v>
      </c>
      <c r="E187">
        <v>11408</v>
      </c>
      <c r="F187">
        <v>0</v>
      </c>
      <c r="G187">
        <v>996</v>
      </c>
      <c r="P187" s="3">
        <f t="shared" si="12"/>
        <v>42746.625</v>
      </c>
      <c r="Q187">
        <f t="shared" si="14"/>
        <v>-60.80322265625</v>
      </c>
      <c r="R187">
        <f t="shared" si="15"/>
        <v>-36.346435546875</v>
      </c>
      <c r="S187">
        <f t="shared" si="16"/>
        <v>9.1200376216636982</v>
      </c>
      <c r="T187">
        <f t="shared" si="13"/>
        <v>5.1264000819477049</v>
      </c>
      <c r="U187">
        <f t="shared" si="17"/>
        <v>0</v>
      </c>
    </row>
    <row r="188" spans="1:21" x14ac:dyDescent="0.25">
      <c r="A188">
        <v>1484154000</v>
      </c>
      <c r="B188">
        <v>36081</v>
      </c>
      <c r="C188">
        <v>56084</v>
      </c>
      <c r="D188">
        <v>5498</v>
      </c>
      <c r="E188">
        <v>11405</v>
      </c>
      <c r="F188">
        <v>0</v>
      </c>
      <c r="G188">
        <v>996</v>
      </c>
      <c r="P188" s="3">
        <f t="shared" si="12"/>
        <v>42746.708333333328</v>
      </c>
      <c r="Q188">
        <f t="shared" si="14"/>
        <v>-60.1104736328125</v>
      </c>
      <c r="R188">
        <f t="shared" si="15"/>
        <v>-36.346435546875</v>
      </c>
      <c r="S188">
        <f t="shared" si="16"/>
        <v>9.1254776574248808</v>
      </c>
      <c r="T188">
        <f t="shared" si="13"/>
        <v>5.1264000819477049</v>
      </c>
      <c r="U188">
        <f t="shared" si="17"/>
        <v>0</v>
      </c>
    </row>
    <row r="189" spans="1:21" x14ac:dyDescent="0.25">
      <c r="A189">
        <v>1484161200</v>
      </c>
      <c r="B189">
        <v>35503</v>
      </c>
      <c r="C189">
        <v>56084</v>
      </c>
      <c r="D189">
        <v>5498</v>
      </c>
      <c r="E189">
        <v>11422</v>
      </c>
      <c r="F189">
        <v>0</v>
      </c>
      <c r="G189">
        <v>996</v>
      </c>
      <c r="P189" s="3">
        <f t="shared" si="12"/>
        <v>42746.791666666672</v>
      </c>
      <c r="Q189">
        <f t="shared" si="14"/>
        <v>-58.3465576171875</v>
      </c>
      <c r="R189">
        <f t="shared" si="15"/>
        <v>-36.346435546875</v>
      </c>
      <c r="S189">
        <f t="shared" si="16"/>
        <v>9.0946720721984207</v>
      </c>
      <c r="T189">
        <f t="shared" si="13"/>
        <v>5.1264000819477049</v>
      </c>
      <c r="U189">
        <f t="shared" si="17"/>
        <v>0</v>
      </c>
    </row>
    <row r="190" spans="1:21" x14ac:dyDescent="0.25">
      <c r="A190">
        <v>1484168400</v>
      </c>
      <c r="B190">
        <v>34948</v>
      </c>
      <c r="C190">
        <v>56082</v>
      </c>
      <c r="D190">
        <v>5498</v>
      </c>
      <c r="E190">
        <v>11416</v>
      </c>
      <c r="F190">
        <v>0</v>
      </c>
      <c r="G190">
        <v>995</v>
      </c>
      <c r="P190" s="3">
        <f t="shared" si="12"/>
        <v>42746.875</v>
      </c>
      <c r="Q190">
        <f t="shared" si="14"/>
        <v>-56.65283203125</v>
      </c>
      <c r="R190">
        <f t="shared" si="15"/>
        <v>-36.3446044921875</v>
      </c>
      <c r="S190">
        <f t="shared" si="16"/>
        <v>9.1055387323235664</v>
      </c>
      <c r="T190">
        <f t="shared" si="13"/>
        <v>5.7319679651977298</v>
      </c>
      <c r="U190">
        <f t="shared" si="17"/>
        <v>0</v>
      </c>
    </row>
    <row r="191" spans="1:21" x14ac:dyDescent="0.25">
      <c r="A191">
        <v>1484175600</v>
      </c>
      <c r="B191">
        <v>34944</v>
      </c>
      <c r="C191">
        <v>56082</v>
      </c>
      <c r="D191">
        <v>5498</v>
      </c>
      <c r="E191">
        <v>11407</v>
      </c>
      <c r="F191">
        <v>0</v>
      </c>
      <c r="G191">
        <v>996</v>
      </c>
      <c r="P191" s="3">
        <f t="shared" si="12"/>
        <v>42746.958333333328</v>
      </c>
      <c r="Q191">
        <f t="shared" si="14"/>
        <v>-56.640625</v>
      </c>
      <c r="R191">
        <f t="shared" si="15"/>
        <v>-36.3446044921875</v>
      </c>
      <c r="S191">
        <f t="shared" si="16"/>
        <v>9.1218507878922424</v>
      </c>
      <c r="T191">
        <f t="shared" si="13"/>
        <v>5.1264000819477049</v>
      </c>
      <c r="U191">
        <f t="shared" si="17"/>
        <v>0</v>
      </c>
    </row>
    <row r="192" spans="1:21" x14ac:dyDescent="0.25">
      <c r="A192">
        <v>1484182800</v>
      </c>
      <c r="B192">
        <v>35446</v>
      </c>
      <c r="C192">
        <v>56084</v>
      </c>
      <c r="D192">
        <v>5498</v>
      </c>
      <c r="E192">
        <v>11405</v>
      </c>
      <c r="F192">
        <v>0</v>
      </c>
      <c r="G192">
        <v>997</v>
      </c>
      <c r="P192" s="3">
        <f t="shared" si="12"/>
        <v>42747.041666666672</v>
      </c>
      <c r="Q192">
        <f t="shared" si="14"/>
        <v>-58.172607421875</v>
      </c>
      <c r="R192">
        <f t="shared" si="15"/>
        <v>-36.346435546875</v>
      </c>
      <c r="S192">
        <f t="shared" si="16"/>
        <v>9.1254776574248808</v>
      </c>
      <c r="T192">
        <f t="shared" si="13"/>
        <v>4.4392222748428809</v>
      </c>
      <c r="U192">
        <f t="shared" si="17"/>
        <v>0</v>
      </c>
    </row>
    <row r="193" spans="1:21" x14ac:dyDescent="0.25">
      <c r="A193">
        <v>1484190000</v>
      </c>
      <c r="B193">
        <v>36033</v>
      </c>
      <c r="C193">
        <v>56079</v>
      </c>
      <c r="D193">
        <v>5498</v>
      </c>
      <c r="E193">
        <v>11451</v>
      </c>
      <c r="F193">
        <v>0</v>
      </c>
      <c r="G193">
        <v>996</v>
      </c>
      <c r="P193" s="3">
        <f t="shared" ref="P193:P209" si="18">A193/(60*60*24)+"1/1/1970"</f>
        <v>42747.125</v>
      </c>
      <c r="Q193">
        <f t="shared" si="14"/>
        <v>-59.9639892578125</v>
      </c>
      <c r="R193">
        <f t="shared" si="15"/>
        <v>-36.34185791015625</v>
      </c>
      <c r="S193">
        <f t="shared" si="16"/>
        <v>9.0422403472007886</v>
      </c>
      <c r="T193">
        <f t="shared" ref="T193:T211" si="19">DEGREES(ACOS(G193/1000))</f>
        <v>5.1264000819477049</v>
      </c>
      <c r="U193">
        <f t="shared" si="17"/>
        <v>0</v>
      </c>
    </row>
    <row r="194" spans="1:21" x14ac:dyDescent="0.25">
      <c r="A194">
        <v>1484197200</v>
      </c>
      <c r="B194">
        <v>36305</v>
      </c>
      <c r="C194">
        <v>56080</v>
      </c>
      <c r="D194">
        <v>5498</v>
      </c>
      <c r="E194">
        <v>11429</v>
      </c>
      <c r="F194">
        <v>0</v>
      </c>
      <c r="G194">
        <v>996</v>
      </c>
      <c r="P194" s="3">
        <f t="shared" si="18"/>
        <v>42747.208333333328</v>
      </c>
      <c r="Q194">
        <f t="shared" ref="Q194:Q211" si="20">-((B194-16384)*(10-0)/32768+0)*10</f>
        <v>-60.7940673828125</v>
      </c>
      <c r="R194">
        <f t="shared" ref="R194:R211" si="21">-((C194-16384)*(3-0)/32768+0)*10</f>
        <v>-36.3427734375</v>
      </c>
      <c r="S194">
        <f t="shared" ref="S194:S211" si="22">(1/($J$1+($J$2*LOG10(E194))+$J$3*LOG10(E194)^3))-273.15</f>
        <v>9.0820024238707333</v>
      </c>
      <c r="T194">
        <f t="shared" si="19"/>
        <v>5.1264000819477049</v>
      </c>
      <c r="U194">
        <f t="shared" ref="U194:U211" si="23">F194</f>
        <v>0</v>
      </c>
    </row>
    <row r="195" spans="1:21" x14ac:dyDescent="0.25">
      <c r="A195">
        <v>1484204400</v>
      </c>
      <c r="B195">
        <v>36221</v>
      </c>
      <c r="C195">
        <v>56074</v>
      </c>
      <c r="D195">
        <v>5498</v>
      </c>
      <c r="E195">
        <v>11492</v>
      </c>
      <c r="F195">
        <v>0</v>
      </c>
      <c r="G195">
        <v>996</v>
      </c>
      <c r="P195" s="3">
        <f t="shared" si="18"/>
        <v>42747.291666666672</v>
      </c>
      <c r="Q195">
        <f t="shared" si="20"/>
        <v>-60.5377197265625</v>
      </c>
      <c r="R195">
        <f t="shared" si="21"/>
        <v>-36.3372802734375</v>
      </c>
      <c r="S195">
        <f t="shared" si="22"/>
        <v>8.9683673302148463</v>
      </c>
      <c r="T195">
        <f t="shared" si="19"/>
        <v>5.1264000819477049</v>
      </c>
      <c r="U195">
        <f t="shared" si="23"/>
        <v>0</v>
      </c>
    </row>
    <row r="196" spans="1:21" x14ac:dyDescent="0.25">
      <c r="A196">
        <v>1484211600</v>
      </c>
      <c r="B196">
        <v>35974</v>
      </c>
      <c r="C196">
        <v>56076</v>
      </c>
      <c r="D196">
        <v>5498</v>
      </c>
      <c r="E196">
        <v>11483</v>
      </c>
      <c r="F196">
        <v>0</v>
      </c>
      <c r="G196">
        <v>998</v>
      </c>
      <c r="P196" s="3">
        <f t="shared" si="18"/>
        <v>42747.375</v>
      </c>
      <c r="Q196">
        <f t="shared" si="20"/>
        <v>-59.783935546875</v>
      </c>
      <c r="R196">
        <f t="shared" si="21"/>
        <v>-36.339111328125</v>
      </c>
      <c r="S196">
        <f t="shared" si="22"/>
        <v>8.9845579068193047</v>
      </c>
      <c r="T196">
        <f t="shared" si="19"/>
        <v>3.62430749400795</v>
      </c>
      <c r="U196">
        <f t="shared" si="23"/>
        <v>0</v>
      </c>
    </row>
    <row r="197" spans="1:21" x14ac:dyDescent="0.25">
      <c r="A197">
        <v>1484218800</v>
      </c>
      <c r="B197">
        <v>35813</v>
      </c>
      <c r="C197">
        <v>56077</v>
      </c>
      <c r="D197">
        <v>5498</v>
      </c>
      <c r="E197">
        <v>11453</v>
      </c>
      <c r="F197">
        <v>0</v>
      </c>
      <c r="G197">
        <v>995</v>
      </c>
      <c r="P197" s="3">
        <f t="shared" si="18"/>
        <v>42747.458333333328</v>
      </c>
      <c r="Q197">
        <f t="shared" si="20"/>
        <v>-59.2926025390625</v>
      </c>
      <c r="R197">
        <f t="shared" si="21"/>
        <v>-36.34002685546875</v>
      </c>
      <c r="S197">
        <f t="shared" si="22"/>
        <v>9.0386298794364279</v>
      </c>
      <c r="T197">
        <f t="shared" si="19"/>
        <v>5.7319679651977298</v>
      </c>
      <c r="U197">
        <f t="shared" si="23"/>
        <v>0</v>
      </c>
    </row>
    <row r="198" spans="1:21" x14ac:dyDescent="0.25">
      <c r="A198">
        <v>1484226000</v>
      </c>
      <c r="B198">
        <v>16475</v>
      </c>
      <c r="C198">
        <v>16721</v>
      </c>
      <c r="D198">
        <v>5498</v>
      </c>
      <c r="E198">
        <v>11469</v>
      </c>
      <c r="F198">
        <v>0</v>
      </c>
      <c r="G198">
        <v>-999</v>
      </c>
      <c r="H198">
        <v>47.686599999999999</v>
      </c>
      <c r="I198">
        <v>-122.4046</v>
      </c>
      <c r="J198">
        <v>120117</v>
      </c>
      <c r="K198">
        <v>21010130</v>
      </c>
      <c r="L198">
        <v>38</v>
      </c>
      <c r="M198">
        <v>-1000</v>
      </c>
      <c r="N198" t="s">
        <v>3</v>
      </c>
      <c r="P198" s="3">
        <f t="shared" si="18"/>
        <v>42747.541666666672</v>
      </c>
      <c r="Q198">
        <f t="shared" si="20"/>
        <v>-0.2777099609375</v>
      </c>
      <c r="R198">
        <f t="shared" si="21"/>
        <v>-0.30853271484375</v>
      </c>
      <c r="S198">
        <f t="shared" si="22"/>
        <v>9.0097716726382941</v>
      </c>
      <c r="T198">
        <f t="shared" si="19"/>
        <v>177.43744126687699</v>
      </c>
      <c r="U198">
        <f t="shared" si="23"/>
        <v>0</v>
      </c>
    </row>
    <row r="199" spans="1:21" x14ac:dyDescent="0.25">
      <c r="A199">
        <v>1484226675</v>
      </c>
      <c r="B199">
        <v>16474</v>
      </c>
      <c r="C199">
        <v>16720</v>
      </c>
      <c r="D199">
        <v>5498</v>
      </c>
      <c r="E199">
        <v>11213</v>
      </c>
      <c r="F199">
        <v>0</v>
      </c>
      <c r="G199">
        <v>-999</v>
      </c>
      <c r="H199">
        <v>47.687399999999997</v>
      </c>
      <c r="I199">
        <v>-122.4045</v>
      </c>
      <c r="J199">
        <v>120117</v>
      </c>
      <c r="K199">
        <v>21115130</v>
      </c>
      <c r="L199">
        <v>13</v>
      </c>
      <c r="M199">
        <v>-999</v>
      </c>
      <c r="N199">
        <v>58778082</v>
      </c>
      <c r="P199" s="3">
        <f t="shared" si="18"/>
        <v>42747.549479166672</v>
      </c>
      <c r="Q199">
        <f t="shared" si="20"/>
        <v>-0.274658203125</v>
      </c>
      <c r="R199">
        <f t="shared" si="21"/>
        <v>-0.3076171875</v>
      </c>
      <c r="S199">
        <f t="shared" si="22"/>
        <v>9.4770324027019228</v>
      </c>
      <c r="T199">
        <f t="shared" si="19"/>
        <v>177.43744126687699</v>
      </c>
      <c r="U199">
        <f t="shared" si="23"/>
        <v>0</v>
      </c>
    </row>
    <row r="200" spans="1:21" x14ac:dyDescent="0.25">
      <c r="A200">
        <v>1484227021</v>
      </c>
      <c r="B200">
        <v>16482</v>
      </c>
      <c r="C200">
        <v>16742</v>
      </c>
      <c r="D200">
        <v>5498</v>
      </c>
      <c r="E200">
        <v>11808</v>
      </c>
      <c r="F200">
        <v>137</v>
      </c>
      <c r="G200">
        <v>180</v>
      </c>
      <c r="H200">
        <v>47.687899999999999</v>
      </c>
      <c r="I200">
        <v>-122.4046</v>
      </c>
      <c r="J200">
        <v>120117</v>
      </c>
      <c r="K200">
        <v>21173930</v>
      </c>
      <c r="L200">
        <v>15</v>
      </c>
      <c r="M200">
        <v>-41</v>
      </c>
      <c r="N200" t="s">
        <v>4</v>
      </c>
      <c r="P200" s="7">
        <f t="shared" si="18"/>
        <v>42747.553483796291</v>
      </c>
      <c r="Q200">
        <f t="shared" si="20"/>
        <v>-0.299072265625</v>
      </c>
      <c r="R200">
        <f t="shared" si="21"/>
        <v>-0.3277587890625</v>
      </c>
      <c r="S200">
        <f t="shared" si="22"/>
        <v>8.4087776999452899</v>
      </c>
      <c r="T200">
        <f t="shared" si="19"/>
        <v>79.630240194522571</v>
      </c>
      <c r="U200">
        <f t="shared" si="23"/>
        <v>137</v>
      </c>
    </row>
    <row r="201" spans="1:21" x14ac:dyDescent="0.25">
      <c r="A201">
        <v>1484227733</v>
      </c>
      <c r="B201">
        <v>16446</v>
      </c>
      <c r="C201">
        <v>16620</v>
      </c>
      <c r="D201">
        <v>5498</v>
      </c>
      <c r="E201">
        <v>14174</v>
      </c>
      <c r="F201">
        <v>0</v>
      </c>
      <c r="G201">
        <v>24</v>
      </c>
      <c r="H201">
        <v>47.686700000000002</v>
      </c>
      <c r="I201">
        <v>-122.3847</v>
      </c>
      <c r="J201">
        <v>120117</v>
      </c>
      <c r="K201">
        <v>21293330</v>
      </c>
      <c r="L201">
        <v>17</v>
      </c>
      <c r="M201">
        <v>20</v>
      </c>
      <c r="N201" t="s">
        <v>5</v>
      </c>
      <c r="P201" s="3">
        <f t="shared" si="18"/>
        <v>42747.561724537038</v>
      </c>
      <c r="Q201">
        <f t="shared" si="20"/>
        <v>-0.189208984375</v>
      </c>
      <c r="R201">
        <f t="shared" si="21"/>
        <v>-0.216064453125</v>
      </c>
      <c r="S201">
        <f t="shared" si="22"/>
        <v>4.6903539631605327</v>
      </c>
      <c r="T201">
        <f t="shared" si="19"/>
        <v>88.624769247981433</v>
      </c>
      <c r="U201">
        <f t="shared" si="23"/>
        <v>0</v>
      </c>
    </row>
    <row r="202" spans="1:21" x14ac:dyDescent="0.25">
      <c r="A202">
        <v>1484228387</v>
      </c>
      <c r="B202">
        <v>16439</v>
      </c>
      <c r="C202">
        <v>16592</v>
      </c>
      <c r="D202">
        <v>5498</v>
      </c>
      <c r="E202">
        <v>14173</v>
      </c>
      <c r="F202">
        <v>0</v>
      </c>
      <c r="G202">
        <v>186</v>
      </c>
      <c r="H202">
        <v>47.686599999999999</v>
      </c>
      <c r="I202">
        <v>-122.31399999999999</v>
      </c>
      <c r="J202">
        <v>120117</v>
      </c>
      <c r="K202">
        <v>21403909</v>
      </c>
      <c r="L202">
        <v>28</v>
      </c>
      <c r="M202">
        <v>175</v>
      </c>
      <c r="N202">
        <v>58778742</v>
      </c>
      <c r="P202" s="3">
        <f t="shared" si="18"/>
        <v>42747.569293981476</v>
      </c>
      <c r="Q202">
        <f t="shared" si="20"/>
        <v>-0.1678466796875</v>
      </c>
      <c r="R202">
        <f t="shared" si="21"/>
        <v>-0.1904296875</v>
      </c>
      <c r="S202">
        <f t="shared" si="22"/>
        <v>4.6917741726020949</v>
      </c>
      <c r="T202">
        <f t="shared" si="19"/>
        <v>79.280559846037264</v>
      </c>
      <c r="U202">
        <f t="shared" si="23"/>
        <v>0</v>
      </c>
    </row>
    <row r="203" spans="1:21" x14ac:dyDescent="0.25">
      <c r="A203">
        <v>1484229052</v>
      </c>
      <c r="B203">
        <v>16478</v>
      </c>
      <c r="C203">
        <v>16721</v>
      </c>
      <c r="D203">
        <v>5498</v>
      </c>
      <c r="E203">
        <v>13923</v>
      </c>
      <c r="F203">
        <v>0</v>
      </c>
      <c r="G203">
        <v>239</v>
      </c>
      <c r="H203">
        <v>47.686300000000003</v>
      </c>
      <c r="I203">
        <v>-122.25579999999999</v>
      </c>
      <c r="J203">
        <v>120117</v>
      </c>
      <c r="K203">
        <v>21513309</v>
      </c>
      <c r="L203">
        <v>17</v>
      </c>
      <c r="M203">
        <v>234</v>
      </c>
      <c r="N203" t="s">
        <v>6</v>
      </c>
      <c r="P203" s="3">
        <f t="shared" si="18"/>
        <v>42747.576990740738</v>
      </c>
      <c r="Q203">
        <f t="shared" si="20"/>
        <v>-0.286865234375</v>
      </c>
      <c r="R203">
        <f t="shared" si="21"/>
        <v>-0.30853271484375</v>
      </c>
      <c r="S203">
        <f t="shared" si="22"/>
        <v>5.0504056049928749</v>
      </c>
      <c r="T203">
        <f t="shared" si="19"/>
        <v>76.172472920993428</v>
      </c>
      <c r="U203">
        <f t="shared" si="23"/>
        <v>0</v>
      </c>
    </row>
    <row r="204" spans="1:21" x14ac:dyDescent="0.25">
      <c r="A204">
        <v>1484229703</v>
      </c>
      <c r="B204">
        <v>16478</v>
      </c>
      <c r="C204">
        <v>16722</v>
      </c>
      <c r="D204">
        <v>5498</v>
      </c>
      <c r="E204">
        <v>12948</v>
      </c>
      <c r="F204">
        <v>0</v>
      </c>
      <c r="G204">
        <v>238</v>
      </c>
      <c r="H204">
        <v>47.686199999999999</v>
      </c>
      <c r="I204">
        <v>-122.2559</v>
      </c>
      <c r="J204">
        <v>120117</v>
      </c>
      <c r="K204">
        <v>22023108</v>
      </c>
      <c r="L204">
        <v>24</v>
      </c>
      <c r="M204">
        <v>234</v>
      </c>
      <c r="N204" t="s">
        <v>7</v>
      </c>
      <c r="P204" s="3">
        <f t="shared" si="18"/>
        <v>42747.584525462968</v>
      </c>
      <c r="Q204">
        <f t="shared" si="20"/>
        <v>-0.286865234375</v>
      </c>
      <c r="R204">
        <f t="shared" si="21"/>
        <v>-0.3094482421875</v>
      </c>
      <c r="S204">
        <f t="shared" si="22"/>
        <v>6.5216922724813458</v>
      </c>
      <c r="T204">
        <f t="shared" si="19"/>
        <v>76.231471247875007</v>
      </c>
      <c r="U204">
        <f t="shared" si="23"/>
        <v>0</v>
      </c>
    </row>
    <row r="205" spans="1:21" x14ac:dyDescent="0.25">
      <c r="A205">
        <v>1484230363</v>
      </c>
      <c r="B205">
        <v>16478</v>
      </c>
      <c r="C205">
        <v>16724</v>
      </c>
      <c r="D205">
        <v>5498</v>
      </c>
      <c r="E205">
        <v>12648</v>
      </c>
      <c r="F205">
        <v>0</v>
      </c>
      <c r="G205">
        <v>237</v>
      </c>
      <c r="H205">
        <v>47.686300000000003</v>
      </c>
      <c r="I205">
        <v>-122.2556</v>
      </c>
      <c r="J205">
        <v>120117</v>
      </c>
      <c r="K205">
        <v>22132309</v>
      </c>
      <c r="L205">
        <v>16</v>
      </c>
      <c r="M205">
        <v>235</v>
      </c>
      <c r="N205" t="s">
        <v>8</v>
      </c>
      <c r="P205" s="3">
        <f t="shared" si="18"/>
        <v>42747.592164351852</v>
      </c>
      <c r="Q205">
        <f t="shared" si="20"/>
        <v>-0.286865234375</v>
      </c>
      <c r="R205">
        <f t="shared" si="21"/>
        <v>-0.311279296875</v>
      </c>
      <c r="S205">
        <f t="shared" si="22"/>
        <v>6.9996137084895622</v>
      </c>
      <c r="T205">
        <f t="shared" si="19"/>
        <v>76.290454691891483</v>
      </c>
      <c r="U205">
        <f t="shared" si="23"/>
        <v>0</v>
      </c>
    </row>
    <row r="206" spans="1:21" x14ac:dyDescent="0.25">
      <c r="A206">
        <v>1484230893</v>
      </c>
      <c r="B206">
        <v>16480</v>
      </c>
      <c r="C206">
        <v>16734</v>
      </c>
      <c r="D206">
        <v>5498</v>
      </c>
      <c r="E206">
        <v>12737</v>
      </c>
      <c r="F206">
        <v>0</v>
      </c>
      <c r="G206">
        <v>991</v>
      </c>
      <c r="H206">
        <v>47.685299999999998</v>
      </c>
      <c r="I206">
        <v>-122.26049999999999</v>
      </c>
      <c r="J206">
        <v>120117</v>
      </c>
      <c r="K206">
        <v>22220930</v>
      </c>
      <c r="L206">
        <v>13</v>
      </c>
      <c r="M206">
        <v>989</v>
      </c>
      <c r="N206" t="s">
        <v>9</v>
      </c>
      <c r="P206" s="3">
        <f t="shared" si="18"/>
        <v>42747.598298611112</v>
      </c>
      <c r="Q206">
        <f t="shared" si="20"/>
        <v>-0.29296875</v>
      </c>
      <c r="R206">
        <f t="shared" si="21"/>
        <v>-0.3204345703125</v>
      </c>
      <c r="S206">
        <f t="shared" si="22"/>
        <v>6.8565108760903399</v>
      </c>
      <c r="T206">
        <f t="shared" si="19"/>
        <v>7.6928124515598792</v>
      </c>
      <c r="U206">
        <f t="shared" si="23"/>
        <v>0</v>
      </c>
    </row>
    <row r="207" spans="1:21" x14ac:dyDescent="0.25">
      <c r="A207">
        <v>1484231299</v>
      </c>
      <c r="B207">
        <v>16480</v>
      </c>
      <c r="C207">
        <v>16732</v>
      </c>
      <c r="D207">
        <v>5498</v>
      </c>
      <c r="E207">
        <v>12502</v>
      </c>
      <c r="F207">
        <v>0</v>
      </c>
      <c r="G207">
        <v>990</v>
      </c>
      <c r="H207">
        <v>47.685200000000002</v>
      </c>
      <c r="I207">
        <v>-122.2603</v>
      </c>
      <c r="J207">
        <v>120117</v>
      </c>
      <c r="K207">
        <v>22285630</v>
      </c>
      <c r="L207">
        <v>14</v>
      </c>
      <c r="M207">
        <v>990</v>
      </c>
      <c r="N207">
        <v>58779293</v>
      </c>
      <c r="P207" s="3">
        <f t="shared" si="18"/>
        <v>42747.602997685186</v>
      </c>
      <c r="Q207">
        <f t="shared" si="20"/>
        <v>-0.29296875</v>
      </c>
      <c r="R207">
        <f t="shared" si="21"/>
        <v>-0.318603515625</v>
      </c>
      <c r="S207">
        <f t="shared" si="22"/>
        <v>7.236838271941167</v>
      </c>
      <c r="T207">
        <f t="shared" si="19"/>
        <v>8.1096144559941834</v>
      </c>
      <c r="U207">
        <f t="shared" si="23"/>
        <v>0</v>
      </c>
    </row>
    <row r="208" spans="1:21" x14ac:dyDescent="0.25">
      <c r="A208">
        <v>1484231853</v>
      </c>
      <c r="B208">
        <v>16481</v>
      </c>
      <c r="C208">
        <v>16734</v>
      </c>
      <c r="D208">
        <v>5498</v>
      </c>
      <c r="E208">
        <v>12629</v>
      </c>
      <c r="F208">
        <v>0</v>
      </c>
      <c r="G208">
        <v>991</v>
      </c>
      <c r="H208">
        <v>47.685200000000002</v>
      </c>
      <c r="I208">
        <v>-122.2602</v>
      </c>
      <c r="J208">
        <v>120117</v>
      </c>
      <c r="K208">
        <v>22381009</v>
      </c>
      <c r="L208">
        <v>13</v>
      </c>
      <c r="M208">
        <v>989</v>
      </c>
      <c r="N208" t="s">
        <v>10</v>
      </c>
      <c r="P208" s="3">
        <f t="shared" si="18"/>
        <v>42747.609409722223</v>
      </c>
      <c r="Q208">
        <f t="shared" si="20"/>
        <v>-0.2960205078125</v>
      </c>
      <c r="R208">
        <f t="shared" si="21"/>
        <v>-0.3204345703125</v>
      </c>
      <c r="S208">
        <f t="shared" si="22"/>
        <v>7.0303105148739178</v>
      </c>
      <c r="T208">
        <f t="shared" si="19"/>
        <v>7.6928124515598792</v>
      </c>
      <c r="U208">
        <f t="shared" si="23"/>
        <v>0</v>
      </c>
    </row>
    <row r="209" spans="1:21" x14ac:dyDescent="0.25">
      <c r="A209">
        <v>1484232320</v>
      </c>
      <c r="B209">
        <v>16481</v>
      </c>
      <c r="C209">
        <v>16730</v>
      </c>
      <c r="D209">
        <v>5498</v>
      </c>
      <c r="E209">
        <v>12535</v>
      </c>
      <c r="F209">
        <v>0</v>
      </c>
      <c r="G209">
        <v>991</v>
      </c>
      <c r="H209">
        <v>47.685099999999998</v>
      </c>
      <c r="I209">
        <v>-122.2602</v>
      </c>
      <c r="J209">
        <v>120117</v>
      </c>
      <c r="K209">
        <v>22460000</v>
      </c>
      <c r="L209">
        <v>16</v>
      </c>
      <c r="M209">
        <v>990</v>
      </c>
      <c r="N209">
        <v>58779693</v>
      </c>
      <c r="P209" s="3">
        <f t="shared" si="18"/>
        <v>42747.614814814813</v>
      </c>
      <c r="Q209">
        <f t="shared" si="20"/>
        <v>-0.2960205078125</v>
      </c>
      <c r="R209">
        <f t="shared" si="21"/>
        <v>-0.3167724609375</v>
      </c>
      <c r="S209">
        <f t="shared" si="22"/>
        <v>7.1829473202327563</v>
      </c>
      <c r="T209">
        <f t="shared" si="19"/>
        <v>7.6928124515598792</v>
      </c>
      <c r="U209">
        <f t="shared" si="23"/>
        <v>0</v>
      </c>
    </row>
    <row r="210" spans="1:21" x14ac:dyDescent="0.25">
      <c r="A210">
        <v>1484233966</v>
      </c>
      <c r="B210">
        <v>16481</v>
      </c>
      <c r="C210">
        <v>16728</v>
      </c>
      <c r="D210">
        <v>5498</v>
      </c>
      <c r="E210">
        <v>13595</v>
      </c>
      <c r="F210">
        <v>0</v>
      </c>
      <c r="G210">
        <v>991</v>
      </c>
      <c r="H210">
        <v>47.685200000000002</v>
      </c>
      <c r="I210">
        <v>-122.2602</v>
      </c>
      <c r="J210">
        <v>120117</v>
      </c>
      <c r="K210">
        <v>23132130</v>
      </c>
      <c r="L210">
        <v>12</v>
      </c>
      <c r="M210">
        <v>989</v>
      </c>
      <c r="N210" t="s">
        <v>11</v>
      </c>
      <c r="P210" s="3">
        <f t="shared" ref="P210:P211" si="24">A210/(60*60*24)+"1/1/1970"</f>
        <v>42747.63386574074</v>
      </c>
      <c r="Q210">
        <f t="shared" si="20"/>
        <v>-0.2960205078125</v>
      </c>
      <c r="R210">
        <f t="shared" si="21"/>
        <v>-0.31494140625</v>
      </c>
      <c r="S210">
        <f t="shared" si="22"/>
        <v>5.5320681583274336</v>
      </c>
      <c r="T210">
        <f t="shared" si="19"/>
        <v>7.6928124515598792</v>
      </c>
      <c r="U210">
        <f t="shared" si="23"/>
        <v>0</v>
      </c>
    </row>
    <row r="211" spans="1:21" x14ac:dyDescent="0.25">
      <c r="A211">
        <v>1484234616</v>
      </c>
      <c r="B211">
        <v>16481</v>
      </c>
      <c r="C211">
        <v>16725</v>
      </c>
      <c r="D211">
        <v>5498</v>
      </c>
      <c r="E211">
        <v>13832</v>
      </c>
      <c r="F211">
        <v>0</v>
      </c>
      <c r="G211">
        <v>990</v>
      </c>
      <c r="H211">
        <v>47.685299999999998</v>
      </c>
      <c r="I211">
        <v>-122.26009999999999</v>
      </c>
      <c r="J211">
        <v>120117</v>
      </c>
      <c r="K211">
        <v>23241430</v>
      </c>
      <c r="L211">
        <v>15</v>
      </c>
      <c r="M211">
        <v>989</v>
      </c>
      <c r="N211" t="s">
        <v>12</v>
      </c>
      <c r="P211" s="3">
        <f t="shared" si="24"/>
        <v>42747.641388888893</v>
      </c>
      <c r="Q211">
        <f t="shared" si="20"/>
        <v>-0.2960205078125</v>
      </c>
      <c r="R211">
        <f t="shared" si="21"/>
        <v>-0.31219482421875</v>
      </c>
      <c r="S211">
        <f t="shared" si="22"/>
        <v>5.1827483433734756</v>
      </c>
      <c r="T211">
        <f t="shared" si="19"/>
        <v>8.1096144559941834</v>
      </c>
      <c r="U211">
        <f t="shared" si="2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1"/>
  <sheetViews>
    <sheetView workbookViewId="0">
      <selection activeCell="H1" sqref="H1"/>
    </sheetView>
  </sheetViews>
  <sheetFormatPr defaultRowHeight="15" x14ac:dyDescent="0.25"/>
  <cols>
    <col min="1" max="1" width="18.5703125" bestFit="1" customWidth="1"/>
    <col min="4" max="4" width="18.5703125" bestFit="1" customWidth="1"/>
    <col min="7" max="7" width="18.5703125" bestFit="1" customWidth="1"/>
  </cols>
  <sheetData>
    <row r="1" spans="1:9" x14ac:dyDescent="0.25">
      <c r="A1" s="3">
        <v>42716.333333333328</v>
      </c>
      <c r="B1">
        <v>-0.262451171875</v>
      </c>
      <c r="C1">
        <v>-0.164794921875</v>
      </c>
      <c r="D1" s="3">
        <v>42716.333333333328</v>
      </c>
      <c r="E1">
        <v>-0.2618408203125</v>
      </c>
      <c r="F1">
        <v>-0.25634765625</v>
      </c>
      <c r="G1" s="3">
        <v>42716.333333333328</v>
      </c>
      <c r="H1">
        <f>A_All!S1</f>
        <v>12.378839883721071</v>
      </c>
      <c r="I1">
        <f>B_All!S1</f>
        <v>12.042909703831072</v>
      </c>
    </row>
    <row r="2" spans="1:9" x14ac:dyDescent="0.25">
      <c r="A2" s="3">
        <v>42716.583333333328</v>
      </c>
      <c r="B2">
        <v>-0.30517578125</v>
      </c>
      <c r="C2">
        <v>-0.2288818359375</v>
      </c>
      <c r="D2" s="3">
        <v>42716.583333333328</v>
      </c>
      <c r="E2">
        <v>-0.3021240234375</v>
      </c>
      <c r="F2">
        <v>-0.30670166015625</v>
      </c>
      <c r="G2" s="3">
        <v>42716.583333333328</v>
      </c>
      <c r="H2">
        <f>A_All!S2</f>
        <v>15.479231146232166</v>
      </c>
      <c r="I2">
        <f>B_All!S2</f>
        <v>15.291103771590315</v>
      </c>
    </row>
    <row r="3" spans="1:9" x14ac:dyDescent="0.25">
      <c r="A3" s="3">
        <v>42716.833333333328</v>
      </c>
      <c r="B3">
        <v>-0.3204345703125</v>
      </c>
      <c r="C3">
        <v>-0.2532958984375</v>
      </c>
      <c r="D3" s="3">
        <v>42716.833333333328</v>
      </c>
      <c r="E3">
        <v>-0.31494140625</v>
      </c>
      <c r="F3">
        <v>-0.3240966796875</v>
      </c>
      <c r="G3" s="3">
        <v>42716.833333333328</v>
      </c>
      <c r="H3">
        <f>A_All!S3</f>
        <v>17.190355395109236</v>
      </c>
      <c r="I3">
        <f>B_All!S3</f>
        <v>16.969613484117247</v>
      </c>
    </row>
    <row r="4" spans="1:9" x14ac:dyDescent="0.25">
      <c r="A4" s="3">
        <v>42717.083333333328</v>
      </c>
      <c r="B4">
        <v>-0.32958984375</v>
      </c>
      <c r="C4">
        <v>-0.244140625</v>
      </c>
      <c r="D4" s="3">
        <v>42717.083333333328</v>
      </c>
      <c r="E4">
        <v>-0.32318115234375</v>
      </c>
      <c r="F4">
        <v>-0.32867431640625</v>
      </c>
      <c r="G4" s="3">
        <v>42717.083333333328</v>
      </c>
      <c r="H4">
        <f>A_All!S4</f>
        <v>15.46122527050079</v>
      </c>
      <c r="I4">
        <f>B_All!S4</f>
        <v>15.170411253754139</v>
      </c>
    </row>
    <row r="5" spans="1:9" x14ac:dyDescent="0.25">
      <c r="A5" s="3">
        <v>42717.333333333328</v>
      </c>
      <c r="B5">
        <v>-0.3265380859375</v>
      </c>
      <c r="C5">
        <v>-0.244140625</v>
      </c>
      <c r="D5" s="3">
        <v>42717.333333333328</v>
      </c>
      <c r="E5">
        <v>-0.32501220703125</v>
      </c>
      <c r="F5">
        <v>-0.3314208984375</v>
      </c>
      <c r="G5" s="3">
        <v>42717.333333333328</v>
      </c>
      <c r="H5">
        <f>A_All!S5</f>
        <v>14.973878621454332</v>
      </c>
      <c r="I5">
        <f>B_All!S5</f>
        <v>14.678064252314073</v>
      </c>
    </row>
    <row r="6" spans="1:9" x14ac:dyDescent="0.25">
      <c r="A6" s="3">
        <v>42717.583333333328</v>
      </c>
      <c r="B6">
        <v>-0.3387451171875</v>
      </c>
      <c r="C6">
        <v>-0.2960205078125</v>
      </c>
      <c r="D6" s="3">
        <v>42717.583333333328</v>
      </c>
      <c r="E6">
        <v>-0.32501220703125</v>
      </c>
      <c r="F6">
        <v>-0.34332275390625</v>
      </c>
      <c r="G6" s="3">
        <v>42717.583333333328</v>
      </c>
      <c r="H6">
        <f>A_All!S6</f>
        <v>18.954301876627767</v>
      </c>
      <c r="I6">
        <f>B_All!S6</f>
        <v>21.87325003617724</v>
      </c>
    </row>
    <row r="7" spans="1:9" x14ac:dyDescent="0.25">
      <c r="A7" s="3">
        <v>42717.833333333328</v>
      </c>
      <c r="B7">
        <v>-0.3387451171875</v>
      </c>
      <c r="C7">
        <v>-0.29296875</v>
      </c>
      <c r="D7" s="3">
        <v>42717.833333333328</v>
      </c>
      <c r="E7">
        <v>-0.318603515625</v>
      </c>
      <c r="F7">
        <v>-0.33966064453125</v>
      </c>
      <c r="G7" s="3">
        <v>42717.833333333328</v>
      </c>
      <c r="H7">
        <f>A_All!S7</f>
        <v>19.931123674115213</v>
      </c>
      <c r="I7">
        <f>B_All!S7</f>
        <v>19.062128014999871</v>
      </c>
    </row>
    <row r="8" spans="1:9" x14ac:dyDescent="0.25">
      <c r="A8" s="3">
        <v>42718.083333333328</v>
      </c>
      <c r="B8">
        <v>-0.32958984375</v>
      </c>
      <c r="C8">
        <v>-0.25634765625</v>
      </c>
      <c r="D8" s="3">
        <v>42718.083333333328</v>
      </c>
      <c r="E8">
        <v>-0.3240966796875</v>
      </c>
      <c r="F8">
        <v>-0.333251953125</v>
      </c>
      <c r="G8" s="3">
        <v>42718.083333333328</v>
      </c>
      <c r="H8">
        <f>A_All!S8</f>
        <v>16.734283358721598</v>
      </c>
      <c r="I8">
        <f>B_All!S8</f>
        <v>15.03056531037231</v>
      </c>
    </row>
    <row r="9" spans="1:9" x14ac:dyDescent="0.25">
      <c r="A9" s="3">
        <v>42718.333333333328</v>
      </c>
      <c r="B9">
        <v>-0.29296875</v>
      </c>
      <c r="C9">
        <v>-0.2227783203125</v>
      </c>
      <c r="D9" s="3">
        <v>42718.333333333328</v>
      </c>
      <c r="E9">
        <v>-0.29022216796875</v>
      </c>
      <c r="F9">
        <v>-0.30029296875</v>
      </c>
      <c r="G9" s="3">
        <v>42718.333333333328</v>
      </c>
      <c r="H9">
        <f>A_All!S9</f>
        <v>15.07942336320491</v>
      </c>
      <c r="I9">
        <f>B_All!S9</f>
        <v>16.187132135355114</v>
      </c>
    </row>
    <row r="10" spans="1:9" x14ac:dyDescent="0.25">
      <c r="A10" s="3">
        <v>42718.583333333328</v>
      </c>
      <c r="B10">
        <v>-0.244140625</v>
      </c>
      <c r="C10">
        <v>-0.1983642578125</v>
      </c>
      <c r="D10" s="3">
        <v>42718.583333333328</v>
      </c>
      <c r="E10">
        <v>-0.22796630859375</v>
      </c>
      <c r="F10">
        <v>-0.2435302734375</v>
      </c>
      <c r="G10" s="3">
        <v>42718.583333333328</v>
      </c>
      <c r="H10">
        <f>A_All!S10</f>
        <v>19.093542932749074</v>
      </c>
      <c r="I10">
        <f>B_All!S10</f>
        <v>21.010154432365994</v>
      </c>
    </row>
    <row r="11" spans="1:9" x14ac:dyDescent="0.25">
      <c r="A11" s="3">
        <v>42718.833333333328</v>
      </c>
      <c r="B11">
        <v>-0.1983642578125</v>
      </c>
      <c r="C11">
        <v>-0.1434326171875</v>
      </c>
      <c r="D11" s="3">
        <v>42718.833333333328</v>
      </c>
      <c r="E11">
        <v>-0.1885986328125</v>
      </c>
      <c r="F11">
        <v>-0.1995849609375</v>
      </c>
      <c r="G11" s="3">
        <v>42718.833333333328</v>
      </c>
      <c r="H11">
        <f>A_All!S11</f>
        <v>17.994905634464942</v>
      </c>
      <c r="I11">
        <f>B_All!S11</f>
        <v>17.816980897220333</v>
      </c>
    </row>
    <row r="12" spans="1:9" x14ac:dyDescent="0.25">
      <c r="A12" s="3">
        <v>42719.083333333328</v>
      </c>
      <c r="B12">
        <v>-0.2044677734375</v>
      </c>
      <c r="C12">
        <v>-0.128173828125</v>
      </c>
      <c r="D12" s="3">
        <v>42719.083333333328</v>
      </c>
      <c r="E12">
        <v>-0.19500732421875</v>
      </c>
      <c r="F12">
        <v>-0.1995849609375</v>
      </c>
      <c r="G12" s="3">
        <v>42719.083333333328</v>
      </c>
      <c r="H12">
        <f>A_All!S12</f>
        <v>15.777504110395341</v>
      </c>
      <c r="I12">
        <f>B_All!S12</f>
        <v>15.402415525812387</v>
      </c>
    </row>
    <row r="13" spans="1:9" x14ac:dyDescent="0.25">
      <c r="A13" s="3">
        <v>42719.333333333328</v>
      </c>
      <c r="B13">
        <v>-0.2105712890625</v>
      </c>
      <c r="C13">
        <v>-0.13427734375</v>
      </c>
      <c r="D13" s="3">
        <v>42719.333333333328</v>
      </c>
      <c r="E13">
        <v>-0.20782470703125</v>
      </c>
      <c r="F13">
        <v>-0.21148681640625</v>
      </c>
      <c r="G13" s="3">
        <v>42719.333333333328</v>
      </c>
      <c r="H13">
        <f>A_All!S13</f>
        <v>14.707612798689468</v>
      </c>
      <c r="I13">
        <f>B_All!S13</f>
        <v>14.807948748415811</v>
      </c>
    </row>
    <row r="14" spans="1:9" x14ac:dyDescent="0.25">
      <c r="A14" s="3">
        <v>42719.583333333328</v>
      </c>
      <c r="B14">
        <v>-0.2166748046875</v>
      </c>
      <c r="C14">
        <v>-0.1708984375</v>
      </c>
      <c r="D14" s="3">
        <v>42719.583333333328</v>
      </c>
      <c r="E14">
        <v>-0.19317626953125</v>
      </c>
      <c r="F14">
        <v>-0.21331787109375</v>
      </c>
      <c r="G14" s="3">
        <v>42719.583333333328</v>
      </c>
      <c r="H14">
        <f>A_All!S14</f>
        <v>21.283211235437932</v>
      </c>
      <c r="I14">
        <f>B_All!S14</f>
        <v>23.466431425002725</v>
      </c>
    </row>
    <row r="15" spans="1:9" x14ac:dyDescent="0.25">
      <c r="A15" s="3">
        <v>42719.833333333328</v>
      </c>
      <c r="B15">
        <v>-0.2227783203125</v>
      </c>
      <c r="C15">
        <v>-0.1708984375</v>
      </c>
      <c r="D15" s="3">
        <v>42719.833333333328</v>
      </c>
      <c r="E15">
        <v>-0.20416259765625</v>
      </c>
      <c r="F15">
        <v>-0.21881103515625</v>
      </c>
      <c r="G15" s="3">
        <v>42719.833333333328</v>
      </c>
      <c r="H15">
        <f>A_All!S15</f>
        <v>19.850246484382694</v>
      </c>
      <c r="I15">
        <f>B_All!S15</f>
        <v>19.989310973891236</v>
      </c>
    </row>
    <row r="16" spans="1:9" x14ac:dyDescent="0.25">
      <c r="A16" s="3">
        <v>42720.083333333328</v>
      </c>
      <c r="B16">
        <v>-0.225830078125</v>
      </c>
      <c r="C16">
        <v>-0.152587890625</v>
      </c>
      <c r="D16" s="3">
        <v>42720.083333333328</v>
      </c>
      <c r="E16">
        <v>-0.21881103515625</v>
      </c>
      <c r="F16">
        <v>-0.2215576171875</v>
      </c>
      <c r="G16" s="3">
        <v>42720.083333333328</v>
      </c>
      <c r="H16">
        <f>A_All!S16</f>
        <v>15.837722697535582</v>
      </c>
      <c r="I16">
        <f>B_All!S16</f>
        <v>15.742892742032268</v>
      </c>
    </row>
    <row r="17" spans="1:9" x14ac:dyDescent="0.25">
      <c r="A17" s="3">
        <v>42720.333333333328</v>
      </c>
      <c r="B17">
        <v>-0.2532958984375</v>
      </c>
      <c r="C17">
        <v>-0.2044677734375</v>
      </c>
      <c r="D17" s="3">
        <v>42720.333333333328</v>
      </c>
      <c r="E17">
        <v>-0.24078369140625</v>
      </c>
      <c r="F17">
        <v>-0.2545166015625</v>
      </c>
      <c r="G17" s="3">
        <v>42720.333333333328</v>
      </c>
      <c r="H17">
        <f>A_All!S17</f>
        <v>18.213263295249135</v>
      </c>
      <c r="I17">
        <f>B_All!S17</f>
        <v>20.313888963043212</v>
      </c>
    </row>
    <row r="18" spans="1:9" x14ac:dyDescent="0.25">
      <c r="A18" s="3">
        <v>42720.583333333328</v>
      </c>
      <c r="B18">
        <v>-0.299072265625</v>
      </c>
      <c r="C18">
        <v>-0.2288818359375</v>
      </c>
      <c r="D18" s="3">
        <v>42720.583333333328</v>
      </c>
      <c r="E18">
        <v>-0.289306640625</v>
      </c>
      <c r="F18">
        <v>-0.29388427734375</v>
      </c>
      <c r="G18" s="3">
        <v>42720.583333333328</v>
      </c>
      <c r="H18">
        <f>A_All!S18</f>
        <v>16.307608796570719</v>
      </c>
      <c r="I18">
        <f>B_All!S18</f>
        <v>17.387225722770211</v>
      </c>
    </row>
    <row r="19" spans="1:9" x14ac:dyDescent="0.25">
      <c r="A19" s="3">
        <v>42720.833333333328</v>
      </c>
      <c r="B19">
        <v>-0.3326416015625</v>
      </c>
      <c r="C19">
        <v>-0.2410888671875</v>
      </c>
      <c r="D19" s="3">
        <v>42720.833333333328</v>
      </c>
      <c r="E19">
        <v>-0.32318115234375</v>
      </c>
      <c r="F19">
        <v>-0.3204345703125</v>
      </c>
      <c r="G19" s="3">
        <v>42720.833333333328</v>
      </c>
      <c r="H19">
        <f>A_All!S19</f>
        <v>12.069143846124746</v>
      </c>
      <c r="I19">
        <f>B_All!S19</f>
        <v>12.381399128263126</v>
      </c>
    </row>
    <row r="20" spans="1:9" x14ac:dyDescent="0.25">
      <c r="A20" s="3">
        <v>42721.083333333328</v>
      </c>
      <c r="B20">
        <v>-0.3448486328125</v>
      </c>
      <c r="C20">
        <v>-0.2471923828125</v>
      </c>
      <c r="D20" s="3">
        <v>42721.083333333328</v>
      </c>
      <c r="E20">
        <v>-0.3424072265625</v>
      </c>
      <c r="F20">
        <v>-0.333251953125</v>
      </c>
      <c r="G20" s="3">
        <v>42721.083333333328</v>
      </c>
      <c r="H20">
        <f>A_All!S20</f>
        <v>9.0652302770083679</v>
      </c>
      <c r="I20">
        <f>B_All!S20</f>
        <v>9.1527020302926303</v>
      </c>
    </row>
    <row r="21" spans="1:9" x14ac:dyDescent="0.25">
      <c r="A21" s="3">
        <v>42721.333333333328</v>
      </c>
      <c r="B21">
        <v>-0.3631591796875</v>
      </c>
      <c r="C21">
        <v>-0.262451171875</v>
      </c>
      <c r="D21" s="3">
        <v>42721.333333333328</v>
      </c>
      <c r="E21">
        <v>-0.35614013671875</v>
      </c>
      <c r="F21">
        <v>-0.3515625</v>
      </c>
      <c r="G21" s="3">
        <v>42721.333333333328</v>
      </c>
      <c r="H21">
        <f>A_All!S21</f>
        <v>8.9577927287828061</v>
      </c>
      <c r="I21">
        <f>B_All!S21</f>
        <v>8.9180878116951021</v>
      </c>
    </row>
    <row r="22" spans="1:9" x14ac:dyDescent="0.25">
      <c r="A22" s="3">
        <v>42721.583333333328</v>
      </c>
      <c r="B22">
        <v>-0.384521484375</v>
      </c>
      <c r="C22">
        <v>-0.2899169921875</v>
      </c>
      <c r="D22" s="3">
        <v>42721.583333333328</v>
      </c>
      <c r="E22">
        <v>-0.380859375</v>
      </c>
      <c r="F22">
        <v>-0.377197265625</v>
      </c>
      <c r="G22" s="3">
        <v>42721.583333333328</v>
      </c>
      <c r="H22">
        <f>A_All!S22</f>
        <v>10.088503462968674</v>
      </c>
      <c r="I22">
        <f>B_All!S22</f>
        <v>10.026801887963074</v>
      </c>
    </row>
    <row r="23" spans="1:9" x14ac:dyDescent="0.25">
      <c r="A23" s="3">
        <v>42721.833333333328</v>
      </c>
      <c r="B23">
        <v>-0.3997802734375</v>
      </c>
      <c r="C23">
        <v>-0.3082275390625</v>
      </c>
      <c r="D23" s="3">
        <v>42721.833333333328</v>
      </c>
      <c r="E23">
        <v>-0.4010009765625</v>
      </c>
      <c r="F23">
        <v>-0.39276123046875</v>
      </c>
      <c r="G23" s="3">
        <v>42721.833333333328</v>
      </c>
      <c r="H23">
        <f>A_All!S23</f>
        <v>8.1480114570344995</v>
      </c>
      <c r="I23">
        <f>B_All!S23</f>
        <v>8.1610615538039042</v>
      </c>
    </row>
    <row r="24" spans="1:9" x14ac:dyDescent="0.25">
      <c r="A24" s="3">
        <v>42722.083333333328</v>
      </c>
      <c r="B24">
        <v>-0.4150390625</v>
      </c>
      <c r="C24">
        <v>-0.323486328125</v>
      </c>
      <c r="D24" s="3">
        <v>42722.083333333328</v>
      </c>
      <c r="E24">
        <v>-0.41473388671875</v>
      </c>
      <c r="F24">
        <v>-0.40924072265625</v>
      </c>
      <c r="G24" s="3">
        <v>42722.083333333328</v>
      </c>
      <c r="H24">
        <f>A_All!S24</f>
        <v>8.0769283454011997</v>
      </c>
      <c r="I24">
        <f>B_All!S24</f>
        <v>8.0188078292733849</v>
      </c>
    </row>
    <row r="25" spans="1:9" x14ac:dyDescent="0.25">
      <c r="A25" s="3">
        <v>42722.333333333328</v>
      </c>
      <c r="B25">
        <v>-0.4058837890625</v>
      </c>
      <c r="C25">
        <v>-0.3173828125</v>
      </c>
      <c r="D25" s="3">
        <v>42722.333333333328</v>
      </c>
      <c r="E25">
        <v>-0.4083251953125</v>
      </c>
      <c r="F25">
        <v>-0.39825439453125</v>
      </c>
      <c r="G25" s="3">
        <v>42722.333333333328</v>
      </c>
      <c r="H25">
        <f>A_All!S25</f>
        <v>8.1532235371112165</v>
      </c>
      <c r="I25">
        <f>B_All!S25</f>
        <v>8.1095165606869273</v>
      </c>
    </row>
    <row r="26" spans="1:9" x14ac:dyDescent="0.25">
      <c r="A26" s="3">
        <v>42722.583333333328</v>
      </c>
      <c r="B26">
        <v>-0.396728515625</v>
      </c>
      <c r="C26">
        <v>-0.30517578125</v>
      </c>
      <c r="D26" s="3">
        <v>42722.583333333328</v>
      </c>
      <c r="E26">
        <v>-0.391845703125</v>
      </c>
      <c r="F26">
        <v>-0.38726806640625</v>
      </c>
      <c r="G26" s="3">
        <v>42722.583333333328</v>
      </c>
      <c r="H26">
        <f>A_All!S26</f>
        <v>9.2321811128470586</v>
      </c>
      <c r="I26">
        <f>B_All!S26</f>
        <v>9.1890640685383005</v>
      </c>
    </row>
    <row r="27" spans="1:9" x14ac:dyDescent="0.25">
      <c r="A27" s="3">
        <v>42722.833333333328</v>
      </c>
      <c r="B27">
        <v>-0.3509521484375</v>
      </c>
      <c r="C27">
        <v>-0.262451171875</v>
      </c>
      <c r="D27" s="3">
        <v>42722.833333333328</v>
      </c>
      <c r="E27">
        <v>-0.355224609375</v>
      </c>
      <c r="F27">
        <v>-0.34423828125</v>
      </c>
      <c r="G27" s="3">
        <v>42722.833333333328</v>
      </c>
      <c r="H27">
        <f>A_All!S27</f>
        <v>9.2949495847641401</v>
      </c>
      <c r="I27">
        <f>B_All!S27</f>
        <v>9.2309695679317088</v>
      </c>
    </row>
    <row r="28" spans="1:9" x14ac:dyDescent="0.25">
      <c r="A28" s="3">
        <v>42723.083333333328</v>
      </c>
      <c r="B28">
        <v>-0.28076171875</v>
      </c>
      <c r="C28">
        <v>-0.1983642578125</v>
      </c>
      <c r="D28" s="3">
        <v>42723.083333333328</v>
      </c>
      <c r="E28">
        <v>-0.281982421875</v>
      </c>
      <c r="F28">
        <v>-0.2783203125</v>
      </c>
      <c r="G28" s="3">
        <v>42723.083333333328</v>
      </c>
      <c r="H28">
        <f>A_All!S28</f>
        <v>9.4081033937098368</v>
      </c>
      <c r="I28">
        <f>B_All!S28</f>
        <v>9.3315674862740252</v>
      </c>
    </row>
    <row r="29" spans="1:9" x14ac:dyDescent="0.25">
      <c r="A29" s="3">
        <v>42723.333333333328</v>
      </c>
      <c r="B29">
        <v>-0.2593994140625</v>
      </c>
      <c r="C29">
        <v>-0.1861572265625</v>
      </c>
      <c r="D29" s="3">
        <v>42723.333333333328</v>
      </c>
      <c r="E29">
        <v>-0.26092529296875</v>
      </c>
      <c r="F29">
        <v>-0.2581787109375</v>
      </c>
      <c r="G29" s="3">
        <v>42723.333333333328</v>
      </c>
      <c r="H29">
        <f>A_All!S29</f>
        <v>10.113618951583192</v>
      </c>
      <c r="I29">
        <f>B_All!S29</f>
        <v>10.437000465485653</v>
      </c>
    </row>
    <row r="30" spans="1:9" x14ac:dyDescent="0.25">
      <c r="A30" s="3">
        <v>42723.583333333328</v>
      </c>
      <c r="B30">
        <v>-0.3143310546875</v>
      </c>
      <c r="C30">
        <v>-0.262451171875</v>
      </c>
      <c r="D30" s="3">
        <v>42723.583333333328</v>
      </c>
      <c r="E30">
        <v>-0.30487060546875</v>
      </c>
      <c r="F30">
        <v>-0.31402587890625</v>
      </c>
      <c r="G30" s="3">
        <v>42723.583333333328</v>
      </c>
      <c r="H30">
        <f>A_All!S30</f>
        <v>14.695261399258243</v>
      </c>
      <c r="I30">
        <f>B_All!S30</f>
        <v>15.547589707461555</v>
      </c>
    </row>
    <row r="31" spans="1:9" x14ac:dyDescent="0.25">
      <c r="A31" s="3">
        <v>42723.833333333328</v>
      </c>
      <c r="B31">
        <v>-0.2899169921875</v>
      </c>
      <c r="C31">
        <v>-0.238037109375</v>
      </c>
      <c r="D31" s="3">
        <v>42723.833333333328</v>
      </c>
      <c r="E31">
        <v>-0.27923583984375</v>
      </c>
      <c r="F31">
        <v>-0.2874755859375</v>
      </c>
      <c r="G31" s="3">
        <v>42723.833333333328</v>
      </c>
      <c r="H31">
        <f>A_All!S31</f>
        <v>14.181239679318765</v>
      </c>
      <c r="I31">
        <f>B_All!S31</f>
        <v>14.44022068878553</v>
      </c>
    </row>
    <row r="32" spans="1:9" x14ac:dyDescent="0.25">
      <c r="A32" s="3">
        <v>42724.083333333328</v>
      </c>
      <c r="B32">
        <v>-0.1983642578125</v>
      </c>
      <c r="C32">
        <v>-0.13427734375</v>
      </c>
      <c r="D32" s="3">
        <v>42724.083333333328</v>
      </c>
      <c r="E32">
        <v>-0.1922607421875</v>
      </c>
      <c r="F32">
        <v>-0.1995849609375</v>
      </c>
      <c r="G32" s="3">
        <v>42724.083333333328</v>
      </c>
      <c r="H32">
        <f>A_All!S32</f>
        <v>13.018552921054948</v>
      </c>
      <c r="I32">
        <f>B_All!S32</f>
        <v>13.122236259813633</v>
      </c>
    </row>
    <row r="33" spans="1:9" x14ac:dyDescent="0.25">
      <c r="A33" s="3">
        <v>42724.333333333328</v>
      </c>
      <c r="B33">
        <v>-0.25634765625</v>
      </c>
      <c r="C33">
        <v>-0.201416015625</v>
      </c>
      <c r="D33" s="3">
        <v>42724.333333333328</v>
      </c>
      <c r="E33">
        <v>-0.252685546875</v>
      </c>
      <c r="F33">
        <v>-0.2581787109375</v>
      </c>
      <c r="G33" s="3">
        <v>42724.333333333328</v>
      </c>
      <c r="H33">
        <f>A_All!S33</f>
        <v>13.351374187405668</v>
      </c>
      <c r="I33">
        <f>B_All!S33</f>
        <v>13.77902875847559</v>
      </c>
    </row>
    <row r="34" spans="1:9" x14ac:dyDescent="0.25">
      <c r="A34" s="3">
        <v>42724.583333333328</v>
      </c>
      <c r="B34">
        <v>-0.3387451171875</v>
      </c>
      <c r="C34">
        <v>-0.299072265625</v>
      </c>
      <c r="D34" s="3">
        <v>42724.583333333328</v>
      </c>
      <c r="E34">
        <v>-0.3204345703125</v>
      </c>
      <c r="F34">
        <v>-0.33966064453125</v>
      </c>
      <c r="G34" s="3">
        <v>42724.583333333328</v>
      </c>
      <c r="H34">
        <f>A_All!S34</f>
        <v>17.340089179612221</v>
      </c>
      <c r="I34">
        <f>B_All!S34</f>
        <v>18.592128959406921</v>
      </c>
    </row>
    <row r="35" spans="1:9" x14ac:dyDescent="0.25">
      <c r="A35" s="3">
        <v>42724.833333333328</v>
      </c>
      <c r="B35">
        <v>-0.3631591796875</v>
      </c>
      <c r="C35">
        <v>-0.286865234375</v>
      </c>
      <c r="D35" s="3">
        <v>42724.833333333328</v>
      </c>
      <c r="E35">
        <v>-0.37445068359375</v>
      </c>
      <c r="F35">
        <v>-0.36712646484375</v>
      </c>
      <c r="G35" s="3">
        <v>42724.833333333328</v>
      </c>
      <c r="H35">
        <f>A_All!S35</f>
        <v>6.2697652831701589</v>
      </c>
      <c r="I35">
        <f>B_All!S35</f>
        <v>5.3705670241662915</v>
      </c>
    </row>
    <row r="36" spans="1:9" x14ac:dyDescent="0.25">
      <c r="A36" s="3">
        <v>42725.083333333328</v>
      </c>
      <c r="B36">
        <v>-0.3387451171875</v>
      </c>
      <c r="C36">
        <v>-0.28076171875</v>
      </c>
      <c r="D36" s="3">
        <v>42725.083333333328</v>
      </c>
      <c r="E36">
        <v>-0.35980224609375</v>
      </c>
      <c r="F36">
        <v>-0.340576171875</v>
      </c>
      <c r="G36" s="3">
        <v>42725.083333333328</v>
      </c>
      <c r="H36">
        <f>A_All!S36</f>
        <v>0.95818955778304371</v>
      </c>
      <c r="I36">
        <f>B_All!S36</f>
        <v>-0.30609827506458487</v>
      </c>
    </row>
    <row r="37" spans="1:9" x14ac:dyDescent="0.25">
      <c r="A37" s="3">
        <v>42725.333333333328</v>
      </c>
      <c r="B37">
        <v>-0.3570556640625</v>
      </c>
      <c r="C37">
        <v>-0.3204345703125</v>
      </c>
      <c r="D37" s="3">
        <v>42725.333333333328</v>
      </c>
      <c r="E37">
        <v>-0.37261962890625</v>
      </c>
      <c r="F37">
        <v>-0.35797119140625</v>
      </c>
      <c r="G37" s="3">
        <v>42725.333333333328</v>
      </c>
      <c r="H37">
        <f>A_All!S37</f>
        <v>2.8071158603437425</v>
      </c>
      <c r="I37">
        <f>B_All!S37</f>
        <v>2.6526809778318921</v>
      </c>
    </row>
    <row r="38" spans="1:9" x14ac:dyDescent="0.25">
      <c r="A38" s="3">
        <v>42725.583333333328</v>
      </c>
      <c r="B38">
        <v>-87.164306640625</v>
      </c>
      <c r="C38">
        <v>-77.081298828125</v>
      </c>
      <c r="D38" s="3">
        <v>42725.583333333328</v>
      </c>
      <c r="E38">
        <v>-37.57781982421875</v>
      </c>
      <c r="F38">
        <v>-36.4471435546875</v>
      </c>
      <c r="G38" s="3">
        <v>42725.583333333328</v>
      </c>
      <c r="H38">
        <f>A_All!S38</f>
        <v>10.559744309311156</v>
      </c>
      <c r="I38">
        <f>B_All!S38</f>
        <v>10.603268519536186</v>
      </c>
    </row>
    <row r="39" spans="1:9" x14ac:dyDescent="0.25">
      <c r="A39" s="3">
        <v>42725.833333333328</v>
      </c>
      <c r="B39">
        <v>-85.9375</v>
      </c>
      <c r="C39">
        <v>-75.848388671875</v>
      </c>
      <c r="D39" s="3">
        <v>42725.833333333328</v>
      </c>
      <c r="E39">
        <v>-37.5933837890625</v>
      </c>
      <c r="F39">
        <v>-36.45904541015625</v>
      </c>
      <c r="G39" s="3">
        <v>42725.833333333328</v>
      </c>
      <c r="H39">
        <f>A_All!S39</f>
        <v>10.639132783161131</v>
      </c>
      <c r="I39">
        <f>B_All!S39</f>
        <v>10.676112991518949</v>
      </c>
    </row>
    <row r="40" spans="1:9" x14ac:dyDescent="0.25">
      <c r="A40" s="3">
        <v>42726.083333333328</v>
      </c>
      <c r="B40">
        <v>-86.5997314453125</v>
      </c>
      <c r="C40">
        <v>-76.5045166015625</v>
      </c>
      <c r="D40" s="3">
        <v>42726.083333333328</v>
      </c>
      <c r="E40">
        <v>-37.58331298828125</v>
      </c>
      <c r="F40">
        <v>-36.4581298828125</v>
      </c>
      <c r="G40" s="3">
        <v>42726.083333333328</v>
      </c>
      <c r="H40">
        <f>A_All!S40</f>
        <v>10.419662472362745</v>
      </c>
      <c r="I40">
        <f>B_All!S40</f>
        <v>10.603268519536186</v>
      </c>
    </row>
    <row r="41" spans="1:9" x14ac:dyDescent="0.25">
      <c r="A41" s="3">
        <v>42726.333333333328</v>
      </c>
      <c r="B41">
        <v>-86.8927001953125</v>
      </c>
      <c r="C41">
        <v>-76.79443359375</v>
      </c>
      <c r="D41" s="3">
        <v>42726.333333333328</v>
      </c>
      <c r="E41">
        <v>-37.584228515625</v>
      </c>
      <c r="F41">
        <v>-36.456298828125</v>
      </c>
      <c r="G41" s="3">
        <v>42726.333333333328</v>
      </c>
      <c r="H41">
        <f>A_All!S41</f>
        <v>10.372549589529626</v>
      </c>
      <c r="I41">
        <f>B_All!S41</f>
        <v>10.540498100005266</v>
      </c>
    </row>
    <row r="42" spans="1:9" x14ac:dyDescent="0.25">
      <c r="A42" s="3">
        <v>42726.583333333328</v>
      </c>
      <c r="B42">
        <v>-87.432861328125</v>
      </c>
      <c r="C42">
        <v>-77.3468017578125</v>
      </c>
      <c r="D42" s="3">
        <v>42726.583333333328</v>
      </c>
      <c r="E42">
        <v>-37.5677490234375</v>
      </c>
      <c r="F42">
        <v>-36.44622802734375</v>
      </c>
      <c r="G42" s="3">
        <v>42726.583333333328</v>
      </c>
      <c r="H42">
        <f>A_All!S42</f>
        <v>10.306011034830703</v>
      </c>
      <c r="I42">
        <f>B_All!S42</f>
        <v>10.617027954389698</v>
      </c>
    </row>
    <row r="43" spans="1:9" x14ac:dyDescent="0.25">
      <c r="A43" s="3">
        <v>42726.833333333328</v>
      </c>
      <c r="B43">
        <v>-85.406494140625</v>
      </c>
      <c r="C43">
        <v>-75.3082275390625</v>
      </c>
      <c r="D43" s="3">
        <v>42726.833333333328</v>
      </c>
      <c r="E43">
        <v>-37.58880615234375</v>
      </c>
      <c r="F43">
        <v>-36.4544677734375</v>
      </c>
      <c r="G43" s="3">
        <v>42726.833333333328</v>
      </c>
      <c r="H43">
        <f>A_All!S43</f>
        <v>10.553803866430542</v>
      </c>
      <c r="I43">
        <f>B_All!S43</f>
        <v>10.611129802128687</v>
      </c>
    </row>
    <row r="44" spans="1:9" x14ac:dyDescent="0.25">
      <c r="A44" s="3">
        <v>42727.083333333328</v>
      </c>
      <c r="B44">
        <v>-86.962890625</v>
      </c>
      <c r="C44">
        <v>-76.8798828125</v>
      </c>
      <c r="D44" s="3">
        <v>42727.083333333328</v>
      </c>
      <c r="E44">
        <v>-37.55035400390625</v>
      </c>
      <c r="F44">
        <v>-36.4434814453125</v>
      </c>
      <c r="G44" s="3">
        <v>42727.083333333328</v>
      </c>
      <c r="H44">
        <f>A_All!S44</f>
        <v>9.913644984945563</v>
      </c>
      <c r="I44">
        <f>B_All!S44</f>
        <v>10.423374134046583</v>
      </c>
    </row>
    <row r="45" spans="1:9" x14ac:dyDescent="0.25">
      <c r="A45" s="3">
        <v>42727.333333333328</v>
      </c>
      <c r="B45">
        <v>-86.68212890625</v>
      </c>
      <c r="C45">
        <v>-76.580810546875</v>
      </c>
      <c r="D45" s="3">
        <v>42727.333333333328</v>
      </c>
      <c r="E45">
        <v>-37.5750732421875</v>
      </c>
      <c r="F45">
        <v>-36.4453125</v>
      </c>
      <c r="G45" s="3">
        <v>42727.333333333328</v>
      </c>
      <c r="H45">
        <f>A_All!S45</f>
        <v>10.349038056187339</v>
      </c>
      <c r="I45">
        <f>B_All!S45</f>
        <v>10.400038030445899</v>
      </c>
    </row>
    <row r="46" spans="1:9" x14ac:dyDescent="0.25">
      <c r="A46" s="3">
        <v>42727.583333333328</v>
      </c>
      <c r="B46">
        <v>-87.6251220703125</v>
      </c>
      <c r="C46">
        <v>-77.532958984375</v>
      </c>
      <c r="D46" s="3">
        <v>42727.583333333328</v>
      </c>
      <c r="E46">
        <v>-37.5677490234375</v>
      </c>
      <c r="F46">
        <v>-36.4434814453125</v>
      </c>
      <c r="G46" s="3">
        <v>42727.583333333328</v>
      </c>
      <c r="H46">
        <f>A_All!S46</f>
        <v>10.255289634392625</v>
      </c>
      <c r="I46">
        <f>B_All!S46</f>
        <v>10.396151539925711</v>
      </c>
    </row>
    <row r="47" spans="1:9" x14ac:dyDescent="0.25">
      <c r="A47" s="3">
        <v>42727.833333333328</v>
      </c>
      <c r="B47">
        <v>-85.0250244140625</v>
      </c>
      <c r="C47">
        <v>-74.93896484375</v>
      </c>
      <c r="D47" s="3">
        <v>42727.833333333328</v>
      </c>
      <c r="E47">
        <v>-37.58514404296875</v>
      </c>
      <c r="F47">
        <v>-36.4581298828125</v>
      </c>
      <c r="G47" s="3">
        <v>42727.833333333328</v>
      </c>
      <c r="H47">
        <f>A_All!S47</f>
        <v>10.555783802370229</v>
      </c>
      <c r="I47">
        <f>B_All!S47</f>
        <v>10.593446606057853</v>
      </c>
    </row>
    <row r="48" spans="1:9" x14ac:dyDescent="0.25">
      <c r="A48" s="3">
        <v>42728.083333333328</v>
      </c>
      <c r="B48">
        <v>-87.249755859375</v>
      </c>
      <c r="C48">
        <v>-77.1636962890625</v>
      </c>
      <c r="D48" s="3">
        <v>42728.083333333328</v>
      </c>
      <c r="E48">
        <v>-37.5384521484375</v>
      </c>
      <c r="F48">
        <v>-36.42333984375</v>
      </c>
      <c r="G48" s="3">
        <v>42728.083333333328</v>
      </c>
      <c r="H48">
        <f>A_All!S48</f>
        <v>9.7593832823609432</v>
      </c>
      <c r="I48">
        <f>B_All!S48</f>
        <v>10.038232988652567</v>
      </c>
    </row>
    <row r="49" spans="1:9" x14ac:dyDescent="0.25">
      <c r="A49" s="3">
        <v>42728.333333333328</v>
      </c>
      <c r="B49">
        <v>-86.6485595703125</v>
      </c>
      <c r="C49">
        <v>-76.5533447265625</v>
      </c>
      <c r="D49" s="3">
        <v>42728.333333333328</v>
      </c>
      <c r="E49">
        <v>-37.58331298828125</v>
      </c>
      <c r="F49">
        <v>-36.45263671875</v>
      </c>
      <c r="G49" s="3">
        <v>42728.333333333328</v>
      </c>
      <c r="H49">
        <f>A_All!S49</f>
        <v>10.431459457479264</v>
      </c>
      <c r="I49">
        <f>B_All!S49</f>
        <v>10.528752298360587</v>
      </c>
    </row>
    <row r="50" spans="1:9" x14ac:dyDescent="0.25">
      <c r="A50" s="3">
        <v>42728.583333333328</v>
      </c>
      <c r="B50">
        <v>-87.701416015625</v>
      </c>
      <c r="C50">
        <v>-77.618408203125</v>
      </c>
      <c r="D50" s="3">
        <v>42728.583333333328</v>
      </c>
      <c r="E50">
        <v>-37.5677490234375</v>
      </c>
      <c r="F50">
        <v>-36.4361572265625</v>
      </c>
      <c r="G50" s="3">
        <v>42728.583333333328</v>
      </c>
      <c r="H50">
        <f>A_All!S50</f>
        <v>10.237764591686926</v>
      </c>
      <c r="I50">
        <f>B_All!S50</f>
        <v>10.345701328250414</v>
      </c>
    </row>
    <row r="51" spans="1:9" x14ac:dyDescent="0.25">
      <c r="A51" s="3">
        <v>42728.833333333328</v>
      </c>
      <c r="B51">
        <v>-84.832763671875</v>
      </c>
      <c r="C51">
        <v>-74.7406005859375</v>
      </c>
      <c r="D51" s="3">
        <v>42728.833333333328</v>
      </c>
      <c r="E51">
        <v>-37.58056640625</v>
      </c>
      <c r="F51">
        <v>-36.45172119140625</v>
      </c>
      <c r="G51" s="3">
        <v>42728.833333333328</v>
      </c>
      <c r="H51">
        <f>A_All!S51</f>
        <v>10.447200476383784</v>
      </c>
      <c r="I51">
        <f>B_All!S51</f>
        <v>10.444791448159322</v>
      </c>
    </row>
    <row r="52" spans="1:9" x14ac:dyDescent="0.25">
      <c r="A52" s="3">
        <v>42729.083333333328</v>
      </c>
      <c r="B52">
        <v>-87.3260498046875</v>
      </c>
      <c r="C52">
        <v>-77.24609375</v>
      </c>
      <c r="D52" s="3">
        <v>42729.083333333328</v>
      </c>
      <c r="E52">
        <v>-37.547607421875</v>
      </c>
      <c r="F52">
        <v>-36.42425537109375</v>
      </c>
      <c r="G52" s="3">
        <v>42729.083333333328</v>
      </c>
      <c r="H52">
        <f>A_All!S52</f>
        <v>9.965353502057269</v>
      </c>
      <c r="I52">
        <f>B_All!S52</f>
        <v>10.128022283319353</v>
      </c>
    </row>
    <row r="53" spans="1:9" x14ac:dyDescent="0.25">
      <c r="A53" s="3">
        <v>42729.333333333328</v>
      </c>
      <c r="B53">
        <v>-86.7340087890625</v>
      </c>
      <c r="C53">
        <v>-76.6448974609375</v>
      </c>
      <c r="D53" s="3">
        <v>42729.333333333328</v>
      </c>
      <c r="E53">
        <v>-37.584228515625</v>
      </c>
      <c r="F53">
        <v>-36.44989013671875</v>
      </c>
      <c r="G53" s="3">
        <v>42729.333333333328</v>
      </c>
      <c r="H53">
        <f>A_All!S53</f>
        <v>10.528083941960062</v>
      </c>
      <c r="I53">
        <f>B_All!S53</f>
        <v>10.546373796295597</v>
      </c>
    </row>
    <row r="54" spans="1:9" x14ac:dyDescent="0.25">
      <c r="A54" s="3">
        <v>42729.583333333328</v>
      </c>
      <c r="B54">
        <v>-87.7685546875</v>
      </c>
      <c r="C54">
        <v>-77.679443359375</v>
      </c>
      <c r="D54" s="3">
        <v>42729.583333333328</v>
      </c>
      <c r="E54">
        <v>-37.56317138671875</v>
      </c>
      <c r="F54">
        <v>-36.44439697265625</v>
      </c>
      <c r="G54" s="3">
        <v>42729.583333333328</v>
      </c>
      <c r="H54">
        <f>A_All!S54</f>
        <v>10.129091624553325</v>
      </c>
      <c r="I54">
        <f>B_All!S54</f>
        <v>10.281865918975427</v>
      </c>
    </row>
    <row r="55" spans="1:9" x14ac:dyDescent="0.25">
      <c r="A55" s="3">
        <v>42729.833333333328</v>
      </c>
      <c r="B55">
        <v>-84.7442626953125</v>
      </c>
      <c r="C55">
        <v>-74.652099609375</v>
      </c>
      <c r="D55" s="3">
        <v>42729.833333333328</v>
      </c>
      <c r="E55">
        <v>-37.57965087890625</v>
      </c>
      <c r="F55">
        <v>-36.44805908203125</v>
      </c>
      <c r="G55" s="3">
        <v>42729.833333333328</v>
      </c>
      <c r="H55">
        <f>A_All!S55</f>
        <v>10.34512237061108</v>
      </c>
      <c r="I55">
        <f>B_All!S55</f>
        <v>10.419482738904151</v>
      </c>
    </row>
    <row r="56" spans="1:9" x14ac:dyDescent="0.25">
      <c r="A56" s="3">
        <v>42730.083333333328</v>
      </c>
      <c r="B56">
        <v>-87.2467041015625</v>
      </c>
      <c r="C56">
        <v>-77.16064453125</v>
      </c>
      <c r="D56" s="3">
        <v>42730.083333333328</v>
      </c>
      <c r="E56">
        <v>-37.547607421875</v>
      </c>
      <c r="F56">
        <v>-36.4251708984375</v>
      </c>
      <c r="G56" s="3">
        <v>42730.083333333328</v>
      </c>
      <c r="H56">
        <f>A_All!S56</f>
        <v>9.8697109794795779</v>
      </c>
      <c r="I56">
        <f>B_All!S56</f>
        <v>9.9982550652401869</v>
      </c>
    </row>
    <row r="57" spans="1:9" x14ac:dyDescent="0.25">
      <c r="A57" s="3">
        <v>42730.333333333328</v>
      </c>
      <c r="B57">
        <v>-86.9354248046875</v>
      </c>
      <c r="C57">
        <v>-76.8463134765625</v>
      </c>
      <c r="D57" s="3">
        <v>42730.333333333328</v>
      </c>
      <c r="E57">
        <v>-37.5787353515625</v>
      </c>
      <c r="F57">
        <v>-36.4471435546875</v>
      </c>
      <c r="G57" s="3">
        <v>42730.333333333328</v>
      </c>
      <c r="H57">
        <f>A_All!S57</f>
        <v>10.433426352910203</v>
      </c>
      <c r="I57">
        <f>B_All!S57</f>
        <v>10.456484075801598</v>
      </c>
    </row>
    <row r="58" spans="1:9" x14ac:dyDescent="0.25">
      <c r="A58" s="3">
        <v>42730.583333333328</v>
      </c>
      <c r="B58">
        <v>-87.6556396484375</v>
      </c>
      <c r="C58">
        <v>-77.5634765625</v>
      </c>
      <c r="D58" s="3">
        <v>42730.583333333328</v>
      </c>
      <c r="E58">
        <v>-37.56683349609375</v>
      </c>
      <c r="F58">
        <v>-36.43798828125</v>
      </c>
      <c r="G58" s="3">
        <v>42730.583333333328</v>
      </c>
      <c r="H58">
        <f>A_All!S58</f>
        <v>10.183348236881557</v>
      </c>
      <c r="I58">
        <f>B_All!S58</f>
        <v>10.260636331335661</v>
      </c>
    </row>
    <row r="59" spans="1:9" x14ac:dyDescent="0.25">
      <c r="A59" s="3">
        <v>42730.833333333328</v>
      </c>
      <c r="B59">
        <v>-84.8175048828125</v>
      </c>
      <c r="C59">
        <v>-74.7161865234375</v>
      </c>
      <c r="D59" s="3">
        <v>42730.833333333328</v>
      </c>
      <c r="E59">
        <v>-37.57232666015625</v>
      </c>
      <c r="F59">
        <v>-36.4471435546875</v>
      </c>
      <c r="G59" s="3">
        <v>42730.833333333328</v>
      </c>
      <c r="H59">
        <f>A_All!S59</f>
        <v>10.39216538239117</v>
      </c>
      <c r="I59">
        <f>B_All!S59</f>
        <v>10.435053232244911</v>
      </c>
    </row>
    <row r="60" spans="1:9" x14ac:dyDescent="0.25">
      <c r="A60" s="3">
        <v>42731.083333333328</v>
      </c>
      <c r="B60">
        <v>-87.1185302734375</v>
      </c>
      <c r="C60">
        <v>-77.0263671875</v>
      </c>
      <c r="D60" s="3">
        <v>42731.083333333328</v>
      </c>
      <c r="E60">
        <v>-37.55859375</v>
      </c>
      <c r="F60">
        <v>-36.4178466796875</v>
      </c>
      <c r="G60" s="3">
        <v>42731.083333333328</v>
      </c>
      <c r="H60">
        <f>A_All!S60</f>
        <v>9.913644984945563</v>
      </c>
      <c r="I60">
        <f>B_All!S60</f>
        <v>10.030611468490747</v>
      </c>
    </row>
    <row r="61" spans="1:9" x14ac:dyDescent="0.25">
      <c r="A61" s="3">
        <v>42731.333333333328</v>
      </c>
      <c r="B61">
        <v>-87.2100830078125</v>
      </c>
      <c r="C61">
        <v>-77.1240234375</v>
      </c>
      <c r="D61" s="3">
        <v>42731.333333333328</v>
      </c>
      <c r="E61">
        <v>-37.5531005859375</v>
      </c>
      <c r="F61">
        <v>-36.427001953125</v>
      </c>
      <c r="G61" s="3">
        <v>42731.333333333328</v>
      </c>
      <c r="H61">
        <f>A_All!S61</f>
        <v>10.1484507041759</v>
      </c>
      <c r="I61">
        <f>B_All!S61</f>
        <v>10.345701328250414</v>
      </c>
    </row>
    <row r="62" spans="1:9" x14ac:dyDescent="0.25">
      <c r="A62" s="3">
        <v>42731.583333333328</v>
      </c>
      <c r="B62">
        <v>-87.652587890625</v>
      </c>
      <c r="C62">
        <v>-77.5726318359375</v>
      </c>
      <c r="D62" s="3">
        <v>42731.583333333328</v>
      </c>
      <c r="E62">
        <v>-37.56317138671875</v>
      </c>
      <c r="F62">
        <v>-36.43341064453125</v>
      </c>
      <c r="G62" s="3">
        <v>42731.583333333328</v>
      </c>
      <c r="H62">
        <f>A_All!S62</f>
        <v>10.189170904157493</v>
      </c>
      <c r="I62">
        <f>B_All!S62</f>
        <v>10.279934948767448</v>
      </c>
    </row>
    <row r="63" spans="1:9" x14ac:dyDescent="0.25">
      <c r="A63" s="3">
        <v>42731.833333333328</v>
      </c>
      <c r="B63">
        <v>-85.0799560546875</v>
      </c>
      <c r="C63">
        <v>-75</v>
      </c>
      <c r="D63" s="3">
        <v>42731.833333333328</v>
      </c>
      <c r="E63">
        <v>-37.5677490234375</v>
      </c>
      <c r="F63">
        <v>-36.43707275390625</v>
      </c>
      <c r="G63" s="3">
        <v>42731.833333333328</v>
      </c>
      <c r="H63">
        <f>A_All!S63</f>
        <v>10.315781118491941</v>
      </c>
      <c r="I63">
        <f>B_All!S63</f>
        <v>10.345701328250414</v>
      </c>
    </row>
    <row r="64" spans="1:9" x14ac:dyDescent="0.25">
      <c r="A64" s="3">
        <v>42732.083333333328</v>
      </c>
      <c r="B64">
        <v>-86.6912841796875</v>
      </c>
      <c r="C64">
        <v>-76.605224609375</v>
      </c>
      <c r="D64" s="3">
        <v>42732.083333333328</v>
      </c>
      <c r="E64">
        <v>-37.56683349609375</v>
      </c>
      <c r="F64">
        <v>-36.42608642578125</v>
      </c>
      <c r="G64" s="3">
        <v>42732.083333333328</v>
      </c>
      <c r="H64">
        <f>A_All!S64</f>
        <v>10.226090451862717</v>
      </c>
      <c r="I64">
        <f>B_All!S64</f>
        <v>10.122277990772886</v>
      </c>
    </row>
    <row r="65" spans="1:9" x14ac:dyDescent="0.25">
      <c r="A65" s="3">
        <v>42732.333333333328</v>
      </c>
      <c r="B65">
        <v>-87.4237060546875</v>
      </c>
      <c r="C65">
        <v>-77.33154296875</v>
      </c>
      <c r="D65" s="3">
        <v>42732.333333333328</v>
      </c>
      <c r="E65">
        <v>-37.562255859375</v>
      </c>
      <c r="F65">
        <v>-36.42425537109375</v>
      </c>
      <c r="G65" s="3">
        <v>42732.333333333328</v>
      </c>
      <c r="H65">
        <f>A_All!S65</f>
        <v>10.216367630175569</v>
      </c>
      <c r="I65">
        <f>B_All!S65</f>
        <v>10.278004180218204</v>
      </c>
    </row>
    <row r="66" spans="1:9" x14ac:dyDescent="0.25">
      <c r="A66" s="3">
        <v>42732.583333333328</v>
      </c>
      <c r="B66">
        <v>-87.5</v>
      </c>
      <c r="C66">
        <v>-77.4078369140625</v>
      </c>
      <c r="D66" s="3">
        <v>42732.583333333328</v>
      </c>
      <c r="E66">
        <v>-37.562255859375</v>
      </c>
      <c r="F66">
        <v>-36.434326171875</v>
      </c>
      <c r="G66" s="3">
        <v>42732.583333333328</v>
      </c>
      <c r="H66">
        <f>A_All!S66</f>
        <v>10.270881406902845</v>
      </c>
      <c r="I66">
        <f>B_All!S66</f>
        <v>10.312788900495946</v>
      </c>
    </row>
    <row r="67" spans="1:9" x14ac:dyDescent="0.25">
      <c r="A67" s="3">
        <v>42732.833333333328</v>
      </c>
      <c r="B67">
        <v>-85.357666015625</v>
      </c>
      <c r="C67">
        <v>-75.262451171875</v>
      </c>
      <c r="D67" s="3">
        <v>42732.833333333328</v>
      </c>
      <c r="E67">
        <v>-37.56683349609375</v>
      </c>
      <c r="F67">
        <v>-36.43341064453125</v>
      </c>
      <c r="G67" s="3">
        <v>42732.833333333328</v>
      </c>
      <c r="H67">
        <f>A_All!S67</f>
        <v>10.251393744687391</v>
      </c>
      <c r="I67">
        <f>B_All!S67</f>
        <v>10.289591817192843</v>
      </c>
    </row>
    <row r="68" spans="1:9" x14ac:dyDescent="0.25">
      <c r="A68" s="3">
        <v>42733.083333333328</v>
      </c>
      <c r="B68">
        <v>-86.2518310546875</v>
      </c>
      <c r="C68">
        <v>-76.153564453125</v>
      </c>
      <c r="D68" s="3">
        <v>42733.083333333328</v>
      </c>
      <c r="E68">
        <v>-37.5567626953125</v>
      </c>
      <c r="F68">
        <v>-36.42425537109375</v>
      </c>
      <c r="G68" s="3">
        <v>42733.083333333328</v>
      </c>
      <c r="H68">
        <f>A_All!S68</f>
        <v>10.053784449277828</v>
      </c>
      <c r="I68">
        <f>B_All!S68</f>
        <v>10.095494887748202</v>
      </c>
    </row>
    <row r="69" spans="1:9" x14ac:dyDescent="0.25">
      <c r="A69" s="3">
        <v>42733.333333333328</v>
      </c>
      <c r="B69">
        <v>-87.7532958984375</v>
      </c>
      <c r="C69">
        <v>-77.6519775390625</v>
      </c>
      <c r="D69" s="3">
        <v>42733.333333333328</v>
      </c>
      <c r="E69">
        <v>-37.529296875</v>
      </c>
      <c r="F69">
        <v>-36.41510009765625</v>
      </c>
      <c r="G69" s="3">
        <v>42733.333333333328</v>
      </c>
      <c r="H69">
        <f>A_All!S69</f>
        <v>9.8945303887298905</v>
      </c>
      <c r="I69">
        <f>B_All!S69</f>
        <v>10.128022283319353</v>
      </c>
    </row>
    <row r="70" spans="1:9" x14ac:dyDescent="0.25">
      <c r="A70" s="3">
        <v>42733.583333333328</v>
      </c>
      <c r="B70">
        <v>-87.3443603515625</v>
      </c>
      <c r="C70">
        <v>-77.2491455078125</v>
      </c>
      <c r="D70" s="3">
        <v>42733.583333333328</v>
      </c>
      <c r="E70">
        <v>-37.5531005859375</v>
      </c>
      <c r="F70">
        <v>-36.4306640625</v>
      </c>
      <c r="G70" s="3">
        <v>42733.583333333328</v>
      </c>
      <c r="H70">
        <f>A_All!S70</f>
        <v>9.9922224609657633</v>
      </c>
      <c r="I70">
        <f>B_All!S70</f>
        <v>10.149099985031967</v>
      </c>
    </row>
    <row r="71" spans="1:9" x14ac:dyDescent="0.25">
      <c r="A71" s="3">
        <v>42733.833333333328</v>
      </c>
      <c r="B71">
        <v>-85.8306884765625</v>
      </c>
      <c r="C71">
        <v>-75.7354736328125</v>
      </c>
      <c r="D71" s="3">
        <v>42733.833333333328</v>
      </c>
      <c r="E71">
        <v>-37.554931640625</v>
      </c>
      <c r="F71">
        <v>-36.42974853515625</v>
      </c>
      <c r="G71" s="3">
        <v>42733.833333333328</v>
      </c>
      <c r="H71">
        <f>A_All!S71</f>
        <v>10.082712426911428</v>
      </c>
      <c r="I71">
        <f>B_All!S71</f>
        <v>10.218250160648324</v>
      </c>
    </row>
    <row r="72" spans="1:9" x14ac:dyDescent="0.25">
      <c r="A72" s="3">
        <v>42734.083333333328</v>
      </c>
      <c r="B72">
        <v>-85.748291015625</v>
      </c>
      <c r="C72">
        <v>-75.6622314453125</v>
      </c>
      <c r="D72" s="3">
        <v>42734.083333333328</v>
      </c>
      <c r="E72">
        <v>-37.5604248046875</v>
      </c>
      <c r="F72">
        <v>-36.42333984375</v>
      </c>
      <c r="G72" s="3">
        <v>42734.083333333328</v>
      </c>
      <c r="H72">
        <f>A_All!S72</f>
        <v>10.105887471603751</v>
      </c>
      <c r="I72">
        <f>B_All!S72</f>
        <v>10.019185084476931</v>
      </c>
    </row>
    <row r="73" spans="1:9" x14ac:dyDescent="0.25">
      <c r="A73" s="3">
        <v>42734.333333333328</v>
      </c>
      <c r="B73">
        <v>-87.8662109375</v>
      </c>
      <c r="C73">
        <v>-77.783203125</v>
      </c>
      <c r="D73" s="3">
        <v>42734.333333333328</v>
      </c>
      <c r="E73">
        <v>-37.5238037109375</v>
      </c>
      <c r="F73">
        <v>-36.3958740234375</v>
      </c>
      <c r="G73" s="3">
        <v>42734.333333333328</v>
      </c>
      <c r="H73">
        <f>A_All!S73</f>
        <v>9.6855668638751808</v>
      </c>
      <c r="I73">
        <f>B_All!S73</f>
        <v>9.9128785674214441</v>
      </c>
    </row>
    <row r="74" spans="1:9" x14ac:dyDescent="0.25">
      <c r="A74" s="3">
        <v>42734.583333333328</v>
      </c>
      <c r="B74">
        <v>-87.0880126953125</v>
      </c>
      <c r="C74">
        <v>-76.9927978515625</v>
      </c>
      <c r="D74" s="3">
        <v>42734.583333333328</v>
      </c>
      <c r="E74">
        <v>-37.54302978515625</v>
      </c>
      <c r="F74">
        <v>-36.4178466796875</v>
      </c>
      <c r="G74" s="3">
        <v>42734.583333333328</v>
      </c>
      <c r="H74">
        <f>A_All!S74</f>
        <v>9.9212963706311825</v>
      </c>
      <c r="I74">
        <f>B_All!S74</f>
        <v>10.032516553585253</v>
      </c>
    </row>
    <row r="75" spans="1:9" x14ac:dyDescent="0.25">
      <c r="A75" s="3">
        <v>42734.833333333328</v>
      </c>
      <c r="B75">
        <v>-86.1419677734375</v>
      </c>
      <c r="C75">
        <v>-76.055908203125</v>
      </c>
      <c r="D75" s="3">
        <v>42734.833333333328</v>
      </c>
      <c r="E75">
        <v>-37.532958984375</v>
      </c>
      <c r="F75">
        <v>-36.412353515625</v>
      </c>
      <c r="G75" s="3">
        <v>42734.833333333328</v>
      </c>
      <c r="H75">
        <f>A_All!S75</f>
        <v>10.022977800226442</v>
      </c>
      <c r="I75">
        <f>B_All!S75</f>
        <v>10.106968605136785</v>
      </c>
    </row>
    <row r="76" spans="1:9" x14ac:dyDescent="0.25">
      <c r="A76" s="3">
        <v>42735.083333333328</v>
      </c>
      <c r="B76">
        <v>-85.24169921875</v>
      </c>
      <c r="C76">
        <v>-75.1495361328125</v>
      </c>
      <c r="D76" s="3">
        <v>42735.083333333328</v>
      </c>
      <c r="E76">
        <v>-37.5494384765625</v>
      </c>
      <c r="F76">
        <v>-36.4141845703125</v>
      </c>
      <c r="G76" s="3">
        <v>42735.083333333328</v>
      </c>
      <c r="H76">
        <f>A_All!S76</f>
        <v>10.053784449277828</v>
      </c>
      <c r="I76">
        <f>B_All!S76</f>
        <v>10.066841742048894</v>
      </c>
    </row>
    <row r="77" spans="1:9" x14ac:dyDescent="0.25">
      <c r="A77" s="3">
        <v>42735.333333333328</v>
      </c>
      <c r="B77">
        <v>-87.9638671875</v>
      </c>
      <c r="C77">
        <v>-77.8778076171875</v>
      </c>
      <c r="D77" s="3">
        <v>42735.333333333328</v>
      </c>
      <c r="E77">
        <v>-37.5164794921875</v>
      </c>
      <c r="F77">
        <v>-36.39312744140625</v>
      </c>
      <c r="G77" s="3">
        <v>42735.333333333328</v>
      </c>
      <c r="H77">
        <f>A_All!S77</f>
        <v>9.5500623929575568</v>
      </c>
      <c r="I77">
        <f>B_All!S77</f>
        <v>9.6609621362330813</v>
      </c>
    </row>
    <row r="78" spans="1:9" x14ac:dyDescent="0.25">
      <c r="A78" s="3">
        <v>42735.583333333328</v>
      </c>
      <c r="B78">
        <v>-86.767578125</v>
      </c>
      <c r="C78">
        <v>-76.6693115234375</v>
      </c>
      <c r="D78" s="3">
        <v>42735.583333333328</v>
      </c>
      <c r="E78">
        <v>-37.554931640625</v>
      </c>
      <c r="F78">
        <v>-36.41693115234375</v>
      </c>
      <c r="G78" s="3">
        <v>42735.583333333328</v>
      </c>
      <c r="H78">
        <f>A_All!S78</f>
        <v>10.028750133673384</v>
      </c>
      <c r="I78">
        <f>B_All!S78</f>
        <v>10.038232988652567</v>
      </c>
    </row>
    <row r="79" spans="1:9" x14ac:dyDescent="0.25">
      <c r="A79" s="3">
        <v>42735.833333333328</v>
      </c>
      <c r="B79">
        <v>-86.639404296875</v>
      </c>
      <c r="C79">
        <v>-76.544189453125</v>
      </c>
      <c r="D79" s="3">
        <v>42735.833333333328</v>
      </c>
      <c r="E79">
        <v>-37.5347900390625</v>
      </c>
      <c r="F79">
        <v>-36.40960693359375</v>
      </c>
      <c r="G79" s="3">
        <v>42735.833333333328</v>
      </c>
      <c r="H79">
        <f>A_All!S79</f>
        <v>9.833496414017759</v>
      </c>
      <c r="I79">
        <f>B_All!S79</f>
        <v>10.068750569225244</v>
      </c>
    </row>
    <row r="80" spans="1:9" x14ac:dyDescent="0.25">
      <c r="A80" s="3">
        <v>42736.083333333328</v>
      </c>
      <c r="B80">
        <v>-84.8358154296875</v>
      </c>
      <c r="C80">
        <v>-74.737548828125</v>
      </c>
      <c r="D80" s="3">
        <v>42736.083333333328</v>
      </c>
      <c r="E80">
        <v>-37.540283203125</v>
      </c>
      <c r="F80">
        <v>-36.4105224609375</v>
      </c>
      <c r="G80" s="3">
        <v>42736.083333333328</v>
      </c>
      <c r="H80">
        <f>A_All!S80</f>
        <v>9.930865065855869</v>
      </c>
      <c r="I80">
        <f>B_All!S80</f>
        <v>9.9659552814082986</v>
      </c>
    </row>
    <row r="81" spans="1:9" x14ac:dyDescent="0.25">
      <c r="A81" s="3">
        <v>42736.333333333328</v>
      </c>
      <c r="B81">
        <v>-88.0218505859375</v>
      </c>
      <c r="C81">
        <v>-77.9296875</v>
      </c>
      <c r="D81" s="3">
        <v>42736.333333333328</v>
      </c>
      <c r="E81">
        <v>-37.52105712890625</v>
      </c>
      <c r="F81">
        <v>-36.390380859375</v>
      </c>
      <c r="G81" s="3">
        <v>42736.333333333328</v>
      </c>
      <c r="H81">
        <f>A_All!S81</f>
        <v>9.5556885563169658</v>
      </c>
      <c r="I81">
        <f>B_All!S81</f>
        <v>9.6740370661013912</v>
      </c>
    </row>
    <row r="82" spans="1:9" x14ac:dyDescent="0.25">
      <c r="A82" s="3">
        <v>42736.583333333328</v>
      </c>
      <c r="B82">
        <v>-19.1558837890625</v>
      </c>
      <c r="C82">
        <v>-59.1278076171875</v>
      </c>
      <c r="D82" s="3">
        <v>42736.583333333328</v>
      </c>
      <c r="E82">
        <v>-19.14825439453125</v>
      </c>
      <c r="F82">
        <v>-36.412353515625</v>
      </c>
      <c r="G82" s="3">
        <v>42736.583333333328</v>
      </c>
      <c r="H82">
        <f>A_All!S82</f>
        <v>10.022977800226442</v>
      </c>
      <c r="I82">
        <f>B_All!S82</f>
        <v>9.9564660930017794</v>
      </c>
    </row>
    <row r="83" spans="1:9" x14ac:dyDescent="0.25">
      <c r="A83" s="3">
        <v>42736.833333333328</v>
      </c>
      <c r="B83">
        <v>-19.2291259765625</v>
      </c>
      <c r="C83">
        <v>-59.4573974609375</v>
      </c>
      <c r="D83" s="3">
        <v>42736.833333333328</v>
      </c>
      <c r="E83">
        <v>-19.2205810546875</v>
      </c>
      <c r="F83">
        <v>-36.40960693359375</v>
      </c>
      <c r="G83" s="3">
        <v>42736.833333333328</v>
      </c>
      <c r="H83">
        <f>A_All!S83</f>
        <v>9.8887998687989693</v>
      </c>
      <c r="I83">
        <f>B_All!S83</f>
        <v>9.9072008218034853</v>
      </c>
    </row>
    <row r="84" spans="1:9" x14ac:dyDescent="0.25">
      <c r="A84" s="3">
        <v>42737.083333333328</v>
      </c>
      <c r="B84">
        <v>-16.9219970703125</v>
      </c>
      <c r="C84">
        <v>-57.2052001953125</v>
      </c>
      <c r="D84" s="3">
        <v>42737.083333333328</v>
      </c>
      <c r="E84">
        <v>-16.91436767578125</v>
      </c>
      <c r="F84">
        <v>-36.4031982421875</v>
      </c>
      <c r="G84" s="3">
        <v>42737.083333333328</v>
      </c>
      <c r="H84">
        <f>A_All!S84</f>
        <v>9.9461853044682016</v>
      </c>
      <c r="I84">
        <f>B_All!S84</f>
        <v>9.8901780617995314</v>
      </c>
    </row>
    <row r="85" spans="1:9" x14ac:dyDescent="0.25">
      <c r="A85" s="3">
        <v>42737.333333333328</v>
      </c>
      <c r="B85">
        <v>-20.3521728515625</v>
      </c>
      <c r="C85">
        <v>-60.64453125</v>
      </c>
      <c r="D85" s="3">
        <v>42737.333333333328</v>
      </c>
      <c r="E85">
        <v>-20.34576416015625</v>
      </c>
      <c r="F85">
        <v>-36.3995361328125</v>
      </c>
      <c r="G85" s="3">
        <v>42737.333333333328</v>
      </c>
      <c r="H85">
        <f>A_All!S85</f>
        <v>9.86208095031634</v>
      </c>
      <c r="I85">
        <f>B_All!S85</f>
        <v>9.7883701175517785</v>
      </c>
    </row>
    <row r="86" spans="1:9" x14ac:dyDescent="0.25">
      <c r="A86" s="3">
        <v>42737.583333333328</v>
      </c>
      <c r="B86">
        <v>-18.524169921875</v>
      </c>
      <c r="C86">
        <v>-58.87451171875</v>
      </c>
      <c r="D86" s="3">
        <v>42737.583333333328</v>
      </c>
      <c r="E86">
        <v>-18.51654052734375</v>
      </c>
      <c r="F86">
        <v>-36.40411376953125</v>
      </c>
      <c r="G86" s="3">
        <v>42737.583333333328</v>
      </c>
      <c r="H86">
        <f>A_All!S86</f>
        <v>9.8411146271844814</v>
      </c>
      <c r="I86">
        <f>B_All!S86</f>
        <v>9.9034166285768492</v>
      </c>
    </row>
    <row r="87" spans="1:9" x14ac:dyDescent="0.25">
      <c r="A87" s="3">
        <v>42737.833333333328</v>
      </c>
      <c r="B87">
        <v>-19.244384765625</v>
      </c>
      <c r="C87">
        <v>-59.6771240234375</v>
      </c>
      <c r="D87" s="3">
        <v>42737.833333333328</v>
      </c>
      <c r="E87">
        <v>-19.2315673828125</v>
      </c>
      <c r="F87">
        <v>-36.39495849609375</v>
      </c>
      <c r="G87" s="3">
        <v>42737.833333333328</v>
      </c>
      <c r="H87">
        <f>A_All!S87</f>
        <v>9.8030549875597899</v>
      </c>
      <c r="I87">
        <f>B_All!S87</f>
        <v>9.7658222634522645</v>
      </c>
    </row>
    <row r="88" spans="1:9" x14ac:dyDescent="0.25">
      <c r="A88" s="3">
        <v>42738.083333333328</v>
      </c>
      <c r="B88">
        <v>-16.73583984375</v>
      </c>
      <c r="C88">
        <v>-57.1929931640625</v>
      </c>
      <c r="D88" s="3">
        <v>42738.083333333328</v>
      </c>
      <c r="E88">
        <v>-16.73126220703125</v>
      </c>
      <c r="F88">
        <v>-36.4013671875</v>
      </c>
      <c r="G88" s="3">
        <v>42738.083333333328</v>
      </c>
      <c r="H88">
        <f>A_All!S88</f>
        <v>9.7555906263507381</v>
      </c>
      <c r="I88">
        <f>B_All!S88</f>
        <v>9.8448606865614465</v>
      </c>
    </row>
    <row r="89" spans="1:9" x14ac:dyDescent="0.25">
      <c r="A89" s="3">
        <v>42738.333333333328</v>
      </c>
      <c r="B89">
        <v>-20.30029296875</v>
      </c>
      <c r="C89">
        <v>-60.64453125</v>
      </c>
      <c r="D89" s="3">
        <v>42738.333333333328</v>
      </c>
      <c r="E89">
        <v>-20.2899169921875</v>
      </c>
      <c r="F89">
        <v>-36.39312744140625</v>
      </c>
      <c r="G89" s="3">
        <v>42738.333333333328</v>
      </c>
      <c r="H89">
        <f>A_All!S89</f>
        <v>9.6855668638751808</v>
      </c>
      <c r="I89">
        <f>B_All!S89</f>
        <v>9.7077009806468482</v>
      </c>
    </row>
    <row r="90" spans="1:9" x14ac:dyDescent="0.25">
      <c r="A90" s="3">
        <v>42738.458333333328</v>
      </c>
      <c r="B90">
        <v>-19.635009765625</v>
      </c>
      <c r="C90">
        <v>-60.1165771484375</v>
      </c>
      <c r="D90" s="3">
        <v>42738.458333333328</v>
      </c>
      <c r="E90">
        <v>-19.62982177734375</v>
      </c>
      <c r="F90">
        <v>-36.39312744140625</v>
      </c>
      <c r="G90" s="3">
        <v>42738.458333333328</v>
      </c>
      <c r="H90">
        <f>A_All!S90</f>
        <v>9.6723489977649706</v>
      </c>
      <c r="I90">
        <f>B_All!S90</f>
        <v>9.7564354577974655</v>
      </c>
    </row>
    <row r="91" spans="1:9" x14ac:dyDescent="0.25">
      <c r="A91" s="3">
        <v>42738.625</v>
      </c>
      <c r="B91">
        <v>-18.194580078125</v>
      </c>
      <c r="C91">
        <v>-58.685302734375</v>
      </c>
      <c r="D91" s="3">
        <v>42738.625</v>
      </c>
      <c r="E91">
        <v>-18.1878662109375</v>
      </c>
      <c r="F91">
        <v>-36.40045166015625</v>
      </c>
      <c r="G91" s="3">
        <v>42738.625</v>
      </c>
      <c r="H91">
        <f>A_All!S91</f>
        <v>9.6610269389470886</v>
      </c>
      <c r="I91">
        <f>B_All!S91</f>
        <v>9.7864900760479259</v>
      </c>
    </row>
    <row r="92" spans="1:9" x14ac:dyDescent="0.25">
      <c r="A92" s="3">
        <v>42738.708333333328</v>
      </c>
      <c r="B92">
        <v>-18.5577392578125</v>
      </c>
      <c r="C92">
        <v>-59.0545654296875</v>
      </c>
      <c r="D92" s="3">
        <v>42738.708333333328</v>
      </c>
      <c r="E92">
        <v>-18.55133056640625</v>
      </c>
      <c r="F92">
        <v>-36.397705078125</v>
      </c>
      <c r="G92" s="3">
        <v>42738.708333333328</v>
      </c>
      <c r="H92">
        <f>A_All!S92</f>
        <v>9.6252195787561732</v>
      </c>
      <c r="I92">
        <f>B_All!S92</f>
        <v>9.777092743263097</v>
      </c>
    </row>
    <row r="93" spans="1:9" x14ac:dyDescent="0.25">
      <c r="A93" s="3">
        <v>42738.791666666672</v>
      </c>
      <c r="B93">
        <v>-19.0643310546875</v>
      </c>
      <c r="C93">
        <v>-59.5855712890625</v>
      </c>
      <c r="D93" s="3">
        <v>42738.791666666672</v>
      </c>
      <c r="E93">
        <v>-19.0576171875</v>
      </c>
      <c r="F93">
        <v>-36.39678955078125</v>
      </c>
      <c r="G93" s="3">
        <v>42738.791666666672</v>
      </c>
      <c r="H93">
        <f>A_All!S93</f>
        <v>9.6648001856975725</v>
      </c>
      <c r="I93">
        <f>B_All!S93</f>
        <v>9.7489294534199757</v>
      </c>
    </row>
    <row r="94" spans="1:9" x14ac:dyDescent="0.25">
      <c r="A94" s="3">
        <v>42738.875</v>
      </c>
      <c r="B94">
        <v>-18.98193359375</v>
      </c>
      <c r="C94">
        <v>-59.5062255859375</v>
      </c>
      <c r="D94" s="3">
        <v>42738.875</v>
      </c>
      <c r="E94">
        <v>-18.97979736328125</v>
      </c>
      <c r="F94">
        <v>-36.38763427734375</v>
      </c>
      <c r="G94" s="3">
        <v>42738.875</v>
      </c>
      <c r="H94">
        <f>A_All!S94</f>
        <v>9.6289854992558617</v>
      </c>
      <c r="I94">
        <f>B_All!S94</f>
        <v>9.6460307128916725</v>
      </c>
    </row>
    <row r="95" spans="1:9" x14ac:dyDescent="0.25">
      <c r="A95" s="3">
        <v>42738.958333333328</v>
      </c>
      <c r="B95">
        <v>-18.121337890625</v>
      </c>
      <c r="C95">
        <v>-58.6456298828125</v>
      </c>
      <c r="D95" s="3">
        <v>42738.958333333328</v>
      </c>
      <c r="E95">
        <v>-18.11737060546875</v>
      </c>
      <c r="F95">
        <v>-36.38031005859375</v>
      </c>
      <c r="G95" s="3">
        <v>42738.958333333328</v>
      </c>
      <c r="H95">
        <f>A_All!S95</f>
        <v>9.6402878814365067</v>
      </c>
      <c r="I95">
        <f>B_All!S95</f>
        <v>9.6143415668938133</v>
      </c>
    </row>
    <row r="96" spans="1:9" x14ac:dyDescent="0.25">
      <c r="A96" s="3">
        <v>42739.041666666672</v>
      </c>
      <c r="B96">
        <v>-17.041015625</v>
      </c>
      <c r="C96">
        <v>-57.58056640625</v>
      </c>
      <c r="D96" s="3">
        <v>42739.041666666672</v>
      </c>
      <c r="E96">
        <v>-17.0343017578125</v>
      </c>
      <c r="F96">
        <v>-36.3848876953125</v>
      </c>
      <c r="G96" s="3">
        <v>42739.041666666672</v>
      </c>
      <c r="H96">
        <f>A_All!S96</f>
        <v>9.6252195787561732</v>
      </c>
      <c r="I96">
        <f>B_All!S96</f>
        <v>9.6348400822654412</v>
      </c>
    </row>
    <row r="97" spans="1:9" x14ac:dyDescent="0.25">
      <c r="A97" s="3">
        <v>42739.125</v>
      </c>
      <c r="B97">
        <v>-16.95556640625</v>
      </c>
      <c r="C97">
        <v>-57.5042724609375</v>
      </c>
      <c r="D97" s="3">
        <v>42739.125</v>
      </c>
      <c r="E97">
        <v>-16.95281982421875</v>
      </c>
      <c r="F97">
        <v>-36.39129638671875</v>
      </c>
      <c r="G97" s="3">
        <v>42739.125</v>
      </c>
      <c r="H97">
        <f>A_All!S97</f>
        <v>9.5857238222104115</v>
      </c>
      <c r="I97">
        <f>B_All!S97</f>
        <v>9.7245560280179006</v>
      </c>
    </row>
    <row r="98" spans="1:9" x14ac:dyDescent="0.25">
      <c r="A98" s="3">
        <v>42739.208333333328</v>
      </c>
      <c r="B98">
        <v>-18.377685546875</v>
      </c>
      <c r="C98">
        <v>-58.5784912109375</v>
      </c>
      <c r="D98" s="3">
        <v>42739.208333333328</v>
      </c>
      <c r="E98">
        <v>-18.36822509765625</v>
      </c>
      <c r="F98">
        <v>-36.390380859375</v>
      </c>
      <c r="G98" s="3">
        <v>42739.208333333328</v>
      </c>
      <c r="H98">
        <f>A_All!S98</f>
        <v>9.5876026535613619</v>
      </c>
      <c r="I98">
        <f>B_All!S98</f>
        <v>9.6367047153293015</v>
      </c>
    </row>
    <row r="99" spans="1:9" x14ac:dyDescent="0.25">
      <c r="A99" s="3">
        <v>42739.291666666672</v>
      </c>
      <c r="B99">
        <v>-19.7906494140625</v>
      </c>
      <c r="C99">
        <v>-60.0189208984375</v>
      </c>
      <c r="D99" s="3">
        <v>42739.291666666672</v>
      </c>
      <c r="E99">
        <v>-19.77996826171875</v>
      </c>
      <c r="F99">
        <v>-36.3885498046875</v>
      </c>
      <c r="G99" s="3">
        <v>42739.291666666672</v>
      </c>
      <c r="H99">
        <f>A_All!S99</f>
        <v>9.5744548569151675</v>
      </c>
      <c r="I99">
        <f>B_All!S99</f>
        <v>9.5920055385731189</v>
      </c>
    </row>
    <row r="100" spans="1:9" x14ac:dyDescent="0.25">
      <c r="A100" s="3">
        <v>42739.375</v>
      </c>
      <c r="B100">
        <v>-20.1934814453125</v>
      </c>
      <c r="C100">
        <v>-60.7269287109375</v>
      </c>
      <c r="D100" s="3">
        <v>42739.375</v>
      </c>
      <c r="E100">
        <v>-20.1837158203125</v>
      </c>
      <c r="F100">
        <v>-36.3848876953125</v>
      </c>
      <c r="G100" s="3">
        <v>42739.375</v>
      </c>
      <c r="H100">
        <f>A_All!S100</f>
        <v>9.521957330805833</v>
      </c>
      <c r="I100">
        <f>B_All!S100</f>
        <v>9.672168650785693</v>
      </c>
    </row>
    <row r="101" spans="1:9" x14ac:dyDescent="0.25">
      <c r="A101" s="3">
        <v>42739.458333333328</v>
      </c>
      <c r="B101">
        <v>-19.830322265625</v>
      </c>
      <c r="C101">
        <v>-60.394287109375</v>
      </c>
      <c r="D101" s="3">
        <v>42739.458333333328</v>
      </c>
      <c r="E101">
        <v>-19.822998046875</v>
      </c>
      <c r="F101">
        <v>-36.3848876953125</v>
      </c>
      <c r="G101" s="3">
        <v>42739.458333333328</v>
      </c>
      <c r="H101">
        <f>A_All!S101</f>
        <v>9.5519375897725922</v>
      </c>
      <c r="I101">
        <f>B_All!S101</f>
        <v>9.6497624343065809</v>
      </c>
    </row>
    <row r="102" spans="1:9" x14ac:dyDescent="0.25">
      <c r="A102" s="3">
        <v>42739.541666666672</v>
      </c>
      <c r="B102">
        <v>-18.8262939453125</v>
      </c>
      <c r="C102">
        <v>-59.3719482421875</v>
      </c>
      <c r="D102" s="3">
        <v>42739.541666666672</v>
      </c>
      <c r="E102">
        <v>-18.82232666015625</v>
      </c>
      <c r="F102">
        <v>-36.38214111328125</v>
      </c>
      <c r="G102" s="3">
        <v>42739.541666666672</v>
      </c>
      <c r="H102">
        <f>A_All!S102</f>
        <v>9.4677422251388066</v>
      </c>
      <c r="I102">
        <f>B_All!S102</f>
        <v>9.5752712774421411</v>
      </c>
    </row>
    <row r="103" spans="1:9" x14ac:dyDescent="0.25">
      <c r="A103" s="3">
        <v>42739.625</v>
      </c>
      <c r="B103">
        <v>-17.8863525390625</v>
      </c>
      <c r="C103">
        <v>-58.45947265625</v>
      </c>
      <c r="D103" s="3">
        <v>42739.625</v>
      </c>
      <c r="E103">
        <v>-17.87841796875</v>
      </c>
      <c r="F103">
        <v>-36.3885498046875</v>
      </c>
      <c r="G103" s="3">
        <v>42739.625</v>
      </c>
      <c r="H103">
        <f>A_All!S103</f>
        <v>9.5331942087096877</v>
      </c>
      <c r="I103">
        <f>B_All!S103</f>
        <v>9.6534949118081954</v>
      </c>
    </row>
    <row r="104" spans="1:9" x14ac:dyDescent="0.25">
      <c r="A104" s="3">
        <v>42739.708333333328</v>
      </c>
      <c r="B104">
        <v>-18.05419921875</v>
      </c>
      <c r="C104">
        <v>-58.502197265625</v>
      </c>
      <c r="D104" s="3">
        <v>42739.708333333328</v>
      </c>
      <c r="E104">
        <v>-18.0450439453125</v>
      </c>
      <c r="F104">
        <v>-36.390380859375</v>
      </c>
      <c r="G104" s="3">
        <v>42739.708333333328</v>
      </c>
      <c r="H104">
        <f>A_All!S104</f>
        <v>9.5107273062583886</v>
      </c>
      <c r="I104">
        <f>B_All!S104</f>
        <v>9.6460307128916725</v>
      </c>
    </row>
    <row r="105" spans="1:9" x14ac:dyDescent="0.25">
      <c r="A105" s="3">
        <v>42739.791666666672</v>
      </c>
      <c r="B105">
        <v>-18.71337890625</v>
      </c>
      <c r="C105">
        <v>-59.02099609375</v>
      </c>
      <c r="D105" s="3">
        <v>42739.791666666672</v>
      </c>
      <c r="E105">
        <v>-18.7005615234375</v>
      </c>
      <c r="F105">
        <v>-36.38946533203125</v>
      </c>
      <c r="G105" s="3">
        <v>42739.791666666672</v>
      </c>
      <c r="H105">
        <f>A_All!S105</f>
        <v>9.508856301242929</v>
      </c>
      <c r="I105">
        <f>B_All!S105</f>
        <v>9.6740370661013912</v>
      </c>
    </row>
    <row r="106" spans="1:9" x14ac:dyDescent="0.25">
      <c r="A106" s="3">
        <v>42739.875</v>
      </c>
      <c r="B106">
        <v>-19.036865234375</v>
      </c>
      <c r="C106">
        <v>-59.442138671875</v>
      </c>
      <c r="D106" s="3">
        <v>42739.875</v>
      </c>
      <c r="E106">
        <v>-19.0264892578125</v>
      </c>
      <c r="F106">
        <v>-36.3848876953125</v>
      </c>
      <c r="G106" s="3">
        <v>42739.875</v>
      </c>
      <c r="H106">
        <f>A_All!S106</f>
        <v>9.4770782736617889</v>
      </c>
      <c r="I106">
        <f>B_All!S106</f>
        <v>9.6311113822964671</v>
      </c>
    </row>
    <row r="107" spans="1:9" x14ac:dyDescent="0.25">
      <c r="A107" s="3">
        <v>42739.958333333328</v>
      </c>
      <c r="B107">
        <v>-18.54248046875</v>
      </c>
      <c r="C107">
        <v>-59.124755859375</v>
      </c>
      <c r="D107" s="3">
        <v>42739.958333333328</v>
      </c>
      <c r="E107">
        <v>-18.54217529296875</v>
      </c>
      <c r="F107">
        <v>-36.3885498046875</v>
      </c>
      <c r="G107" s="3">
        <v>42739.958333333328</v>
      </c>
      <c r="H107">
        <f>A_All!S107</f>
        <v>9.5069854863419323</v>
      </c>
      <c r="I107">
        <f>B_All!S107</f>
        <v>9.7133176170875117</v>
      </c>
    </row>
    <row r="108" spans="1:9" x14ac:dyDescent="0.25">
      <c r="A108" s="3">
        <v>42740.041666666672</v>
      </c>
      <c r="B108">
        <v>-17.7520751953125</v>
      </c>
      <c r="C108">
        <v>-58.3404541015625</v>
      </c>
      <c r="D108" s="3">
        <v>42740.041666666672</v>
      </c>
      <c r="E108">
        <v>-17.7520751953125</v>
      </c>
      <c r="F108">
        <v>-36.39404296875</v>
      </c>
      <c r="G108" s="3">
        <v>42740.041666666672</v>
      </c>
      <c r="H108">
        <f>A_All!S108</f>
        <v>9.508856301242929</v>
      </c>
      <c r="I108">
        <f>B_All!S108</f>
        <v>9.7189359658812577</v>
      </c>
    </row>
    <row r="109" spans="1:9" x14ac:dyDescent="0.25">
      <c r="A109" s="3">
        <v>42740.125</v>
      </c>
      <c r="B109">
        <v>-17.2637939453125</v>
      </c>
      <c r="C109">
        <v>-57.84912109375</v>
      </c>
      <c r="D109" s="3">
        <v>42740.125</v>
      </c>
      <c r="E109">
        <v>-17.26043701171875</v>
      </c>
      <c r="F109">
        <v>-36.3885498046875</v>
      </c>
      <c r="G109" s="3">
        <v>42740.125</v>
      </c>
      <c r="H109">
        <f>A_All!S109</f>
        <v>9.3839302201038208</v>
      </c>
      <c r="I109">
        <f>B_All!S109</f>
        <v>9.6292473153190485</v>
      </c>
    </row>
    <row r="110" spans="1:9" x14ac:dyDescent="0.25">
      <c r="A110" s="3">
        <v>42740.208333333328</v>
      </c>
      <c r="B110">
        <v>-18.0389404296875</v>
      </c>
      <c r="C110">
        <v>-58.404541015625</v>
      </c>
      <c r="D110" s="3">
        <v>42740.208333333328</v>
      </c>
      <c r="E110">
        <v>-18.03131103515625</v>
      </c>
      <c r="F110">
        <v>-36.38763427734375</v>
      </c>
      <c r="G110" s="3">
        <v>42740.208333333328</v>
      </c>
      <c r="H110">
        <f>A_All!S110</f>
        <v>9.4248572901204852</v>
      </c>
      <c r="I110">
        <f>B_All!S110</f>
        <v>9.672168650785693</v>
      </c>
    </row>
    <row r="111" spans="1:9" x14ac:dyDescent="0.25">
      <c r="A111" s="3">
        <v>42740.291666666672</v>
      </c>
      <c r="B111">
        <v>-19.2962646484375</v>
      </c>
      <c r="C111">
        <v>-59.6343994140625</v>
      </c>
      <c r="D111" s="3">
        <v>42740.291666666672</v>
      </c>
      <c r="E111">
        <v>-19.2901611328125</v>
      </c>
      <c r="F111">
        <v>-36.390380859375</v>
      </c>
      <c r="G111" s="3">
        <v>42740.291666666672</v>
      </c>
      <c r="H111">
        <f>A_All!S111</f>
        <v>9.3505120194912479</v>
      </c>
      <c r="I111">
        <f>B_All!S111</f>
        <v>9.6665645414402661</v>
      </c>
    </row>
    <row r="112" spans="1:9" x14ac:dyDescent="0.25">
      <c r="A112" s="3">
        <v>42740.375</v>
      </c>
      <c r="B112">
        <v>-20.1202392578125</v>
      </c>
      <c r="C112">
        <v>-60.601806640625</v>
      </c>
      <c r="D112" s="3">
        <v>42740.375</v>
      </c>
      <c r="E112">
        <v>-20.1123046875</v>
      </c>
      <c r="F112">
        <v>-36.390380859375</v>
      </c>
      <c r="G112" s="3">
        <v>42740.375</v>
      </c>
      <c r="H112">
        <f>A_All!S112</f>
        <v>9.3895058266316482</v>
      </c>
      <c r="I112">
        <f>B_All!S112</f>
        <v>9.6534949118081954</v>
      </c>
    </row>
    <row r="113" spans="1:9" x14ac:dyDescent="0.25">
      <c r="A113" s="3">
        <v>42740.458333333328</v>
      </c>
      <c r="B113">
        <v>-19.9554443359375</v>
      </c>
      <c r="C113">
        <v>-60.5499267578125</v>
      </c>
      <c r="D113" s="3">
        <v>42740.458333333328</v>
      </c>
      <c r="E113">
        <v>-19.947509765625</v>
      </c>
      <c r="F113">
        <v>-36.38946533203125</v>
      </c>
      <c r="G113" s="3">
        <v>42740.458333333328</v>
      </c>
      <c r="H113">
        <f>A_All!S113</f>
        <v>9.5051148615189618</v>
      </c>
      <c r="I113">
        <f>B_All!S113</f>
        <v>9.6367047153293015</v>
      </c>
    </row>
    <row r="114" spans="1:9" x14ac:dyDescent="0.25">
      <c r="A114" s="3">
        <v>42740.541666666672</v>
      </c>
      <c r="B114">
        <v>-19.1070556640625</v>
      </c>
      <c r="C114">
        <v>-59.686279296875</v>
      </c>
      <c r="D114" s="3">
        <v>42740.541666666672</v>
      </c>
      <c r="E114">
        <v>-19.10064697265625</v>
      </c>
      <c r="F114">
        <v>-36.38031005859375</v>
      </c>
      <c r="G114" s="3">
        <v>42740.541666666672</v>
      </c>
      <c r="H114">
        <f>A_All!S114</f>
        <v>9.3988022605126389</v>
      </c>
      <c r="I114">
        <f>B_All!S114</f>
        <v>9.5084859104252928</v>
      </c>
    </row>
    <row r="115" spans="1:9" x14ac:dyDescent="0.25">
      <c r="A115" s="3">
        <v>42740.625</v>
      </c>
      <c r="B115">
        <v>-17.8741455078125</v>
      </c>
      <c r="C115">
        <v>-58.48388671875</v>
      </c>
      <c r="D115" s="3">
        <v>42740.625</v>
      </c>
      <c r="E115">
        <v>-17.8692626953125</v>
      </c>
      <c r="F115">
        <v>-36.37664794921875</v>
      </c>
      <c r="G115" s="3">
        <v>42740.625</v>
      </c>
      <c r="H115">
        <f>A_All!S115</f>
        <v>9.4118251638057586</v>
      </c>
      <c r="I115">
        <f>B_All!S115</f>
        <v>9.5585522101542892</v>
      </c>
    </row>
    <row r="116" spans="1:9" x14ac:dyDescent="0.25">
      <c r="A116" s="3">
        <v>42740.708333333328</v>
      </c>
      <c r="B116">
        <v>-17.4591064453125</v>
      </c>
      <c r="C116">
        <v>-58.0322265625</v>
      </c>
      <c r="D116" s="3">
        <v>42740.708333333328</v>
      </c>
      <c r="E116">
        <v>-17.45086669921875</v>
      </c>
      <c r="F116">
        <v>-36.38214111328125</v>
      </c>
      <c r="G116" s="3">
        <v>42740.708333333328</v>
      </c>
      <c r="H116">
        <f>A_All!S116</f>
        <v>9.4267197760726731</v>
      </c>
      <c r="I116">
        <f>B_All!S116</f>
        <v>9.5901454250982283</v>
      </c>
    </row>
    <row r="117" spans="1:9" x14ac:dyDescent="0.25">
      <c r="A117" s="3">
        <v>42740.791666666672</v>
      </c>
      <c r="B117">
        <v>-18.280029296875</v>
      </c>
      <c r="C117">
        <v>-58.4747314453125</v>
      </c>
      <c r="D117" s="3">
        <v>42740.791666666672</v>
      </c>
      <c r="E117">
        <v>-18.27667236328125</v>
      </c>
      <c r="F117">
        <v>-36.37481689453125</v>
      </c>
      <c r="G117" s="3">
        <v>42740.791666666672</v>
      </c>
      <c r="H117">
        <f>A_All!S117</f>
        <v>9.3950831232941709</v>
      </c>
      <c r="I117">
        <f>B_All!S117</f>
        <v>9.5214529934614802</v>
      </c>
    </row>
    <row r="118" spans="1:9" x14ac:dyDescent="0.25">
      <c r="A118" s="3">
        <v>42740.875</v>
      </c>
      <c r="B118">
        <v>-18.731689453125</v>
      </c>
      <c r="C118">
        <v>-59.197998046875</v>
      </c>
      <c r="D118" s="3">
        <v>42740.875</v>
      </c>
      <c r="E118">
        <v>-18.72894287109375</v>
      </c>
      <c r="F118">
        <v>-36.38031005859375</v>
      </c>
      <c r="G118" s="3">
        <v>42740.875</v>
      </c>
      <c r="H118">
        <f>A_All!S118</f>
        <v>9.1843258898113618</v>
      </c>
      <c r="I118">
        <f>B_All!S118</f>
        <v>9.6124791962229779</v>
      </c>
    </row>
    <row r="119" spans="1:9" x14ac:dyDescent="0.25">
      <c r="A119" s="3">
        <v>42740.958333333328</v>
      </c>
      <c r="B119">
        <v>-18.84765625</v>
      </c>
      <c r="C119">
        <v>-59.423828125</v>
      </c>
      <c r="D119" s="3">
        <v>42740.958333333328</v>
      </c>
      <c r="E119">
        <v>-18.84246826171875</v>
      </c>
      <c r="F119">
        <v>-36.38397216796875</v>
      </c>
      <c r="G119" s="3">
        <v>42740.958333333328</v>
      </c>
      <c r="H119">
        <f>A_All!S119</f>
        <v>9.4062427909089479</v>
      </c>
      <c r="I119">
        <f>B_All!S119</f>
        <v>9.5920055385731189</v>
      </c>
    </row>
    <row r="120" spans="1:9" x14ac:dyDescent="0.25">
      <c r="A120" s="3">
        <v>42741.041666666672</v>
      </c>
      <c r="B120">
        <v>-18.4051513671875</v>
      </c>
      <c r="C120">
        <v>-59.0057373046875</v>
      </c>
      <c r="D120" s="3">
        <v>42741.041666666672</v>
      </c>
      <c r="E120">
        <v>-18.3966064453125</v>
      </c>
      <c r="F120">
        <v>-36.3848876953125</v>
      </c>
      <c r="G120" s="3">
        <v>42741.041666666672</v>
      </c>
      <c r="H120">
        <f>A_All!S120</f>
        <v>9.5257021948984288</v>
      </c>
      <c r="I120">
        <f>B_All!S120</f>
        <v>9.5808476749890019</v>
      </c>
    </row>
    <row r="121" spans="1:9" x14ac:dyDescent="0.25">
      <c r="A121" s="3">
        <v>42741.125</v>
      </c>
      <c r="B121">
        <v>-17.791748046875</v>
      </c>
      <c r="C121">
        <v>-58.3984375</v>
      </c>
      <c r="D121" s="3">
        <v>42741.125</v>
      </c>
      <c r="E121">
        <v>-17.78411865234375</v>
      </c>
      <c r="F121">
        <v>-36.3848876953125</v>
      </c>
      <c r="G121" s="3">
        <v>42741.125</v>
      </c>
      <c r="H121">
        <f>A_All!S121</f>
        <v>9.4546797072786717</v>
      </c>
      <c r="I121">
        <f>B_All!S121</f>
        <v>9.6013089251914607</v>
      </c>
    </row>
    <row r="122" spans="1:9" x14ac:dyDescent="0.25">
      <c r="A122" s="3">
        <v>42741.208333333328</v>
      </c>
      <c r="B122">
        <v>-17.7703857421875</v>
      </c>
      <c r="C122">
        <v>-58.380126953125</v>
      </c>
      <c r="D122" s="3">
        <v>42741.208333333328</v>
      </c>
      <c r="E122">
        <v>-17.764892578125</v>
      </c>
      <c r="F122">
        <v>-36.3812255859375</v>
      </c>
      <c r="G122" s="3">
        <v>42741.208333333328</v>
      </c>
      <c r="H122">
        <f>A_All!S122</f>
        <v>9.1898412913725451</v>
      </c>
      <c r="I122">
        <f>B_All!S122</f>
        <v>9.5808476749890019</v>
      </c>
    </row>
    <row r="123" spans="1:9" x14ac:dyDescent="0.25">
      <c r="A123" s="3">
        <v>42741.291666666672</v>
      </c>
      <c r="B123">
        <v>-18.76220703125</v>
      </c>
      <c r="C123">
        <v>-59.2315673828125</v>
      </c>
      <c r="D123" s="3">
        <v>42741.291666666672</v>
      </c>
      <c r="E123">
        <v>-18.75823974609375</v>
      </c>
      <c r="F123">
        <v>-36.38214111328125</v>
      </c>
      <c r="G123" s="3">
        <v>42741.291666666672</v>
      </c>
      <c r="H123">
        <f>A_All!S123</f>
        <v>9.1696262397657051</v>
      </c>
      <c r="I123">
        <f>B_All!S123</f>
        <v>9.6348400822654412</v>
      </c>
    </row>
    <row r="124" spans="1:9" x14ac:dyDescent="0.25">
      <c r="A124" s="3">
        <v>42741.375</v>
      </c>
      <c r="B124">
        <v>-20.01953125</v>
      </c>
      <c r="C124">
        <v>-60.321044921875</v>
      </c>
      <c r="D124" s="3">
        <v>42741.375</v>
      </c>
      <c r="E124">
        <v>-20.01251220703125</v>
      </c>
      <c r="F124">
        <v>-36.3848876953125</v>
      </c>
      <c r="G124" s="3">
        <v>42741.375</v>
      </c>
      <c r="H124">
        <f>A_All!S124</f>
        <v>9.4397624581501418</v>
      </c>
      <c r="I124">
        <f>B_All!S124</f>
        <v>9.6217929332785275</v>
      </c>
    </row>
    <row r="125" spans="1:9" x14ac:dyDescent="0.25">
      <c r="A125" s="3">
        <v>42741.458333333328</v>
      </c>
      <c r="B125">
        <v>-20.10498046875</v>
      </c>
      <c r="C125">
        <v>-60.711669921875</v>
      </c>
      <c r="D125" s="3">
        <v>42741.458333333328</v>
      </c>
      <c r="E125">
        <v>-20.09124755859375</v>
      </c>
      <c r="F125">
        <v>-36.38214111328125</v>
      </c>
      <c r="G125" s="3">
        <v>42741.458333333328</v>
      </c>
      <c r="H125">
        <f>A_All!S125</f>
        <v>9.535067688548736</v>
      </c>
      <c r="I125">
        <f>B_All!S125</f>
        <v>9.6031701666158256</v>
      </c>
    </row>
    <row r="126" spans="1:9" x14ac:dyDescent="0.25">
      <c r="A126" s="3">
        <v>42741.541666666672</v>
      </c>
      <c r="B126">
        <v>-19.5068359375</v>
      </c>
      <c r="C126">
        <v>-60.0860595703125</v>
      </c>
      <c r="D126" s="3">
        <v>42741.541666666672</v>
      </c>
      <c r="E126">
        <v>-19.4970703125</v>
      </c>
      <c r="F126">
        <v>-36.383056640625</v>
      </c>
      <c r="G126" s="3">
        <v>42741.541666666672</v>
      </c>
      <c r="H126">
        <f>A_All!S126</f>
        <v>8.5982093392656793</v>
      </c>
      <c r="I126">
        <f>B_All!S126</f>
        <v>9.6143415668938133</v>
      </c>
    </row>
    <row r="127" spans="1:9" x14ac:dyDescent="0.25">
      <c r="A127" s="3">
        <v>42741.625</v>
      </c>
      <c r="B127">
        <v>-18.341064453125</v>
      </c>
      <c r="C127">
        <v>-58.7860107421875</v>
      </c>
      <c r="D127" s="3">
        <v>42741.625</v>
      </c>
      <c r="E127">
        <v>-18.336181640625</v>
      </c>
      <c r="F127">
        <v>-36.37481689453125</v>
      </c>
      <c r="G127" s="3">
        <v>42741.625</v>
      </c>
      <c r="H127">
        <f>A_All!S127</f>
        <v>9.1036229577294989</v>
      </c>
      <c r="I127">
        <f>B_All!S127</f>
        <v>9.4770324027019228</v>
      </c>
    </row>
    <row r="128" spans="1:9" x14ac:dyDescent="0.25">
      <c r="A128" s="3">
        <v>42741.708333333328</v>
      </c>
      <c r="B128">
        <v>-17.1630859375</v>
      </c>
      <c r="C128">
        <v>-57.781982421875</v>
      </c>
      <c r="D128" s="3">
        <v>42741.708333333328</v>
      </c>
      <c r="E128">
        <v>-17.1588134765625</v>
      </c>
      <c r="F128">
        <v>-36.37847900390625</v>
      </c>
      <c r="G128" s="3">
        <v>42741.708333333328</v>
      </c>
      <c r="H128">
        <f>A_All!S128</f>
        <v>8.7645388048464952</v>
      </c>
      <c r="I128">
        <f>B_All!S128</f>
        <v>9.5307207911756109</v>
      </c>
    </row>
    <row r="129" spans="1:9" x14ac:dyDescent="0.25">
      <c r="A129" s="3">
        <v>42741.791666666672</v>
      </c>
      <c r="B129">
        <v>-17.279052734375</v>
      </c>
      <c r="C129">
        <v>-57.9071044921875</v>
      </c>
      <c r="D129" s="3">
        <v>42741.791666666672</v>
      </c>
      <c r="E129">
        <v>-17.274169921875</v>
      </c>
      <c r="F129">
        <v>-36.3775634765625</v>
      </c>
      <c r="G129" s="3">
        <v>42741.791666666672</v>
      </c>
      <c r="H129">
        <f>A_All!S129</f>
        <v>9.0908164785629424</v>
      </c>
      <c r="I129">
        <f>B_All!S129</f>
        <v>9.5307207911756109</v>
      </c>
    </row>
    <row r="130" spans="1:9" x14ac:dyDescent="0.25">
      <c r="A130" s="3">
        <v>42741.875</v>
      </c>
      <c r="B130">
        <v>-18.0938720703125</v>
      </c>
      <c r="C130">
        <v>-58.69140625</v>
      </c>
      <c r="D130" s="3">
        <v>42741.875</v>
      </c>
      <c r="E130">
        <v>-18.08807373046875</v>
      </c>
      <c r="F130">
        <v>-36.38031005859375</v>
      </c>
      <c r="G130" s="3">
        <v>42741.875</v>
      </c>
      <c r="H130">
        <f>A_All!S130</f>
        <v>9.1274301321639086</v>
      </c>
      <c r="I130">
        <f>B_All!S130</f>
        <v>9.5827068494952528</v>
      </c>
    </row>
    <row r="131" spans="1:9" x14ac:dyDescent="0.25">
      <c r="A131" s="3">
        <v>42741.958333333328</v>
      </c>
      <c r="B131">
        <v>-18.8079833984375</v>
      </c>
      <c r="C131">
        <v>-59.4451904296875</v>
      </c>
      <c r="D131" s="3">
        <v>42741.958333333328</v>
      </c>
      <c r="E131">
        <v>-18.8031005859375</v>
      </c>
      <c r="F131">
        <v>-36.3848876953125</v>
      </c>
      <c r="G131" s="3">
        <v>42741.958333333328</v>
      </c>
      <c r="H131">
        <f>A_All!S131</f>
        <v>9.2524651190619238</v>
      </c>
      <c r="I131">
        <f>B_All!S131</f>
        <v>9.5734128534642196</v>
      </c>
    </row>
    <row r="132" spans="1:9" x14ac:dyDescent="0.25">
      <c r="A132" s="3">
        <v>42742.041666666672</v>
      </c>
      <c r="B132">
        <v>-18.8995361328125</v>
      </c>
      <c r="C132">
        <v>-59.5367431640625</v>
      </c>
      <c r="D132" s="3">
        <v>42742.041666666672</v>
      </c>
      <c r="E132">
        <v>-18.8946533203125</v>
      </c>
      <c r="F132">
        <v>-36.38214111328125</v>
      </c>
      <c r="G132" s="3">
        <v>42742.041666666672</v>
      </c>
      <c r="H132">
        <f>A_All!S132</f>
        <v>9.456545213796403</v>
      </c>
      <c r="I132">
        <f>B_All!S132</f>
        <v>9.5696965680995731</v>
      </c>
    </row>
    <row r="133" spans="1:9" x14ac:dyDescent="0.25">
      <c r="A133" s="3">
        <v>42742.125</v>
      </c>
      <c r="B133">
        <v>-18.8018798828125</v>
      </c>
      <c r="C133">
        <v>-59.173583984375</v>
      </c>
      <c r="D133" s="3">
        <v>42742.125</v>
      </c>
      <c r="E133">
        <v>-18.7939453125</v>
      </c>
      <c r="F133">
        <v>-36.37939453125</v>
      </c>
      <c r="G133" s="3">
        <v>42742.125</v>
      </c>
      <c r="H133">
        <f>A_All!S133</f>
        <v>9.2783135361342488</v>
      </c>
      <c r="I133">
        <f>B_All!S133</f>
        <v>9.5344292170515814</v>
      </c>
    </row>
    <row r="134" spans="1:9" x14ac:dyDescent="0.25">
      <c r="A134" s="3">
        <v>42742.208333333328</v>
      </c>
      <c r="B134">
        <v>-18.1304931640625</v>
      </c>
      <c r="C134">
        <v>-58.75244140625</v>
      </c>
      <c r="D134" s="3">
        <v>42742.208333333328</v>
      </c>
      <c r="E134">
        <v>-18.1256103515625</v>
      </c>
      <c r="F134">
        <v>-36.3739013671875</v>
      </c>
      <c r="G134" s="3">
        <v>42742.208333333328</v>
      </c>
      <c r="H134">
        <f>A_All!S134</f>
        <v>9.4136863311730963</v>
      </c>
      <c r="I134">
        <f>B_All!S134</f>
        <v>9.5066342154477752</v>
      </c>
    </row>
    <row r="135" spans="1:9" x14ac:dyDescent="0.25">
      <c r="A135" s="3">
        <v>42742.291666666672</v>
      </c>
      <c r="B135">
        <v>-18.450927734375</v>
      </c>
      <c r="C135">
        <v>-59.0911865234375</v>
      </c>
      <c r="D135" s="3">
        <v>42742.291666666672</v>
      </c>
      <c r="E135">
        <v>-18.446044921875</v>
      </c>
      <c r="F135">
        <v>-36.38214111328125</v>
      </c>
      <c r="G135" s="3">
        <v>42742.291666666672</v>
      </c>
      <c r="H135">
        <f>A_All!S135</f>
        <v>9.4025221496215181</v>
      </c>
      <c r="I135">
        <f>B_All!S135</f>
        <v>9.5696965680995731</v>
      </c>
    </row>
    <row r="136" spans="1:9" x14ac:dyDescent="0.25">
      <c r="A136" s="3">
        <v>42742.375</v>
      </c>
      <c r="B136">
        <v>-19.3389892578125</v>
      </c>
      <c r="C136">
        <v>-59.97314453125</v>
      </c>
      <c r="D136" s="3">
        <v>42742.375</v>
      </c>
      <c r="E136">
        <v>-19.32769775390625</v>
      </c>
      <c r="F136">
        <v>-36.38031005859375</v>
      </c>
      <c r="G136" s="3">
        <v>42742.375</v>
      </c>
      <c r="H136">
        <f>A_All!S136</f>
        <v>9.2616925254677085</v>
      </c>
      <c r="I136">
        <f>B_All!S136</f>
        <v>9.5622662467312693</v>
      </c>
    </row>
    <row r="137" spans="1:9" x14ac:dyDescent="0.25">
      <c r="A137" s="3">
        <v>42742.458333333328</v>
      </c>
      <c r="B137">
        <v>-20.062255859375</v>
      </c>
      <c r="C137">
        <v>-60.70556640625</v>
      </c>
      <c r="D137" s="3">
        <v>42742.458333333328</v>
      </c>
      <c r="E137">
        <v>-20.06011962890625</v>
      </c>
      <c r="F137">
        <v>-36.37939453125</v>
      </c>
      <c r="G137" s="3">
        <v>42742.458333333328</v>
      </c>
      <c r="H137">
        <f>A_All!S137</f>
        <v>9.2321811128470586</v>
      </c>
      <c r="I137">
        <f>B_All!S137</f>
        <v>9.5511263837825595</v>
      </c>
    </row>
    <row r="138" spans="1:9" x14ac:dyDescent="0.25">
      <c r="A138" s="3">
        <v>42742.541666666672</v>
      </c>
      <c r="B138">
        <v>-19.8089599609375</v>
      </c>
      <c r="C138">
        <v>-60.455322265625</v>
      </c>
      <c r="D138" s="3">
        <v>42742.541666666672</v>
      </c>
      <c r="E138">
        <v>-19.8028564453125</v>
      </c>
      <c r="F138">
        <v>-36.375732421875</v>
      </c>
      <c r="G138" s="3">
        <v>42742.541666666672</v>
      </c>
      <c r="H138">
        <f>A_All!S138</f>
        <v>9.2949495847641401</v>
      </c>
      <c r="I138">
        <f>B_All!S138</f>
        <v>9.5474145934155104</v>
      </c>
    </row>
    <row r="139" spans="1:9" x14ac:dyDescent="0.25">
      <c r="A139" s="3">
        <v>42742.625</v>
      </c>
      <c r="B139">
        <v>-19.384765625</v>
      </c>
      <c r="C139">
        <v>-59.3170166015625</v>
      </c>
      <c r="D139" s="3">
        <v>42742.625</v>
      </c>
      <c r="E139">
        <v>-19.376220703125</v>
      </c>
      <c r="F139">
        <v>-36.36749267578125</v>
      </c>
      <c r="G139" s="3">
        <v>42742.625</v>
      </c>
      <c r="H139">
        <f>A_All!S139</f>
        <v>8.9977807120729381</v>
      </c>
      <c r="I139">
        <f>B_All!S139</f>
        <v>9.3407401046958398</v>
      </c>
    </row>
    <row r="140" spans="1:9" x14ac:dyDescent="0.25">
      <c r="A140" s="3">
        <v>42742.708333333328</v>
      </c>
      <c r="B140">
        <v>-17.3583984375</v>
      </c>
      <c r="C140">
        <v>-57.8826904296875</v>
      </c>
      <c r="D140" s="3">
        <v>42742.708333333328</v>
      </c>
      <c r="E140">
        <v>-17.3529052734375</v>
      </c>
      <c r="F140">
        <v>-36.37298583984375</v>
      </c>
      <c r="G140" s="3">
        <v>42742.708333333328</v>
      </c>
      <c r="H140">
        <f>A_All!S140</f>
        <v>9.2746186795384915</v>
      </c>
      <c r="I140">
        <f>B_All!S140</f>
        <v>9.5010802479179688</v>
      </c>
    </row>
    <row r="141" spans="1:9" x14ac:dyDescent="0.25">
      <c r="A141" s="3">
        <v>42742.791666666672</v>
      </c>
      <c r="B141">
        <v>-16.7205810546875</v>
      </c>
      <c r="C141">
        <v>-57.3760986328125</v>
      </c>
      <c r="D141" s="3">
        <v>42742.791666666672</v>
      </c>
      <c r="E141">
        <v>-16.7138671875</v>
      </c>
      <c r="F141">
        <v>-36.37115478515625</v>
      </c>
      <c r="G141" s="3">
        <v>42742.791666666672</v>
      </c>
      <c r="H141">
        <f>A_All!S141</f>
        <v>9.1475987893751949</v>
      </c>
      <c r="I141">
        <f>B_All!S141</f>
        <v>9.4142862078920189</v>
      </c>
    </row>
    <row r="142" spans="1:9" x14ac:dyDescent="0.25">
      <c r="A142" s="3">
        <v>42742.875</v>
      </c>
      <c r="B142">
        <v>-17.437744140625</v>
      </c>
      <c r="C142">
        <v>-58.0291748046875</v>
      </c>
      <c r="D142" s="3">
        <v>42742.875</v>
      </c>
      <c r="E142">
        <v>-17.42889404296875</v>
      </c>
      <c r="F142">
        <v>-36.37481689453125</v>
      </c>
      <c r="G142" s="3">
        <v>42742.875</v>
      </c>
      <c r="H142">
        <f>A_All!S142</f>
        <v>9.1475987893751949</v>
      </c>
      <c r="I142">
        <f>B_All!S142</f>
        <v>9.4955279557470362</v>
      </c>
    </row>
    <row r="143" spans="1:9" x14ac:dyDescent="0.25">
      <c r="A143" s="3">
        <v>42742.958333333328</v>
      </c>
      <c r="B143">
        <v>-18.634033203125</v>
      </c>
      <c r="C143">
        <v>-59.149169921875</v>
      </c>
      <c r="D143" s="3">
        <v>42742.958333333328</v>
      </c>
      <c r="E143">
        <v>-18.629150390625</v>
      </c>
      <c r="F143">
        <v>-36.38031005859375</v>
      </c>
      <c r="G143" s="3">
        <v>42742.958333333328</v>
      </c>
      <c r="H143">
        <f>A_All!S143</f>
        <v>9.1990373071399745</v>
      </c>
      <c r="I143">
        <f>B_All!S143</f>
        <v>9.5771298889983996</v>
      </c>
    </row>
    <row r="144" spans="1:9" x14ac:dyDescent="0.25">
      <c r="A144" s="3">
        <v>42743.041666666672</v>
      </c>
      <c r="B144">
        <v>-19.1741943359375</v>
      </c>
      <c r="C144">
        <v>-59.8236083984375</v>
      </c>
      <c r="D144" s="3">
        <v>42743.041666666672</v>
      </c>
      <c r="E144">
        <v>-19.16290283203125</v>
      </c>
      <c r="F144">
        <v>-36.37481689453125</v>
      </c>
      <c r="G144" s="3">
        <v>42743.041666666672</v>
      </c>
      <c r="H144">
        <f>A_All!S144</f>
        <v>9.2783135361342488</v>
      </c>
      <c r="I144">
        <f>B_All!S144</f>
        <v>9.4493238790914234</v>
      </c>
    </row>
    <row r="145" spans="1:9" x14ac:dyDescent="0.25">
      <c r="A145" s="3">
        <v>42743.125</v>
      </c>
      <c r="B145">
        <v>-19.07958984375</v>
      </c>
      <c r="C145">
        <v>-59.7442626953125</v>
      </c>
      <c r="D145" s="3">
        <v>42743.125</v>
      </c>
      <c r="E145">
        <v>-19.07501220703125</v>
      </c>
      <c r="F145">
        <v>-36.37481689453125</v>
      </c>
      <c r="G145" s="3">
        <v>42743.125</v>
      </c>
      <c r="H145">
        <f>A_All!S145</f>
        <v>9.3672135316309095</v>
      </c>
      <c r="I145">
        <f>B_All!S145</f>
        <v>9.5474145934155104</v>
      </c>
    </row>
    <row r="146" spans="1:9" x14ac:dyDescent="0.25">
      <c r="A146" s="3">
        <v>42743.208333333328</v>
      </c>
      <c r="B146">
        <v>-18.6614990234375</v>
      </c>
      <c r="C146">
        <v>-59.271240234375</v>
      </c>
      <c r="D146" s="3">
        <v>42743.208333333328</v>
      </c>
      <c r="E146">
        <v>-18.6566162109375</v>
      </c>
      <c r="F146">
        <v>-36.3739013671875</v>
      </c>
      <c r="G146" s="3">
        <v>42743.208333333328</v>
      </c>
      <c r="H146">
        <f>A_All!S146</f>
        <v>9.3060486510141232</v>
      </c>
      <c r="I146">
        <f>B_All!S146</f>
        <v>9.4604022825171796</v>
      </c>
    </row>
    <row r="147" spans="1:9" x14ac:dyDescent="0.25">
      <c r="A147" s="3">
        <v>42743.291666666672</v>
      </c>
      <c r="B147">
        <v>-18.365478515625</v>
      </c>
      <c r="C147">
        <v>-59.0362548828125</v>
      </c>
      <c r="D147" s="3">
        <v>42743.291666666672</v>
      </c>
      <c r="E147">
        <v>-18.36273193359375</v>
      </c>
      <c r="F147">
        <v>-36.36749267578125</v>
      </c>
      <c r="G147" s="3">
        <v>42743.291666666672</v>
      </c>
      <c r="H147">
        <f>A_All!S147</f>
        <v>9.2063974341159565</v>
      </c>
      <c r="I147">
        <f>B_All!S147</f>
        <v>9.3866719465272581</v>
      </c>
    </row>
    <row r="148" spans="1:9" x14ac:dyDescent="0.25">
      <c r="A148" s="3">
        <v>42743.375</v>
      </c>
      <c r="B148">
        <v>-18.939208984375</v>
      </c>
      <c r="C148">
        <v>-59.58251953125</v>
      </c>
      <c r="D148" s="3">
        <v>42743.375</v>
      </c>
      <c r="E148">
        <v>-18.93310546875</v>
      </c>
      <c r="F148">
        <v>-36.37481689453125</v>
      </c>
      <c r="G148" s="3">
        <v>42743.375</v>
      </c>
      <c r="H148">
        <f>A_All!S148</f>
        <v>9.2967989640014252</v>
      </c>
      <c r="I148">
        <f>B_All!S148</f>
        <v>9.4807300266544416</v>
      </c>
    </row>
    <row r="149" spans="1:9" x14ac:dyDescent="0.25">
      <c r="A149" s="3">
        <v>42743.458333333328</v>
      </c>
      <c r="B149">
        <v>-19.8150634765625</v>
      </c>
      <c r="C149">
        <v>-60.418701171875</v>
      </c>
      <c r="D149" s="3">
        <v>42743.458333333328</v>
      </c>
      <c r="E149">
        <v>-19.81109619140625</v>
      </c>
      <c r="F149">
        <v>-36.37939453125</v>
      </c>
      <c r="G149" s="3">
        <v>42743.458333333328</v>
      </c>
      <c r="H149">
        <f>A_All!S149</f>
        <v>9.3004982805348959</v>
      </c>
      <c r="I149">
        <f>B_All!S149</f>
        <v>9.5158945536203987</v>
      </c>
    </row>
    <row r="150" spans="1:9" x14ac:dyDescent="0.25">
      <c r="A150" s="3">
        <v>42743.541666666672</v>
      </c>
      <c r="B150">
        <v>-19.970703125</v>
      </c>
      <c r="C150">
        <v>-60.6353759765625</v>
      </c>
      <c r="D150" s="3">
        <v>42743.541666666672</v>
      </c>
      <c r="E150">
        <v>-19.962158203125</v>
      </c>
      <c r="F150">
        <v>-36.37664794921875</v>
      </c>
      <c r="G150" s="3">
        <v>42743.541666666672</v>
      </c>
      <c r="H150">
        <f>A_All!S150</f>
        <v>9.2524651190619238</v>
      </c>
      <c r="I150">
        <f>B_All!S150</f>
        <v>9.473335521511558</v>
      </c>
    </row>
    <row r="151" spans="1:9" x14ac:dyDescent="0.25">
      <c r="A151" s="3">
        <v>42743.625</v>
      </c>
      <c r="B151">
        <v>-19.1650390625</v>
      </c>
      <c r="C151">
        <v>-59.8236083984375</v>
      </c>
      <c r="D151" s="3">
        <v>42743.625</v>
      </c>
      <c r="E151">
        <v>-19.15924072265625</v>
      </c>
      <c r="F151">
        <v>-36.37481689453125</v>
      </c>
      <c r="G151" s="3">
        <v>42743.625</v>
      </c>
      <c r="H151">
        <f>A_All!S151</f>
        <v>9.265384785135609</v>
      </c>
      <c r="I151">
        <f>B_All!S151</f>
        <v>9.5233061797781602</v>
      </c>
    </row>
    <row r="152" spans="1:9" x14ac:dyDescent="0.25">
      <c r="A152" s="3">
        <v>42743.708333333328</v>
      </c>
      <c r="B152">
        <v>-17.6513671875</v>
      </c>
      <c r="C152">
        <v>-58.2305908203125</v>
      </c>
      <c r="D152" s="3">
        <v>42743.708333333328</v>
      </c>
      <c r="E152">
        <v>-17.65045166015625</v>
      </c>
      <c r="F152">
        <v>-36.3702392578125</v>
      </c>
      <c r="G152" s="3">
        <v>42743.708333333328</v>
      </c>
      <c r="H152">
        <f>A_All!S152</f>
        <v>9.2432423416534562</v>
      </c>
      <c r="I152">
        <f>B_All!S152</f>
        <v>9.4142862078920189</v>
      </c>
    </row>
    <row r="153" spans="1:9" x14ac:dyDescent="0.25">
      <c r="A153" s="3">
        <v>42743.791666666672</v>
      </c>
      <c r="B153">
        <v>-16.3848876953125</v>
      </c>
      <c r="C153">
        <v>-57.0648193359375</v>
      </c>
      <c r="D153" s="3">
        <v>42743.791666666672</v>
      </c>
      <c r="E153">
        <v>-16.38336181640625</v>
      </c>
      <c r="F153">
        <v>-36.3720703125</v>
      </c>
      <c r="G153" s="3">
        <v>42743.791666666672</v>
      </c>
      <c r="H153">
        <f>A_All!S153</f>
        <v>9.2894025627446126</v>
      </c>
      <c r="I153">
        <f>B_All!S153</f>
        <v>9.4474781267907133</v>
      </c>
    </row>
    <row r="154" spans="1:9" x14ac:dyDescent="0.25">
      <c r="A154" s="3">
        <v>42743.875</v>
      </c>
      <c r="B154">
        <v>-16.6900634765625</v>
      </c>
      <c r="C154">
        <v>-57.366943359375</v>
      </c>
      <c r="D154" s="3">
        <v>42743.875</v>
      </c>
      <c r="E154">
        <v>-16.68365478515625</v>
      </c>
      <c r="F154">
        <v>-36.36932373046875</v>
      </c>
      <c r="G154" s="3">
        <v>42743.875</v>
      </c>
      <c r="H154">
        <f>A_All!S154</f>
        <v>9.2119194641934428</v>
      </c>
      <c r="I154">
        <f>B_All!S154</f>
        <v>9.4271870620731875</v>
      </c>
    </row>
    <row r="155" spans="1:9" x14ac:dyDescent="0.25">
      <c r="A155" s="3">
        <v>42743.958333333328</v>
      </c>
      <c r="B155">
        <v>-17.9443359375</v>
      </c>
      <c r="C155">
        <v>-58.6181640625</v>
      </c>
      <c r="D155" s="3">
        <v>42743.958333333328</v>
      </c>
      <c r="E155">
        <v>-17.9388427734375</v>
      </c>
      <c r="F155">
        <v>-36.37115478515625</v>
      </c>
      <c r="G155" s="3">
        <v>42743.958333333328</v>
      </c>
      <c r="H155">
        <f>A_All!S155</f>
        <v>9.352366994425438</v>
      </c>
      <c r="I155">
        <f>B_All!S155</f>
        <v>9.4493238790914234</v>
      </c>
    </row>
    <row r="156" spans="1:9" x14ac:dyDescent="0.25">
      <c r="A156" s="3">
        <v>42744.041666666672</v>
      </c>
      <c r="B156">
        <v>-19.5343017578125</v>
      </c>
      <c r="C156">
        <v>-59.8541259765625</v>
      </c>
      <c r="D156" s="3">
        <v>42744.041666666672</v>
      </c>
      <c r="E156">
        <v>-19.5208740234375</v>
      </c>
      <c r="F156">
        <v>-36.3702392578125</v>
      </c>
      <c r="G156" s="3">
        <v>42744.041666666672</v>
      </c>
      <c r="H156">
        <f>A_All!S156</f>
        <v>9.3171544199311143</v>
      </c>
      <c r="I156">
        <f>B_All!S156</f>
        <v>9.4253435289661525</v>
      </c>
    </row>
    <row r="157" spans="1:9" x14ac:dyDescent="0.25">
      <c r="A157" s="3">
        <v>42744.125</v>
      </c>
      <c r="B157">
        <v>-19.610595703125</v>
      </c>
      <c r="C157">
        <v>-60.2203369140625</v>
      </c>
      <c r="D157" s="3">
        <v>42744.125</v>
      </c>
      <c r="E157">
        <v>-19.5977783203125</v>
      </c>
      <c r="F157">
        <v>-36.3555908203125</v>
      </c>
      <c r="G157" s="3">
        <v>42744.125</v>
      </c>
      <c r="H157">
        <f>A_All!S157</f>
        <v>9.3041983413831417</v>
      </c>
      <c r="I157">
        <f>B_All!S157</f>
        <v>9.2182056010509541</v>
      </c>
    </row>
    <row r="158" spans="1:9" x14ac:dyDescent="0.25">
      <c r="A158" s="3">
        <v>42744.208333333328</v>
      </c>
      <c r="B158">
        <v>-19.44580078125</v>
      </c>
      <c r="C158">
        <v>-59.9456787109375</v>
      </c>
      <c r="D158" s="3">
        <v>42744.208333333328</v>
      </c>
      <c r="E158">
        <v>-19.43939208984375</v>
      </c>
      <c r="F158">
        <v>-36.35467529296875</v>
      </c>
      <c r="G158" s="3">
        <v>42744.208333333328</v>
      </c>
      <c r="H158">
        <f>A_All!S158</f>
        <v>9.083502497401355</v>
      </c>
      <c r="I158">
        <f>B_All!S158</f>
        <v>9.2455678217789341</v>
      </c>
    </row>
    <row r="159" spans="1:9" x14ac:dyDescent="0.25">
      <c r="A159" s="3">
        <v>42744.291666666672</v>
      </c>
      <c r="B159">
        <v>-18.7347412109375</v>
      </c>
      <c r="C159">
        <v>-59.417724609375</v>
      </c>
      <c r="D159" s="3">
        <v>42744.291666666672</v>
      </c>
      <c r="E159">
        <v>-18.73260498046875</v>
      </c>
      <c r="F159">
        <v>-36.35467529296875</v>
      </c>
      <c r="G159" s="3">
        <v>42744.291666666672</v>
      </c>
      <c r="H159">
        <f>A_All!S159</f>
        <v>9.1127759123519354</v>
      </c>
      <c r="I159">
        <f>B_All!S159</f>
        <v>9.2419171711185868</v>
      </c>
    </row>
    <row r="160" spans="1:9" x14ac:dyDescent="0.25">
      <c r="A160" s="3">
        <v>42744.375</v>
      </c>
      <c r="B160">
        <v>-18.792724609375</v>
      </c>
      <c r="C160">
        <v>-59.4757080078125</v>
      </c>
      <c r="D160" s="3">
        <v>42744.375</v>
      </c>
      <c r="E160">
        <v>-18.78570556640625</v>
      </c>
      <c r="F160">
        <v>-36.36016845703125</v>
      </c>
      <c r="G160" s="3">
        <v>42744.375</v>
      </c>
      <c r="H160">
        <f>A_All!S160</f>
        <v>9.1237654811732227</v>
      </c>
      <c r="I160">
        <f>B_All!S160</f>
        <v>9.3022458179984255</v>
      </c>
    </row>
    <row r="161" spans="1:9" x14ac:dyDescent="0.25">
      <c r="A161" s="3">
        <v>42744.458333333328</v>
      </c>
      <c r="B161">
        <v>-19.4854736328125</v>
      </c>
      <c r="C161">
        <v>-60.137939453125</v>
      </c>
      <c r="D161" s="3">
        <v>42744.458333333328</v>
      </c>
      <c r="E161">
        <v>-19.47509765625</v>
      </c>
      <c r="F161">
        <v>-36.35650634765625</v>
      </c>
      <c r="G161" s="3">
        <v>42744.458333333328</v>
      </c>
      <c r="H161">
        <f>A_All!S161</f>
        <v>9.1586092137875426</v>
      </c>
      <c r="I161">
        <f>B_All!S161</f>
        <v>9.2967532071749588</v>
      </c>
    </row>
    <row r="162" spans="1:9" x14ac:dyDescent="0.25">
      <c r="A162" s="3">
        <v>42744.541666666672</v>
      </c>
      <c r="B162">
        <v>-20.0042724609375</v>
      </c>
      <c r="C162">
        <v>-60.65673828125</v>
      </c>
      <c r="D162" s="3">
        <v>42744.541666666672</v>
      </c>
      <c r="E162">
        <v>-20.00152587890625</v>
      </c>
      <c r="F162">
        <v>-36.36383056640625</v>
      </c>
      <c r="G162" s="3">
        <v>42744.541666666672</v>
      </c>
      <c r="H162">
        <f>A_All!S162</f>
        <v>9.0999630524995041</v>
      </c>
      <c r="I162">
        <f>B_All!S162</f>
        <v>9.3334016439634411</v>
      </c>
    </row>
    <row r="163" spans="1:9" x14ac:dyDescent="0.25">
      <c r="A163" s="3">
        <v>42744.625</v>
      </c>
      <c r="B163">
        <v>-19.5526123046875</v>
      </c>
      <c r="C163">
        <v>-60.24169921875</v>
      </c>
      <c r="D163" s="3">
        <v>42744.625</v>
      </c>
      <c r="E163">
        <v>-19.54833984375</v>
      </c>
      <c r="F163">
        <v>-36.3629150390625</v>
      </c>
      <c r="G163" s="3">
        <v>42744.625</v>
      </c>
      <c r="H163">
        <f>A_All!S163</f>
        <v>9.1549383391797505</v>
      </c>
      <c r="I163">
        <f>B_All!S163</f>
        <v>9.3187335025039602</v>
      </c>
    </row>
    <row r="164" spans="1:9" x14ac:dyDescent="0.25">
      <c r="A164" s="3">
        <v>42744.708333333328</v>
      </c>
      <c r="B164">
        <v>-18.2647705078125</v>
      </c>
      <c r="C164">
        <v>-58.8043212890625</v>
      </c>
      <c r="D164" s="3">
        <v>42744.708333333328</v>
      </c>
      <c r="E164">
        <v>-18.25836181640625</v>
      </c>
      <c r="F164">
        <v>-36.3592529296875</v>
      </c>
      <c r="G164" s="3">
        <v>42744.708333333328</v>
      </c>
      <c r="H164">
        <f>A_All!S164</f>
        <v>9.1365949590364153</v>
      </c>
      <c r="I164">
        <f>B_All!S164</f>
        <v>9.2510451577060167</v>
      </c>
    </row>
    <row r="165" spans="1:9" x14ac:dyDescent="0.25">
      <c r="A165" s="3">
        <v>42744.791666666672</v>
      </c>
      <c r="B165">
        <v>-16.5008544921875</v>
      </c>
      <c r="C165">
        <v>-57.1563720703125</v>
      </c>
      <c r="D165" s="3">
        <v>42744.791666666672</v>
      </c>
      <c r="E165">
        <v>-16.4959716796875</v>
      </c>
      <c r="F165">
        <v>-36.36016845703125</v>
      </c>
      <c r="G165" s="3">
        <v>42744.791666666672</v>
      </c>
      <c r="H165">
        <f>A_All!S165</f>
        <v>9.2174431537593478</v>
      </c>
      <c r="I165">
        <f>B_All!S165</f>
        <v>9.2821142624677577</v>
      </c>
    </row>
    <row r="166" spans="1:9" x14ac:dyDescent="0.25">
      <c r="A166" s="3">
        <v>42744.875</v>
      </c>
      <c r="B166">
        <v>-16.0980224609375</v>
      </c>
      <c r="C166">
        <v>-56.7901611328125</v>
      </c>
      <c r="D166" s="3">
        <v>42744.875</v>
      </c>
      <c r="E166">
        <v>-16.0894775390625</v>
      </c>
      <c r="F166">
        <v>-36.36016845703125</v>
      </c>
      <c r="G166" s="3">
        <v>42744.875</v>
      </c>
      <c r="H166">
        <f>A_All!S166</f>
        <v>9.2082379264791712</v>
      </c>
      <c r="I166">
        <f>B_All!S166</f>
        <v>9.3077400702076147</v>
      </c>
    </row>
    <row r="167" spans="1:9" x14ac:dyDescent="0.25">
      <c r="A167" s="3">
        <v>42744.958333333328</v>
      </c>
      <c r="B167">
        <v>-17.2119140625</v>
      </c>
      <c r="C167">
        <v>-57.8826904296875</v>
      </c>
      <c r="D167" s="3">
        <v>42744.958333333328</v>
      </c>
      <c r="E167">
        <v>-17.208251953125</v>
      </c>
      <c r="F167">
        <v>-36.3592529296875</v>
      </c>
      <c r="G167" s="3">
        <v>42744.958333333328</v>
      </c>
      <c r="H167">
        <f>A_All!S167</f>
        <v>9.1953583486488242</v>
      </c>
      <c r="I167">
        <f>B_All!S167</f>
        <v>9.2802852137311902</v>
      </c>
    </row>
    <row r="168" spans="1:9" x14ac:dyDescent="0.25">
      <c r="A168" s="3">
        <v>42745.041666666672</v>
      </c>
      <c r="B168">
        <v>-18.841552734375</v>
      </c>
      <c r="C168">
        <v>-59.48486328125</v>
      </c>
      <c r="D168" s="3">
        <v>42745.041666666672</v>
      </c>
      <c r="E168">
        <v>-18.8360595703125</v>
      </c>
      <c r="F168">
        <v>-36.3592529296875</v>
      </c>
      <c r="G168" s="3">
        <v>42745.041666666672</v>
      </c>
      <c r="H168">
        <f>A_All!S168</f>
        <v>9.2063974341159565</v>
      </c>
      <c r="I168">
        <f>B_All!S168</f>
        <v>9.2784563469583645</v>
      </c>
    </row>
    <row r="169" spans="1:9" x14ac:dyDescent="0.25">
      <c r="A169" s="3">
        <v>42745.125</v>
      </c>
      <c r="B169">
        <v>-19.8699951171875</v>
      </c>
      <c r="C169">
        <v>-60.400390625</v>
      </c>
      <c r="D169" s="3">
        <v>42745.125</v>
      </c>
      <c r="E169">
        <v>-19.86328125</v>
      </c>
      <c r="F169">
        <v>-36.3519287109375</v>
      </c>
      <c r="G169" s="3">
        <v>42745.125</v>
      </c>
      <c r="H169">
        <f>A_All!S169</f>
        <v>9.2321811128470586</v>
      </c>
      <c r="I169">
        <f>B_All!S169</f>
        <v>9.1055387323235664</v>
      </c>
    </row>
    <row r="170" spans="1:9" x14ac:dyDescent="0.25">
      <c r="A170" s="3">
        <v>42745.208333333328</v>
      </c>
      <c r="B170">
        <v>-19.6563720703125</v>
      </c>
      <c r="C170">
        <v>-60.357666015625</v>
      </c>
      <c r="D170" s="3">
        <v>42745.208333333328</v>
      </c>
      <c r="E170">
        <v>-19.65087890625</v>
      </c>
      <c r="F170">
        <v>-36.34368896484375</v>
      </c>
      <c r="G170" s="3">
        <v>42745.208333333328</v>
      </c>
      <c r="H170">
        <f>A_All!S170</f>
        <v>9.2783135361342488</v>
      </c>
      <c r="I170">
        <f>B_All!S170</f>
        <v>9.0548825789063017</v>
      </c>
    </row>
    <row r="171" spans="1:9" x14ac:dyDescent="0.25">
      <c r="A171" s="3">
        <v>42745.291666666672</v>
      </c>
      <c r="B171">
        <v>-19.2138671875</v>
      </c>
      <c r="C171">
        <v>-59.796142578125</v>
      </c>
      <c r="D171" s="3">
        <v>42745.291666666672</v>
      </c>
      <c r="E171">
        <v>-19.2059326171875</v>
      </c>
      <c r="F171">
        <v>-36.3592529296875</v>
      </c>
      <c r="G171" s="3">
        <v>42745.291666666672</v>
      </c>
      <c r="H171">
        <f>A_All!S171</f>
        <v>9.1824877903982269</v>
      </c>
      <c r="I171">
        <f>B_All!S171</f>
        <v>9.2857729059693384</v>
      </c>
    </row>
    <row r="172" spans="1:9" x14ac:dyDescent="0.25">
      <c r="A172" s="3">
        <v>42745.375</v>
      </c>
      <c r="B172">
        <v>-18.7530517578125</v>
      </c>
      <c r="C172">
        <v>-59.375</v>
      </c>
      <c r="D172" s="3">
        <v>42745.375</v>
      </c>
      <c r="E172">
        <v>-18.74725341796875</v>
      </c>
      <c r="F172">
        <v>-36.35467529296875</v>
      </c>
      <c r="G172" s="3">
        <v>42745.375</v>
      </c>
      <c r="H172">
        <f>A_All!S172</f>
        <v>9.1843258898113618</v>
      </c>
      <c r="I172">
        <f>B_All!S172</f>
        <v>9.2109158840946179</v>
      </c>
    </row>
    <row r="173" spans="1:9" x14ac:dyDescent="0.25">
      <c r="A173" s="3">
        <v>42745.458333333328</v>
      </c>
      <c r="B173">
        <v>-19.1558837890625</v>
      </c>
      <c r="C173">
        <v>-59.8358154296875</v>
      </c>
      <c r="D173" s="3">
        <v>42745.458333333328</v>
      </c>
      <c r="E173">
        <v>-19.14825439453125</v>
      </c>
      <c r="F173">
        <v>-36.35467529296875</v>
      </c>
      <c r="G173" s="3">
        <v>42745.458333333328</v>
      </c>
      <c r="H173">
        <f>A_All!S173</f>
        <v>9.188002640263619</v>
      </c>
      <c r="I173">
        <f>B_All!S173</f>
        <v>9.2400921176732709</v>
      </c>
    </row>
    <row r="174" spans="1:9" x14ac:dyDescent="0.25">
      <c r="A174" s="3">
        <v>42745.541666666672</v>
      </c>
      <c r="B174">
        <v>-19.8577880859375</v>
      </c>
      <c r="C174">
        <v>-60.55908203125</v>
      </c>
      <c r="D174" s="3">
        <v>42745.541666666672</v>
      </c>
      <c r="E174">
        <v>-19.8504638671875</v>
      </c>
      <c r="F174">
        <v>-36.35284423828125</v>
      </c>
      <c r="G174" s="3">
        <v>42745.541666666672</v>
      </c>
      <c r="H174">
        <f>A_All!S174</f>
        <v>9.188002640263619</v>
      </c>
      <c r="I174">
        <f>B_All!S174</f>
        <v>9.2218515442083344</v>
      </c>
    </row>
    <row r="175" spans="1:9" x14ac:dyDescent="0.25">
      <c r="A175" s="3">
        <v>42745.625</v>
      </c>
      <c r="B175">
        <v>-19.927978515625</v>
      </c>
      <c r="C175">
        <v>-60.6353759765625</v>
      </c>
      <c r="D175" s="3">
        <v>42745.625</v>
      </c>
      <c r="E175">
        <v>-19.92279052734375</v>
      </c>
      <c r="F175">
        <v>-36.35101318359375</v>
      </c>
      <c r="G175" s="3">
        <v>42745.625</v>
      </c>
      <c r="H175">
        <f>A_All!S175</f>
        <v>9.1990373071399745</v>
      </c>
      <c r="I175">
        <f>B_All!S175</f>
        <v>9.1908840609315803</v>
      </c>
    </row>
    <row r="176" spans="1:9" x14ac:dyDescent="0.25">
      <c r="A176" s="3">
        <v>42745.708333333328</v>
      </c>
      <c r="B176">
        <v>-18.9361572265625</v>
      </c>
      <c r="C176">
        <v>-59.5245361328125</v>
      </c>
      <c r="D176" s="3">
        <v>42745.708333333328</v>
      </c>
      <c r="E176">
        <v>-18.92669677734375</v>
      </c>
      <c r="F176">
        <v>-36.3555908203125</v>
      </c>
      <c r="G176" s="3">
        <v>42745.708333333328</v>
      </c>
      <c r="H176">
        <f>A_All!S176</f>
        <v>9.1751372306865733</v>
      </c>
      <c r="I176">
        <f>B_All!S176</f>
        <v>9.2309695679317088</v>
      </c>
    </row>
    <row r="177" spans="1:9" x14ac:dyDescent="0.25">
      <c r="A177" s="3">
        <v>42745.791666666672</v>
      </c>
      <c r="B177">
        <v>-16.8975830078125</v>
      </c>
      <c r="C177">
        <v>-57.6141357421875</v>
      </c>
      <c r="D177" s="3">
        <v>42745.791666666672</v>
      </c>
      <c r="E177">
        <v>-16.8914794921875</v>
      </c>
      <c r="F177">
        <v>-36.3555908203125</v>
      </c>
      <c r="G177" s="3">
        <v>42745.791666666672</v>
      </c>
      <c r="H177">
        <f>A_All!S177</f>
        <v>9.1531031768542448</v>
      </c>
      <c r="I177">
        <f>B_All!S177</f>
        <v>9.2419171711185868</v>
      </c>
    </row>
    <row r="178" spans="1:9" x14ac:dyDescent="0.25">
      <c r="A178" s="3">
        <v>42745.875</v>
      </c>
      <c r="B178">
        <v>-15.8233642578125</v>
      </c>
      <c r="C178">
        <v>-56.4910888671875</v>
      </c>
      <c r="D178" s="3">
        <v>42745.875</v>
      </c>
      <c r="E178">
        <v>-15.816650390625</v>
      </c>
      <c r="F178">
        <v>-36.3519287109375</v>
      </c>
      <c r="G178" s="3">
        <v>42745.875</v>
      </c>
      <c r="H178">
        <f>A_All!S178</f>
        <v>9.1604449261392915</v>
      </c>
      <c r="I178">
        <f>B_All!S178</f>
        <v>9.2419171711185868</v>
      </c>
    </row>
    <row r="179" spans="1:9" x14ac:dyDescent="0.25">
      <c r="A179" s="3">
        <v>42745.958333333328</v>
      </c>
      <c r="B179">
        <v>-16.5374755859375</v>
      </c>
      <c r="C179">
        <v>-57.1807861328125</v>
      </c>
      <c r="D179" s="3">
        <v>42745.958333333328</v>
      </c>
      <c r="E179">
        <v>-16.5252685546875</v>
      </c>
      <c r="F179">
        <v>-36.35650634765625</v>
      </c>
      <c r="G179" s="3">
        <v>42745.958333333328</v>
      </c>
      <c r="H179">
        <f>A_All!S179</f>
        <v>9.1586092137875426</v>
      </c>
      <c r="I179">
        <f>B_All!S179</f>
        <v>9.2693147413497172</v>
      </c>
    </row>
    <row r="180" spans="1:9" x14ac:dyDescent="0.25">
      <c r="A180" s="3">
        <v>42746.041666666672</v>
      </c>
      <c r="B180">
        <v>-18.3013916015625</v>
      </c>
      <c r="C180">
        <v>-58.8958740234375</v>
      </c>
      <c r="D180" s="3">
        <v>42746.041666666672</v>
      </c>
      <c r="E180">
        <v>-18.29315185546875</v>
      </c>
      <c r="F180">
        <v>-36.3519287109375</v>
      </c>
      <c r="G180" s="3">
        <v>42746.041666666672</v>
      </c>
      <c r="H180">
        <f>A_All!S180</f>
        <v>9.1310955143068213</v>
      </c>
      <c r="I180">
        <f>B_All!S180</f>
        <v>9.1291052432817992</v>
      </c>
    </row>
    <row r="181" spans="1:9" x14ac:dyDescent="0.25">
      <c r="A181" s="3">
        <v>42746.125</v>
      </c>
      <c r="B181">
        <v>-20.0286865234375</v>
      </c>
      <c r="C181">
        <v>-60.3271484375</v>
      </c>
      <c r="D181" s="3">
        <v>42746.125</v>
      </c>
      <c r="E181">
        <v>-20.0189208984375</v>
      </c>
      <c r="F181">
        <v>-36.34918212890625</v>
      </c>
      <c r="G181" s="3">
        <v>42746.125</v>
      </c>
      <c r="H181">
        <f>A_All!S181</f>
        <v>9.1054531838368575</v>
      </c>
      <c r="I181">
        <f>B_All!S181</f>
        <v>9.1272913607961073</v>
      </c>
    </row>
    <row r="182" spans="1:9" x14ac:dyDescent="0.25">
      <c r="A182" s="3">
        <v>42746.208333333328</v>
      </c>
      <c r="B182">
        <v>-20.1812744140625</v>
      </c>
      <c r="C182">
        <v>-60.6414794921875</v>
      </c>
      <c r="D182" s="3">
        <v>42746.208333333328</v>
      </c>
      <c r="E182">
        <v>-20.16998291015625</v>
      </c>
      <c r="F182">
        <v>-36.34735107421875</v>
      </c>
      <c r="G182" s="3">
        <v>42746.208333333328</v>
      </c>
      <c r="H182">
        <f>A_All!S182</f>
        <v>9.0853307196635456</v>
      </c>
      <c r="I182">
        <f>B_All!S182</f>
        <v>9.1436227553182903</v>
      </c>
    </row>
    <row r="183" spans="1:9" x14ac:dyDescent="0.25">
      <c r="A183" s="3">
        <v>42746.291666666672</v>
      </c>
      <c r="B183">
        <v>-19.4610595703125</v>
      </c>
      <c r="C183">
        <v>-60.174560546875</v>
      </c>
      <c r="D183" s="3">
        <v>42746.291666666672</v>
      </c>
      <c r="E183">
        <v>-19.45404052734375</v>
      </c>
      <c r="F183">
        <v>-36.34552001953125</v>
      </c>
      <c r="G183" s="3">
        <v>42746.291666666672</v>
      </c>
      <c r="H183">
        <f>A_All!S183</f>
        <v>9.0506255788995986</v>
      </c>
      <c r="I183">
        <f>B_All!S183</f>
        <v>9.0964827357431091</v>
      </c>
    </row>
    <row r="184" spans="1:9" x14ac:dyDescent="0.25">
      <c r="A184" s="3">
        <v>42746.375</v>
      </c>
      <c r="B184">
        <v>-18.701171875</v>
      </c>
      <c r="C184">
        <v>-59.454345703125</v>
      </c>
      <c r="D184" s="3">
        <v>42746.375</v>
      </c>
      <c r="E184">
        <v>-18.6968994140625</v>
      </c>
      <c r="F184">
        <v>-36.34552001953125</v>
      </c>
      <c r="G184" s="3">
        <v>42746.375</v>
      </c>
      <c r="H184">
        <f>A_All!S184</f>
        <v>9.0761914276254743</v>
      </c>
      <c r="I184">
        <f>B_All!S184</f>
        <v>9.1073504676448351</v>
      </c>
    </row>
    <row r="185" spans="1:9" x14ac:dyDescent="0.25">
      <c r="A185" s="3">
        <v>42746.458333333328</v>
      </c>
      <c r="B185">
        <v>-18.817138671875</v>
      </c>
      <c r="C185">
        <v>-59.5458984375</v>
      </c>
      <c r="D185" s="3">
        <v>42746.458333333328</v>
      </c>
      <c r="E185">
        <v>-18.80950927734375</v>
      </c>
      <c r="F185">
        <v>-36.34552001953125</v>
      </c>
      <c r="G185" s="3">
        <v>42746.458333333328</v>
      </c>
      <c r="H185">
        <f>A_All!S185</f>
        <v>9.0068810513866993</v>
      </c>
      <c r="I185">
        <f>B_All!S185</f>
        <v>9.1672382104163148</v>
      </c>
    </row>
    <row r="186" spans="1:9" x14ac:dyDescent="0.25">
      <c r="A186" s="3">
        <v>42746.541666666672</v>
      </c>
      <c r="B186">
        <v>-19.775390625</v>
      </c>
      <c r="C186">
        <v>-60.2569580078125</v>
      </c>
      <c r="D186" s="3">
        <v>42746.541666666672</v>
      </c>
      <c r="E186">
        <v>-19.76806640625</v>
      </c>
      <c r="F186">
        <v>-36.346435546875</v>
      </c>
      <c r="G186" s="3">
        <v>42746.541666666672</v>
      </c>
      <c r="H186">
        <f>A_All!S186</f>
        <v>9.1036229577294989</v>
      </c>
      <c r="I186">
        <f>B_All!S186</f>
        <v>9.1363625650413383</v>
      </c>
    </row>
    <row r="187" spans="1:9" x14ac:dyDescent="0.25">
      <c r="A187" s="3">
        <v>42746.625</v>
      </c>
      <c r="B187">
        <v>-20.0714111328125</v>
      </c>
      <c r="C187">
        <v>-60.80322265625</v>
      </c>
      <c r="D187" s="3">
        <v>42746.625</v>
      </c>
      <c r="E187">
        <v>-20.06011962890625</v>
      </c>
      <c r="F187">
        <v>-36.346435546875</v>
      </c>
      <c r="G187" s="3">
        <v>42746.625</v>
      </c>
      <c r="H187">
        <f>A_All!S187</f>
        <v>9.1091141832083053</v>
      </c>
      <c r="I187">
        <f>B_All!S187</f>
        <v>9.1200376216636982</v>
      </c>
    </row>
    <row r="188" spans="1:9" x14ac:dyDescent="0.25">
      <c r="A188" s="3">
        <v>42746.708333333328</v>
      </c>
      <c r="B188">
        <v>-19.3450927734375</v>
      </c>
      <c r="C188">
        <v>-60.1104736328125</v>
      </c>
      <c r="D188" s="3">
        <v>42746.708333333328</v>
      </c>
      <c r="E188">
        <v>-19.33685302734375</v>
      </c>
      <c r="F188">
        <v>-36.346435546875</v>
      </c>
      <c r="G188" s="3">
        <v>42746.708333333328</v>
      </c>
      <c r="H188">
        <f>A_All!S188</f>
        <v>9.0761914276254743</v>
      </c>
      <c r="I188">
        <f>B_All!S188</f>
        <v>9.1254776574248808</v>
      </c>
    </row>
    <row r="189" spans="1:9" x14ac:dyDescent="0.25">
      <c r="A189" s="3">
        <v>42746.791666666672</v>
      </c>
      <c r="B189">
        <v>-17.657470703125</v>
      </c>
      <c r="C189">
        <v>-58.3465576171875</v>
      </c>
      <c r="D189" s="3">
        <v>42746.791666666672</v>
      </c>
      <c r="E189">
        <v>-17.65777587890625</v>
      </c>
      <c r="F189">
        <v>-36.346435546875</v>
      </c>
      <c r="G189" s="3">
        <v>42746.791666666672</v>
      </c>
      <c r="H189">
        <f>A_All!S189</f>
        <v>9.0780189222471108</v>
      </c>
      <c r="I189">
        <f>B_All!S189</f>
        <v>9.0946720721984207</v>
      </c>
    </row>
    <row r="190" spans="1:9" x14ac:dyDescent="0.25">
      <c r="A190" s="3">
        <v>42746.875</v>
      </c>
      <c r="B190">
        <v>-15.887451171875</v>
      </c>
      <c r="C190">
        <v>-56.65283203125</v>
      </c>
      <c r="D190" s="3">
        <v>42746.875</v>
      </c>
      <c r="E190">
        <v>-15.88348388671875</v>
      </c>
      <c r="F190">
        <v>-36.3446044921875</v>
      </c>
      <c r="G190" s="3">
        <v>42746.875</v>
      </c>
      <c r="H190">
        <f>A_All!S190</f>
        <v>9.0780189222471108</v>
      </c>
      <c r="I190">
        <f>B_All!S190</f>
        <v>9.1055387323235664</v>
      </c>
    </row>
    <row r="191" spans="1:9" x14ac:dyDescent="0.25">
      <c r="A191" s="3">
        <v>42746.958333333328</v>
      </c>
      <c r="B191">
        <v>-15.924072265625</v>
      </c>
      <c r="C191">
        <v>-56.640625</v>
      </c>
      <c r="D191" s="3">
        <v>42746.958333333328</v>
      </c>
      <c r="E191">
        <v>-15.919189453125</v>
      </c>
      <c r="F191">
        <v>-36.3446044921875</v>
      </c>
      <c r="G191" s="3">
        <v>42746.958333333328</v>
      </c>
      <c r="H191">
        <f>A_All!S191</f>
        <v>9.0707100345697427</v>
      </c>
      <c r="I191">
        <f>B_All!S191</f>
        <v>9.1218507878922424</v>
      </c>
    </row>
    <row r="192" spans="1:9" x14ac:dyDescent="0.25">
      <c r="A192" s="3">
        <v>42747.041666666672</v>
      </c>
      <c r="B192">
        <v>-17.4896240234375</v>
      </c>
      <c r="C192">
        <v>-58.172607421875</v>
      </c>
      <c r="D192" s="3">
        <v>42747.041666666672</v>
      </c>
      <c r="E192">
        <v>-17.48199462890625</v>
      </c>
      <c r="F192">
        <v>-36.346435546875</v>
      </c>
      <c r="G192" s="3">
        <v>42747.041666666672</v>
      </c>
      <c r="H192">
        <f>A_All!S192</f>
        <v>9.0287402877260661</v>
      </c>
      <c r="I192">
        <f>B_All!S192</f>
        <v>9.1254776574248808</v>
      </c>
    </row>
    <row r="193" spans="1:9" x14ac:dyDescent="0.25">
      <c r="A193" s="3">
        <v>42747.125</v>
      </c>
      <c r="B193">
        <v>-20.556640625</v>
      </c>
      <c r="C193">
        <v>-59.9639892578125</v>
      </c>
      <c r="D193" s="3">
        <v>42747.125</v>
      </c>
      <c r="E193">
        <v>-20.53985595703125</v>
      </c>
      <c r="F193">
        <v>-36.34185791015625</v>
      </c>
      <c r="G193" s="3">
        <v>42747.125</v>
      </c>
      <c r="H193">
        <f>A_All!S193</f>
        <v>9.0287402877260661</v>
      </c>
      <c r="I193">
        <f>B_All!S193</f>
        <v>9.0422403472007886</v>
      </c>
    </row>
    <row r="194" spans="1:9" x14ac:dyDescent="0.25">
      <c r="A194" s="3">
        <v>42747.208333333328</v>
      </c>
      <c r="B194">
        <v>-20.3277587890625</v>
      </c>
      <c r="C194">
        <v>-60.7940673828125</v>
      </c>
      <c r="D194" s="3">
        <v>42747.208333333328</v>
      </c>
      <c r="E194">
        <v>-20.32012939453125</v>
      </c>
      <c r="F194">
        <v>-36.3427734375</v>
      </c>
      <c r="G194" s="3">
        <v>42747.208333333328</v>
      </c>
      <c r="H194">
        <f>A_All!S194</f>
        <v>9.0542756646712519</v>
      </c>
      <c r="I194">
        <f>B_All!S194</f>
        <v>9.0820024238707333</v>
      </c>
    </row>
    <row r="195" spans="1:9" x14ac:dyDescent="0.25">
      <c r="A195" s="3">
        <v>42747.291666666672</v>
      </c>
      <c r="B195">
        <v>-19.769287109375</v>
      </c>
      <c r="C195">
        <v>-60.5377197265625</v>
      </c>
      <c r="D195" s="3">
        <v>42747.291666666672</v>
      </c>
      <c r="E195">
        <v>-19.764404296875</v>
      </c>
      <c r="F195">
        <v>-36.3372802734375</v>
      </c>
      <c r="G195" s="3">
        <v>42747.291666666672</v>
      </c>
      <c r="H195">
        <f>A_All!S195</f>
        <v>9.010522450574058</v>
      </c>
      <c r="I195">
        <f>B_All!S195</f>
        <v>8.9683673302148463</v>
      </c>
    </row>
    <row r="196" spans="1:9" x14ac:dyDescent="0.25">
      <c r="A196" s="3">
        <v>42747.375</v>
      </c>
      <c r="B196">
        <v>-20.733642578125</v>
      </c>
      <c r="C196">
        <v>-59.783935546875</v>
      </c>
      <c r="D196" s="3">
        <v>42747.375</v>
      </c>
      <c r="E196">
        <v>-20.72021484375</v>
      </c>
      <c r="F196">
        <v>-36.339111328125</v>
      </c>
      <c r="G196" s="3">
        <v>42747.375</v>
      </c>
      <c r="H196">
        <f>A_All!S196</f>
        <v>8.9650567945037665</v>
      </c>
      <c r="I196">
        <f>B_All!S196</f>
        <v>8.9845579068193047</v>
      </c>
    </row>
    <row r="197" spans="1:9" x14ac:dyDescent="0.25">
      <c r="A197" s="3">
        <v>42747.458333333328</v>
      </c>
      <c r="B197">
        <v>-18.5455322265625</v>
      </c>
      <c r="C197">
        <v>-59.2926025390625</v>
      </c>
      <c r="D197" s="3">
        <v>42747.458333333328</v>
      </c>
      <c r="E197">
        <v>-18.54217529296875</v>
      </c>
      <c r="F197">
        <v>-36.34002685546875</v>
      </c>
      <c r="G197" s="3">
        <v>42747.458333333328</v>
      </c>
      <c r="H197">
        <f>A_All!S197</f>
        <v>8.9814114610806541</v>
      </c>
      <c r="I197">
        <f>B_All!S197</f>
        <v>9.0386298794364279</v>
      </c>
    </row>
    <row r="198" spans="1:9" x14ac:dyDescent="0.25">
      <c r="A198" s="3">
        <v>42747.541666666672</v>
      </c>
      <c r="B198">
        <v>-0.30517578125</v>
      </c>
      <c r="C198">
        <v>-0.2777099609375</v>
      </c>
      <c r="D198" s="3">
        <v>42747.541666666672</v>
      </c>
      <c r="E198">
        <v>-0.31219482421875</v>
      </c>
      <c r="F198">
        <v>-0.30853271484375</v>
      </c>
      <c r="G198" s="3">
        <v>42747.541666666672</v>
      </c>
      <c r="H198">
        <f>A_All!S198</f>
        <v>8.8257261742355695</v>
      </c>
      <c r="I198">
        <f>B_All!S198</f>
        <v>9.0097716726382941</v>
      </c>
    </row>
    <row r="199" spans="1:9" x14ac:dyDescent="0.25">
      <c r="A199" s="3"/>
      <c r="D199" s="3"/>
      <c r="G199" s="3"/>
    </row>
    <row r="200" spans="1:9" x14ac:dyDescent="0.25">
      <c r="A200" s="3"/>
      <c r="D200" s="3"/>
      <c r="G200" s="3"/>
    </row>
    <row r="201" spans="1:9" x14ac:dyDescent="0.25">
      <c r="A201" s="3"/>
      <c r="D201" s="3"/>
      <c r="G201" s="3"/>
    </row>
    <row r="202" spans="1:9" x14ac:dyDescent="0.25">
      <c r="A202" s="3"/>
      <c r="D202" s="3"/>
      <c r="G202" s="3"/>
    </row>
    <row r="203" spans="1:9" x14ac:dyDescent="0.25">
      <c r="A203" s="3"/>
      <c r="D203" s="3"/>
      <c r="G203" s="3"/>
    </row>
    <row r="204" spans="1:9" x14ac:dyDescent="0.25">
      <c r="A204" s="3"/>
      <c r="D204" s="3"/>
      <c r="G204" s="3"/>
    </row>
    <row r="205" spans="1:9" x14ac:dyDescent="0.25">
      <c r="A205" s="3"/>
      <c r="D205" s="3"/>
      <c r="G205" s="3"/>
    </row>
    <row r="206" spans="1:9" x14ac:dyDescent="0.25">
      <c r="A206" s="3"/>
      <c r="D206" s="3"/>
      <c r="G206" s="3"/>
    </row>
    <row r="207" spans="1:9" x14ac:dyDescent="0.25">
      <c r="A207" s="3"/>
      <c r="D207" s="3"/>
      <c r="G207" s="3"/>
    </row>
    <row r="208" spans="1:9" x14ac:dyDescent="0.25">
      <c r="A208" s="3"/>
      <c r="D208" s="3"/>
      <c r="G208" s="3"/>
    </row>
    <row r="209" spans="1:7" x14ac:dyDescent="0.25">
      <c r="A209" s="3"/>
      <c r="D209" s="3"/>
      <c r="G209" s="3"/>
    </row>
    <row r="210" spans="1:7" x14ac:dyDescent="0.25">
      <c r="A210" s="3"/>
      <c r="D210" s="3"/>
      <c r="G210" s="3"/>
    </row>
    <row r="211" spans="1:7" x14ac:dyDescent="0.25">
      <c r="A211" s="3"/>
      <c r="D211" s="3"/>
      <c r="G21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0"/>
  <sheetViews>
    <sheetView topLeftCell="A122" workbookViewId="0">
      <selection activeCell="C168" sqref="C168"/>
    </sheetView>
  </sheetViews>
  <sheetFormatPr defaultRowHeight="15" x14ac:dyDescent="0.25"/>
  <cols>
    <col min="1" max="1" width="11" bestFit="1" customWidth="1"/>
    <col min="10" max="10" width="9.140625" customWidth="1"/>
  </cols>
  <sheetData>
    <row r="1" spans="1:28" x14ac:dyDescent="0.25">
      <c r="A1">
        <v>1481529600</v>
      </c>
      <c r="B1">
        <v>16470</v>
      </c>
      <c r="C1">
        <v>16670</v>
      </c>
      <c r="D1">
        <v>5498</v>
      </c>
      <c r="E1">
        <v>9670</v>
      </c>
      <c r="F1">
        <v>0</v>
      </c>
      <c r="G1">
        <v>-993</v>
      </c>
      <c r="I1">
        <f>A1-A$1</f>
        <v>0</v>
      </c>
      <c r="J1">
        <f>B1-16384</f>
        <v>86</v>
      </c>
      <c r="K1">
        <f>C1-16384</f>
        <v>286</v>
      </c>
      <c r="L1">
        <f>D1-5490</f>
        <v>8</v>
      </c>
      <c r="M1">
        <f>E1-5490</f>
        <v>4180</v>
      </c>
      <c r="N1">
        <f>1000-G1</f>
        <v>1993</v>
      </c>
      <c r="O1" t="str">
        <f>DEC2HEX(I1)</f>
        <v>0</v>
      </c>
      <c r="P1" t="str">
        <f t="shared" ref="P1:S16" si="0">DEC2HEX(J1)</f>
        <v>56</v>
      </c>
      <c r="Q1" t="str">
        <f t="shared" si="0"/>
        <v>11E</v>
      </c>
      <c r="R1" t="str">
        <f t="shared" si="0"/>
        <v>8</v>
      </c>
      <c r="S1" t="str">
        <f>DEC2HEX(M1)</f>
        <v>1054</v>
      </c>
      <c r="T1">
        <v>10</v>
      </c>
      <c r="U1">
        <v>5</v>
      </c>
      <c r="V1">
        <v>5</v>
      </c>
      <c r="W1">
        <v>4</v>
      </c>
      <c r="X1">
        <v>5</v>
      </c>
      <c r="Y1">
        <v>5</v>
      </c>
      <c r="Z1">
        <v>4</v>
      </c>
      <c r="AA1">
        <f>SUM(T1:Z1)</f>
        <v>38</v>
      </c>
      <c r="AB1">
        <f>AA1+COUNT(T1:Z1)</f>
        <v>45</v>
      </c>
    </row>
    <row r="2" spans="1:28" x14ac:dyDescent="0.25">
      <c r="A2">
        <v>1481551200</v>
      </c>
      <c r="B2">
        <v>16484</v>
      </c>
      <c r="C2">
        <v>16714</v>
      </c>
      <c r="D2">
        <v>5499</v>
      </c>
      <c r="E2">
        <v>8361</v>
      </c>
      <c r="F2">
        <v>0</v>
      </c>
      <c r="G2">
        <v>-993</v>
      </c>
      <c r="I2">
        <f t="shared" ref="I2:I65" si="1">A2-A$1</f>
        <v>21600</v>
      </c>
      <c r="J2">
        <f t="shared" ref="J2:K65" si="2">B2-16384</f>
        <v>100</v>
      </c>
      <c r="K2">
        <f t="shared" si="2"/>
        <v>330</v>
      </c>
      <c r="L2">
        <f t="shared" ref="L2:L65" si="3">D2-5490</f>
        <v>9</v>
      </c>
      <c r="M2">
        <f t="shared" ref="M2:M65" si="4">E2-5490</f>
        <v>2871</v>
      </c>
      <c r="N2">
        <f t="shared" ref="N2:N65" si="5">1000-G2</f>
        <v>1993</v>
      </c>
      <c r="O2" t="str">
        <f t="shared" ref="O2:S65" si="6">DEC2HEX(I2)</f>
        <v>5460</v>
      </c>
      <c r="P2" t="str">
        <f t="shared" si="0"/>
        <v>64</v>
      </c>
      <c r="Q2" t="str">
        <f t="shared" si="0"/>
        <v>14A</v>
      </c>
      <c r="R2" t="str">
        <f t="shared" si="0"/>
        <v>9</v>
      </c>
      <c r="S2" t="str">
        <f t="shared" si="0"/>
        <v>B37</v>
      </c>
      <c r="T2">
        <v>8</v>
      </c>
      <c r="U2">
        <v>3</v>
      </c>
      <c r="V2">
        <v>3</v>
      </c>
      <c r="W2">
        <v>2</v>
      </c>
      <c r="X2">
        <v>4</v>
      </c>
      <c r="Y2">
        <v>4</v>
      </c>
      <c r="Z2">
        <v>1</v>
      </c>
      <c r="AA2">
        <f>SUM(T2:Z2)</f>
        <v>25</v>
      </c>
      <c r="AB2">
        <f>AA2+COUNT(T2:Z2)</f>
        <v>32</v>
      </c>
    </row>
    <row r="3" spans="1:28" x14ac:dyDescent="0.25">
      <c r="A3">
        <v>1481572800</v>
      </c>
      <c r="B3">
        <v>16489</v>
      </c>
      <c r="C3">
        <v>16728</v>
      </c>
      <c r="D3">
        <v>5499</v>
      </c>
      <c r="E3">
        <v>7725</v>
      </c>
      <c r="F3">
        <v>0</v>
      </c>
      <c r="G3">
        <v>-994</v>
      </c>
      <c r="I3">
        <f t="shared" si="1"/>
        <v>43200</v>
      </c>
      <c r="J3">
        <f t="shared" si="2"/>
        <v>105</v>
      </c>
      <c r="K3">
        <f t="shared" si="2"/>
        <v>344</v>
      </c>
      <c r="L3">
        <f t="shared" si="3"/>
        <v>9</v>
      </c>
      <c r="M3">
        <f t="shared" si="4"/>
        <v>2235</v>
      </c>
      <c r="N3">
        <f t="shared" si="5"/>
        <v>1994</v>
      </c>
      <c r="O3" t="str">
        <f t="shared" si="6"/>
        <v>A8C0</v>
      </c>
      <c r="P3" t="str">
        <f t="shared" si="0"/>
        <v>69</v>
      </c>
      <c r="Q3" t="str">
        <f t="shared" si="0"/>
        <v>158</v>
      </c>
      <c r="R3" t="str">
        <f t="shared" si="0"/>
        <v>9</v>
      </c>
      <c r="S3" t="str">
        <f t="shared" si="0"/>
        <v>8BB</v>
      </c>
      <c r="AA3">
        <f>AA2/AA1</f>
        <v>0.65789473684210531</v>
      </c>
      <c r="AB3">
        <f>AB2/AB1</f>
        <v>0.71111111111111114</v>
      </c>
    </row>
    <row r="4" spans="1:28" x14ac:dyDescent="0.25">
      <c r="A4">
        <v>1481594400</v>
      </c>
      <c r="B4">
        <v>16492</v>
      </c>
      <c r="C4">
        <v>16737</v>
      </c>
      <c r="D4">
        <v>5499</v>
      </c>
      <c r="E4">
        <v>8368</v>
      </c>
      <c r="F4">
        <v>0</v>
      </c>
      <c r="G4">
        <v>-993</v>
      </c>
      <c r="I4">
        <f t="shared" si="1"/>
        <v>64800</v>
      </c>
      <c r="J4">
        <f t="shared" si="2"/>
        <v>108</v>
      </c>
      <c r="K4">
        <f t="shared" si="2"/>
        <v>353</v>
      </c>
      <c r="L4">
        <f t="shared" si="3"/>
        <v>9</v>
      </c>
      <c r="M4">
        <f t="shared" si="4"/>
        <v>2878</v>
      </c>
      <c r="N4">
        <f t="shared" si="5"/>
        <v>1993</v>
      </c>
      <c r="O4" t="str">
        <f t="shared" si="6"/>
        <v>FD20</v>
      </c>
      <c r="P4" t="str">
        <f t="shared" si="0"/>
        <v>6C</v>
      </c>
      <c r="Q4" t="str">
        <f t="shared" si="0"/>
        <v>161</v>
      </c>
      <c r="R4" t="str">
        <f t="shared" si="0"/>
        <v>9</v>
      </c>
      <c r="S4" t="str">
        <f t="shared" si="0"/>
        <v>B3E</v>
      </c>
    </row>
    <row r="5" spans="1:28" x14ac:dyDescent="0.25">
      <c r="A5">
        <v>1481616000</v>
      </c>
      <c r="B5">
        <v>16491</v>
      </c>
      <c r="C5">
        <v>16739</v>
      </c>
      <c r="D5">
        <v>5499</v>
      </c>
      <c r="E5">
        <v>8560</v>
      </c>
      <c r="F5">
        <v>0</v>
      </c>
      <c r="G5">
        <v>-993</v>
      </c>
      <c r="I5">
        <f t="shared" si="1"/>
        <v>86400</v>
      </c>
      <c r="J5">
        <f t="shared" si="2"/>
        <v>107</v>
      </c>
      <c r="K5">
        <f t="shared" si="2"/>
        <v>355</v>
      </c>
      <c r="L5">
        <f t="shared" si="3"/>
        <v>9</v>
      </c>
      <c r="M5">
        <f t="shared" si="4"/>
        <v>3070</v>
      </c>
      <c r="N5">
        <f t="shared" si="5"/>
        <v>1993</v>
      </c>
      <c r="O5" t="str">
        <f t="shared" si="6"/>
        <v>15180</v>
      </c>
      <c r="P5" t="str">
        <f t="shared" si="0"/>
        <v>6B</v>
      </c>
      <c r="Q5" t="str">
        <f t="shared" si="0"/>
        <v>163</v>
      </c>
      <c r="R5" t="str">
        <f t="shared" si="0"/>
        <v>9</v>
      </c>
      <c r="S5" t="str">
        <f t="shared" si="0"/>
        <v>BFE</v>
      </c>
    </row>
    <row r="6" spans="1:28" x14ac:dyDescent="0.25">
      <c r="A6">
        <v>1481637600</v>
      </c>
      <c r="B6">
        <v>16495</v>
      </c>
      <c r="C6">
        <v>16739</v>
      </c>
      <c r="D6">
        <v>5499</v>
      </c>
      <c r="E6">
        <v>7126</v>
      </c>
      <c r="F6">
        <v>0</v>
      </c>
      <c r="G6">
        <v>-995</v>
      </c>
      <c r="I6">
        <f t="shared" si="1"/>
        <v>108000</v>
      </c>
      <c r="J6">
        <f t="shared" si="2"/>
        <v>111</v>
      </c>
      <c r="K6">
        <f t="shared" si="2"/>
        <v>355</v>
      </c>
      <c r="L6">
        <f t="shared" si="3"/>
        <v>9</v>
      </c>
      <c r="M6">
        <f t="shared" si="4"/>
        <v>1636</v>
      </c>
      <c r="N6">
        <f t="shared" si="5"/>
        <v>1995</v>
      </c>
      <c r="O6" t="str">
        <f t="shared" si="6"/>
        <v>1A5E0</v>
      </c>
      <c r="P6" t="str">
        <f t="shared" si="0"/>
        <v>6F</v>
      </c>
      <c r="Q6" t="str">
        <f t="shared" si="0"/>
        <v>163</v>
      </c>
      <c r="R6" t="str">
        <f t="shared" si="0"/>
        <v>9</v>
      </c>
      <c r="S6" t="str">
        <f t="shared" si="0"/>
        <v>664</v>
      </c>
    </row>
    <row r="7" spans="1:28" x14ac:dyDescent="0.25">
      <c r="A7">
        <v>1481659200</v>
      </c>
      <c r="B7">
        <v>16495</v>
      </c>
      <c r="C7">
        <v>16732</v>
      </c>
      <c r="D7">
        <v>5499</v>
      </c>
      <c r="E7">
        <v>6817</v>
      </c>
      <c r="F7">
        <v>0</v>
      </c>
      <c r="G7">
        <v>-994</v>
      </c>
      <c r="I7">
        <f t="shared" si="1"/>
        <v>129600</v>
      </c>
      <c r="J7">
        <f t="shared" si="2"/>
        <v>111</v>
      </c>
      <c r="K7">
        <f t="shared" si="2"/>
        <v>348</v>
      </c>
      <c r="L7">
        <f t="shared" si="3"/>
        <v>9</v>
      </c>
      <c r="M7">
        <f t="shared" si="4"/>
        <v>1327</v>
      </c>
      <c r="N7">
        <f t="shared" si="5"/>
        <v>1994</v>
      </c>
      <c r="O7" t="str">
        <f t="shared" si="6"/>
        <v>1FA40</v>
      </c>
      <c r="P7" t="str">
        <f t="shared" si="0"/>
        <v>6F</v>
      </c>
      <c r="Q7" t="str">
        <f t="shared" si="0"/>
        <v>15C</v>
      </c>
      <c r="R7" t="str">
        <f t="shared" si="0"/>
        <v>9</v>
      </c>
      <c r="S7" t="str">
        <f t="shared" si="0"/>
        <v>52F</v>
      </c>
      <c r="W7">
        <f>HEX2DEC("FFF")</f>
        <v>4095</v>
      </c>
    </row>
    <row r="8" spans="1:28" x14ac:dyDescent="0.25">
      <c r="A8">
        <v>1481680800</v>
      </c>
      <c r="B8">
        <v>16492</v>
      </c>
      <c r="C8">
        <v>16738</v>
      </c>
      <c r="D8">
        <v>5499</v>
      </c>
      <c r="E8">
        <v>7889</v>
      </c>
      <c r="F8">
        <v>0</v>
      </c>
      <c r="G8">
        <v>-994</v>
      </c>
      <c r="I8">
        <f t="shared" si="1"/>
        <v>151200</v>
      </c>
      <c r="J8">
        <f t="shared" si="2"/>
        <v>108</v>
      </c>
      <c r="K8">
        <f t="shared" si="2"/>
        <v>354</v>
      </c>
      <c r="L8">
        <f t="shared" si="3"/>
        <v>9</v>
      </c>
      <c r="M8">
        <f t="shared" si="4"/>
        <v>2399</v>
      </c>
      <c r="N8">
        <f t="shared" si="5"/>
        <v>1994</v>
      </c>
      <c r="O8" t="str">
        <f t="shared" si="6"/>
        <v>24EA0</v>
      </c>
      <c r="P8" t="str">
        <f t="shared" si="0"/>
        <v>6C</v>
      </c>
      <c r="Q8" t="str">
        <f t="shared" si="0"/>
        <v>162</v>
      </c>
      <c r="R8" t="str">
        <f t="shared" si="0"/>
        <v>9</v>
      </c>
      <c r="S8" t="str">
        <f t="shared" si="0"/>
        <v>95F</v>
      </c>
    </row>
    <row r="9" spans="1:28" x14ac:dyDescent="0.25">
      <c r="A9">
        <v>1481702400</v>
      </c>
      <c r="B9">
        <v>16480</v>
      </c>
      <c r="C9">
        <v>16701</v>
      </c>
      <c r="D9">
        <v>5499</v>
      </c>
      <c r="E9">
        <v>8518</v>
      </c>
      <c r="F9">
        <v>0</v>
      </c>
      <c r="G9">
        <v>-994</v>
      </c>
      <c r="I9">
        <f t="shared" si="1"/>
        <v>172800</v>
      </c>
      <c r="J9">
        <f t="shared" si="2"/>
        <v>96</v>
      </c>
      <c r="K9">
        <f t="shared" si="2"/>
        <v>317</v>
      </c>
      <c r="L9">
        <f t="shared" si="3"/>
        <v>9</v>
      </c>
      <c r="M9">
        <f t="shared" si="4"/>
        <v>3028</v>
      </c>
      <c r="N9">
        <f t="shared" si="5"/>
        <v>1994</v>
      </c>
      <c r="O9" t="str">
        <f t="shared" si="6"/>
        <v>2A300</v>
      </c>
      <c r="P9" t="str">
        <f t="shared" si="0"/>
        <v>60</v>
      </c>
      <c r="Q9" t="str">
        <f t="shared" si="0"/>
        <v>13D</v>
      </c>
      <c r="R9" t="str">
        <f t="shared" si="0"/>
        <v>9</v>
      </c>
      <c r="S9" t="str">
        <f t="shared" si="0"/>
        <v>BD4</v>
      </c>
    </row>
    <row r="10" spans="1:28" x14ac:dyDescent="0.25">
      <c r="A10">
        <v>1481724000</v>
      </c>
      <c r="B10">
        <v>16464</v>
      </c>
      <c r="C10">
        <v>16633</v>
      </c>
      <c r="D10">
        <v>5499</v>
      </c>
      <c r="E10">
        <v>7081</v>
      </c>
      <c r="F10">
        <v>0</v>
      </c>
      <c r="G10">
        <v>264</v>
      </c>
      <c r="I10">
        <f t="shared" si="1"/>
        <v>194400</v>
      </c>
      <c r="J10">
        <f t="shared" si="2"/>
        <v>80</v>
      </c>
      <c r="K10">
        <f t="shared" si="2"/>
        <v>249</v>
      </c>
      <c r="L10">
        <f t="shared" si="3"/>
        <v>9</v>
      </c>
      <c r="M10">
        <f t="shared" si="4"/>
        <v>1591</v>
      </c>
      <c r="N10">
        <f t="shared" si="5"/>
        <v>736</v>
      </c>
      <c r="O10" t="str">
        <f t="shared" si="6"/>
        <v>2F760</v>
      </c>
      <c r="P10" t="str">
        <f t="shared" si="0"/>
        <v>50</v>
      </c>
      <c r="Q10" t="str">
        <f t="shared" si="0"/>
        <v>F9</v>
      </c>
      <c r="R10" t="str">
        <f t="shared" si="0"/>
        <v>9</v>
      </c>
      <c r="S10" t="str">
        <f t="shared" si="0"/>
        <v>637</v>
      </c>
    </row>
    <row r="11" spans="1:28" x14ac:dyDescent="0.25">
      <c r="A11">
        <v>1481745600</v>
      </c>
      <c r="B11">
        <v>16449</v>
      </c>
      <c r="C11">
        <v>16590</v>
      </c>
      <c r="D11">
        <v>5499</v>
      </c>
      <c r="E11">
        <v>7445</v>
      </c>
      <c r="F11">
        <v>0</v>
      </c>
      <c r="G11">
        <v>268</v>
      </c>
      <c r="I11">
        <f t="shared" si="1"/>
        <v>216000</v>
      </c>
      <c r="J11">
        <f t="shared" si="2"/>
        <v>65</v>
      </c>
      <c r="K11">
        <f t="shared" si="2"/>
        <v>206</v>
      </c>
      <c r="L11">
        <f t="shared" si="3"/>
        <v>9</v>
      </c>
      <c r="M11">
        <f t="shared" si="4"/>
        <v>1955</v>
      </c>
      <c r="N11">
        <f t="shared" si="5"/>
        <v>732</v>
      </c>
      <c r="O11" t="str">
        <f t="shared" si="6"/>
        <v>34BC0</v>
      </c>
      <c r="P11" t="str">
        <f t="shared" si="0"/>
        <v>41</v>
      </c>
      <c r="Q11" t="str">
        <f t="shared" si="0"/>
        <v>CE</v>
      </c>
      <c r="R11" t="str">
        <f t="shared" si="0"/>
        <v>9</v>
      </c>
      <c r="S11" t="str">
        <f t="shared" si="0"/>
        <v>7A3</v>
      </c>
    </row>
    <row r="12" spans="1:28" x14ac:dyDescent="0.25">
      <c r="A12">
        <v>1481767200</v>
      </c>
      <c r="B12">
        <v>16451</v>
      </c>
      <c r="C12">
        <v>16597</v>
      </c>
      <c r="D12">
        <v>5499</v>
      </c>
      <c r="E12">
        <v>8246</v>
      </c>
      <c r="F12">
        <v>0</v>
      </c>
      <c r="G12">
        <v>264</v>
      </c>
      <c r="I12">
        <f t="shared" si="1"/>
        <v>237600</v>
      </c>
      <c r="J12">
        <f t="shared" si="2"/>
        <v>67</v>
      </c>
      <c r="K12">
        <f t="shared" si="2"/>
        <v>213</v>
      </c>
      <c r="L12">
        <f t="shared" si="3"/>
        <v>9</v>
      </c>
      <c r="M12">
        <f t="shared" si="4"/>
        <v>2756</v>
      </c>
      <c r="N12">
        <f t="shared" si="5"/>
        <v>736</v>
      </c>
      <c r="O12" t="str">
        <f t="shared" si="6"/>
        <v>3A020</v>
      </c>
      <c r="P12" t="str">
        <f t="shared" si="0"/>
        <v>43</v>
      </c>
      <c r="Q12" t="str">
        <f t="shared" si="0"/>
        <v>D5</v>
      </c>
      <c r="R12" t="str">
        <f t="shared" si="0"/>
        <v>9</v>
      </c>
      <c r="S12" t="str">
        <f t="shared" si="0"/>
        <v>AC4</v>
      </c>
    </row>
    <row r="13" spans="1:28" x14ac:dyDescent="0.25">
      <c r="A13">
        <v>1481788800</v>
      </c>
      <c r="B13">
        <v>16453</v>
      </c>
      <c r="C13">
        <v>16611</v>
      </c>
      <c r="D13">
        <v>5499</v>
      </c>
      <c r="E13">
        <v>8667</v>
      </c>
      <c r="F13">
        <v>0</v>
      </c>
      <c r="G13">
        <v>265</v>
      </c>
      <c r="I13">
        <f t="shared" si="1"/>
        <v>259200</v>
      </c>
      <c r="J13">
        <f t="shared" si="2"/>
        <v>69</v>
      </c>
      <c r="K13">
        <f t="shared" si="2"/>
        <v>227</v>
      </c>
      <c r="L13">
        <f t="shared" si="3"/>
        <v>9</v>
      </c>
      <c r="M13">
        <f t="shared" si="4"/>
        <v>3177</v>
      </c>
      <c r="N13">
        <f t="shared" si="5"/>
        <v>735</v>
      </c>
      <c r="O13" t="str">
        <f t="shared" si="6"/>
        <v>3F480</v>
      </c>
      <c r="P13" t="str">
        <f t="shared" si="0"/>
        <v>45</v>
      </c>
      <c r="Q13" t="str">
        <f t="shared" si="0"/>
        <v>E3</v>
      </c>
      <c r="R13" t="str">
        <f t="shared" si="0"/>
        <v>9</v>
      </c>
      <c r="S13" t="str">
        <f t="shared" si="0"/>
        <v>C69</v>
      </c>
    </row>
    <row r="14" spans="1:28" x14ac:dyDescent="0.25">
      <c r="A14">
        <v>1481810400</v>
      </c>
      <c r="B14">
        <v>16455</v>
      </c>
      <c r="C14">
        <v>16595</v>
      </c>
      <c r="D14">
        <v>5499</v>
      </c>
      <c r="E14">
        <v>6414</v>
      </c>
      <c r="F14">
        <v>0</v>
      </c>
      <c r="G14">
        <v>265</v>
      </c>
      <c r="I14">
        <f t="shared" si="1"/>
        <v>280800</v>
      </c>
      <c r="J14">
        <f t="shared" si="2"/>
        <v>71</v>
      </c>
      <c r="K14">
        <f t="shared" si="2"/>
        <v>211</v>
      </c>
      <c r="L14">
        <f t="shared" si="3"/>
        <v>9</v>
      </c>
      <c r="M14">
        <f t="shared" si="4"/>
        <v>924</v>
      </c>
      <c r="N14">
        <f t="shared" si="5"/>
        <v>735</v>
      </c>
      <c r="O14" t="str">
        <f t="shared" si="6"/>
        <v>448E0</v>
      </c>
      <c r="P14" t="str">
        <f t="shared" si="0"/>
        <v>47</v>
      </c>
      <c r="Q14" t="str">
        <f t="shared" si="0"/>
        <v>D3</v>
      </c>
      <c r="R14" t="str">
        <f t="shared" si="0"/>
        <v>9</v>
      </c>
      <c r="S14" t="str">
        <f t="shared" si="0"/>
        <v>39C</v>
      </c>
    </row>
    <row r="15" spans="1:28" x14ac:dyDescent="0.25">
      <c r="A15">
        <v>1481832000</v>
      </c>
      <c r="B15">
        <v>16457</v>
      </c>
      <c r="C15">
        <v>16607</v>
      </c>
      <c r="D15">
        <v>5499</v>
      </c>
      <c r="E15">
        <v>6842</v>
      </c>
      <c r="F15">
        <v>0</v>
      </c>
      <c r="G15">
        <v>264</v>
      </c>
      <c r="I15">
        <f t="shared" si="1"/>
        <v>302400</v>
      </c>
      <c r="J15">
        <f t="shared" si="2"/>
        <v>73</v>
      </c>
      <c r="K15">
        <f t="shared" si="2"/>
        <v>223</v>
      </c>
      <c r="L15">
        <f t="shared" si="3"/>
        <v>9</v>
      </c>
      <c r="M15">
        <f t="shared" si="4"/>
        <v>1352</v>
      </c>
      <c r="N15">
        <f t="shared" si="5"/>
        <v>736</v>
      </c>
      <c r="O15" t="str">
        <f t="shared" si="6"/>
        <v>49D40</v>
      </c>
      <c r="P15" t="str">
        <f t="shared" si="0"/>
        <v>49</v>
      </c>
      <c r="Q15" t="str">
        <f t="shared" si="0"/>
        <v>DF</v>
      </c>
      <c r="R15" t="str">
        <f t="shared" si="0"/>
        <v>9</v>
      </c>
      <c r="S15" t="str">
        <f t="shared" si="0"/>
        <v>548</v>
      </c>
    </row>
    <row r="16" spans="1:28" x14ac:dyDescent="0.25">
      <c r="A16">
        <v>1481853600</v>
      </c>
      <c r="B16">
        <v>16458</v>
      </c>
      <c r="C16">
        <v>16623</v>
      </c>
      <c r="D16">
        <v>5499</v>
      </c>
      <c r="E16">
        <v>8223</v>
      </c>
      <c r="F16">
        <v>0</v>
      </c>
      <c r="G16">
        <v>269</v>
      </c>
      <c r="I16">
        <f t="shared" si="1"/>
        <v>324000</v>
      </c>
      <c r="J16">
        <f t="shared" si="2"/>
        <v>74</v>
      </c>
      <c r="K16">
        <f t="shared" si="2"/>
        <v>239</v>
      </c>
      <c r="L16">
        <f t="shared" si="3"/>
        <v>9</v>
      </c>
      <c r="M16">
        <f t="shared" si="4"/>
        <v>2733</v>
      </c>
      <c r="N16">
        <f t="shared" si="5"/>
        <v>731</v>
      </c>
      <c r="O16" t="str">
        <f t="shared" si="6"/>
        <v>4F1A0</v>
      </c>
      <c r="P16" t="str">
        <f t="shared" si="0"/>
        <v>4A</v>
      </c>
      <c r="Q16" t="str">
        <f t="shared" si="0"/>
        <v>EF</v>
      </c>
      <c r="R16" t="str">
        <f t="shared" si="0"/>
        <v>9</v>
      </c>
      <c r="S16" t="str">
        <f t="shared" si="0"/>
        <v>AAD</v>
      </c>
    </row>
    <row r="17" spans="1:19" x14ac:dyDescent="0.25">
      <c r="A17">
        <v>1481875200</v>
      </c>
      <c r="B17">
        <v>16467</v>
      </c>
      <c r="C17">
        <v>16647</v>
      </c>
      <c r="D17">
        <v>5499</v>
      </c>
      <c r="E17">
        <v>7371</v>
      </c>
      <c r="F17">
        <v>0</v>
      </c>
      <c r="G17">
        <v>265</v>
      </c>
      <c r="I17">
        <f t="shared" si="1"/>
        <v>345600</v>
      </c>
      <c r="J17">
        <f t="shared" si="2"/>
        <v>83</v>
      </c>
      <c r="K17">
        <f t="shared" si="2"/>
        <v>263</v>
      </c>
      <c r="L17">
        <f t="shared" si="3"/>
        <v>9</v>
      </c>
      <c r="M17">
        <f t="shared" si="4"/>
        <v>1881</v>
      </c>
      <c r="N17">
        <f t="shared" si="5"/>
        <v>735</v>
      </c>
      <c r="O17" t="str">
        <f t="shared" si="6"/>
        <v>54600</v>
      </c>
      <c r="P17" t="str">
        <f t="shared" si="6"/>
        <v>53</v>
      </c>
      <c r="Q17" t="str">
        <f t="shared" si="6"/>
        <v>107</v>
      </c>
      <c r="R17" t="str">
        <f t="shared" si="6"/>
        <v>9</v>
      </c>
      <c r="S17" t="str">
        <f t="shared" si="6"/>
        <v>759</v>
      </c>
    </row>
    <row r="18" spans="1:19" x14ac:dyDescent="0.25">
      <c r="A18">
        <v>1481896800</v>
      </c>
      <c r="B18">
        <v>16482</v>
      </c>
      <c r="C18">
        <v>16700</v>
      </c>
      <c r="D18">
        <v>5499</v>
      </c>
      <c r="E18">
        <v>8046</v>
      </c>
      <c r="F18">
        <v>0</v>
      </c>
      <c r="G18">
        <v>254</v>
      </c>
      <c r="I18">
        <f t="shared" si="1"/>
        <v>367200</v>
      </c>
      <c r="J18">
        <f t="shared" si="2"/>
        <v>98</v>
      </c>
      <c r="K18">
        <f t="shared" si="2"/>
        <v>316</v>
      </c>
      <c r="L18">
        <f t="shared" si="3"/>
        <v>9</v>
      </c>
      <c r="M18">
        <f t="shared" si="4"/>
        <v>2556</v>
      </c>
      <c r="N18">
        <f t="shared" si="5"/>
        <v>746</v>
      </c>
      <c r="O18" t="str">
        <f t="shared" si="6"/>
        <v>59A60</v>
      </c>
      <c r="P18" t="str">
        <f t="shared" si="6"/>
        <v>62</v>
      </c>
      <c r="Q18" t="str">
        <f t="shared" si="6"/>
        <v>13C</v>
      </c>
      <c r="R18" t="str">
        <f t="shared" si="6"/>
        <v>9</v>
      </c>
      <c r="S18" t="str">
        <f t="shared" si="6"/>
        <v>9FC</v>
      </c>
    </row>
    <row r="19" spans="1:19" x14ac:dyDescent="0.25">
      <c r="A19">
        <v>1481918400</v>
      </c>
      <c r="B19">
        <v>16493</v>
      </c>
      <c r="C19">
        <v>16737</v>
      </c>
      <c r="D19">
        <v>5498</v>
      </c>
      <c r="E19">
        <v>9813</v>
      </c>
      <c r="F19">
        <v>0</v>
      </c>
      <c r="G19">
        <v>256</v>
      </c>
      <c r="I19">
        <f t="shared" si="1"/>
        <v>388800</v>
      </c>
      <c r="J19">
        <f t="shared" si="2"/>
        <v>109</v>
      </c>
      <c r="K19">
        <f t="shared" si="2"/>
        <v>353</v>
      </c>
      <c r="L19">
        <f t="shared" si="3"/>
        <v>8</v>
      </c>
      <c r="M19">
        <f t="shared" si="4"/>
        <v>4323</v>
      </c>
      <c r="N19">
        <f t="shared" si="5"/>
        <v>744</v>
      </c>
      <c r="O19" t="str">
        <f t="shared" si="6"/>
        <v>5EEC0</v>
      </c>
      <c r="P19" t="str">
        <f t="shared" si="6"/>
        <v>6D</v>
      </c>
      <c r="Q19" t="str">
        <f t="shared" si="6"/>
        <v>161</v>
      </c>
      <c r="R19" t="str">
        <f t="shared" si="6"/>
        <v>8</v>
      </c>
      <c r="S19" t="str">
        <f t="shared" si="6"/>
        <v>10E3</v>
      </c>
    </row>
    <row r="20" spans="1:19" x14ac:dyDescent="0.25">
      <c r="A20">
        <v>1481940000</v>
      </c>
      <c r="B20">
        <v>16497</v>
      </c>
      <c r="C20">
        <v>16758</v>
      </c>
      <c r="D20">
        <v>5498</v>
      </c>
      <c r="E20">
        <v>11331</v>
      </c>
      <c r="F20">
        <v>0</v>
      </c>
      <c r="G20">
        <v>260</v>
      </c>
      <c r="I20">
        <f t="shared" si="1"/>
        <v>410400</v>
      </c>
      <c r="J20">
        <f t="shared" si="2"/>
        <v>113</v>
      </c>
      <c r="K20">
        <f t="shared" si="2"/>
        <v>374</v>
      </c>
      <c r="L20">
        <f t="shared" si="3"/>
        <v>8</v>
      </c>
      <c r="M20">
        <f t="shared" si="4"/>
        <v>5841</v>
      </c>
      <c r="N20">
        <f t="shared" si="5"/>
        <v>740</v>
      </c>
      <c r="O20" t="str">
        <f t="shared" si="6"/>
        <v>64320</v>
      </c>
      <c r="P20" t="str">
        <f t="shared" si="6"/>
        <v>71</v>
      </c>
      <c r="Q20" t="str">
        <f t="shared" si="6"/>
        <v>176</v>
      </c>
      <c r="R20" t="str">
        <f t="shared" si="6"/>
        <v>8</v>
      </c>
      <c r="S20" t="str">
        <f t="shared" si="6"/>
        <v>16D1</v>
      </c>
    </row>
    <row r="21" spans="1:19" x14ac:dyDescent="0.25">
      <c r="A21">
        <v>1481961600</v>
      </c>
      <c r="B21">
        <v>16503</v>
      </c>
      <c r="C21">
        <v>16773</v>
      </c>
      <c r="D21">
        <v>5498</v>
      </c>
      <c r="E21">
        <v>11390</v>
      </c>
      <c r="F21">
        <v>0</v>
      </c>
      <c r="G21">
        <v>261</v>
      </c>
      <c r="I21">
        <f t="shared" si="1"/>
        <v>432000</v>
      </c>
      <c r="J21">
        <f t="shared" si="2"/>
        <v>119</v>
      </c>
      <c r="K21">
        <f t="shared" si="2"/>
        <v>389</v>
      </c>
      <c r="L21">
        <f t="shared" si="3"/>
        <v>8</v>
      </c>
      <c r="M21">
        <f t="shared" si="4"/>
        <v>5900</v>
      </c>
      <c r="N21">
        <f t="shared" si="5"/>
        <v>739</v>
      </c>
      <c r="O21" t="str">
        <f t="shared" si="6"/>
        <v>69780</v>
      </c>
      <c r="P21" t="str">
        <f t="shared" si="6"/>
        <v>77</v>
      </c>
      <c r="Q21" t="str">
        <f t="shared" si="6"/>
        <v>185</v>
      </c>
      <c r="R21" t="str">
        <f t="shared" si="6"/>
        <v>8</v>
      </c>
      <c r="S21" t="str">
        <f t="shared" si="6"/>
        <v>170C</v>
      </c>
    </row>
    <row r="22" spans="1:19" x14ac:dyDescent="0.25">
      <c r="A22">
        <v>1481983200</v>
      </c>
      <c r="B22">
        <v>16510</v>
      </c>
      <c r="C22">
        <v>16800</v>
      </c>
      <c r="D22">
        <v>5498</v>
      </c>
      <c r="E22">
        <v>10786</v>
      </c>
      <c r="F22">
        <v>0</v>
      </c>
      <c r="G22">
        <v>259</v>
      </c>
      <c r="I22">
        <f t="shared" si="1"/>
        <v>453600</v>
      </c>
      <c r="J22">
        <f t="shared" si="2"/>
        <v>126</v>
      </c>
      <c r="K22">
        <f t="shared" si="2"/>
        <v>416</v>
      </c>
      <c r="L22">
        <f t="shared" si="3"/>
        <v>8</v>
      </c>
      <c r="M22">
        <f t="shared" si="4"/>
        <v>5296</v>
      </c>
      <c r="N22">
        <f t="shared" si="5"/>
        <v>741</v>
      </c>
      <c r="O22" t="str">
        <f t="shared" si="6"/>
        <v>6EBE0</v>
      </c>
      <c r="P22" t="str">
        <f t="shared" si="6"/>
        <v>7E</v>
      </c>
      <c r="Q22" t="str">
        <f t="shared" si="6"/>
        <v>1A0</v>
      </c>
      <c r="R22" t="str">
        <f t="shared" si="6"/>
        <v>8</v>
      </c>
      <c r="S22" t="str">
        <f t="shared" si="6"/>
        <v>14B0</v>
      </c>
    </row>
    <row r="23" spans="1:19" x14ac:dyDescent="0.25">
      <c r="A23">
        <v>1482004800</v>
      </c>
      <c r="B23">
        <v>16515</v>
      </c>
      <c r="C23">
        <v>16822</v>
      </c>
      <c r="D23">
        <v>5498</v>
      </c>
      <c r="E23">
        <v>11846</v>
      </c>
      <c r="F23">
        <v>0</v>
      </c>
      <c r="G23">
        <v>262</v>
      </c>
      <c r="I23">
        <f t="shared" si="1"/>
        <v>475200</v>
      </c>
      <c r="J23">
        <f t="shared" si="2"/>
        <v>131</v>
      </c>
      <c r="K23">
        <f t="shared" si="2"/>
        <v>438</v>
      </c>
      <c r="L23">
        <f t="shared" si="3"/>
        <v>8</v>
      </c>
      <c r="M23">
        <f t="shared" si="4"/>
        <v>6356</v>
      </c>
      <c r="N23">
        <f t="shared" si="5"/>
        <v>738</v>
      </c>
      <c r="O23" t="str">
        <f t="shared" si="6"/>
        <v>74040</v>
      </c>
      <c r="P23" t="str">
        <f t="shared" si="6"/>
        <v>83</v>
      </c>
      <c r="Q23" t="str">
        <f t="shared" si="6"/>
        <v>1B6</v>
      </c>
      <c r="R23" t="str">
        <f t="shared" si="6"/>
        <v>8</v>
      </c>
      <c r="S23" t="str">
        <f t="shared" si="6"/>
        <v>18D4</v>
      </c>
    </row>
    <row r="24" spans="1:19" x14ac:dyDescent="0.25">
      <c r="A24">
        <v>1482026400</v>
      </c>
      <c r="B24">
        <v>16520</v>
      </c>
      <c r="C24">
        <v>16837</v>
      </c>
      <c r="D24">
        <v>5498</v>
      </c>
      <c r="E24">
        <v>11887</v>
      </c>
      <c r="F24">
        <v>0</v>
      </c>
      <c r="G24">
        <v>260</v>
      </c>
      <c r="I24">
        <f t="shared" si="1"/>
        <v>496800</v>
      </c>
      <c r="J24">
        <f t="shared" si="2"/>
        <v>136</v>
      </c>
      <c r="K24">
        <f t="shared" si="2"/>
        <v>453</v>
      </c>
      <c r="L24">
        <f t="shared" si="3"/>
        <v>8</v>
      </c>
      <c r="M24">
        <f t="shared" si="4"/>
        <v>6397</v>
      </c>
      <c r="N24">
        <f t="shared" si="5"/>
        <v>740</v>
      </c>
      <c r="O24" t="str">
        <f t="shared" si="6"/>
        <v>794A0</v>
      </c>
      <c r="P24" t="str">
        <f t="shared" si="6"/>
        <v>88</v>
      </c>
      <c r="Q24" t="str">
        <f t="shared" si="6"/>
        <v>1C5</v>
      </c>
      <c r="R24" t="str">
        <f t="shared" si="6"/>
        <v>8</v>
      </c>
      <c r="S24" t="str">
        <f t="shared" si="6"/>
        <v>18FD</v>
      </c>
    </row>
    <row r="25" spans="1:19" x14ac:dyDescent="0.25">
      <c r="A25">
        <v>1482048000</v>
      </c>
      <c r="B25">
        <v>16517</v>
      </c>
      <c r="C25">
        <v>16830</v>
      </c>
      <c r="D25">
        <v>5498</v>
      </c>
      <c r="E25">
        <v>11843</v>
      </c>
      <c r="F25">
        <v>0</v>
      </c>
      <c r="G25">
        <v>257</v>
      </c>
      <c r="I25">
        <f t="shared" si="1"/>
        <v>518400</v>
      </c>
      <c r="J25">
        <f t="shared" si="2"/>
        <v>133</v>
      </c>
      <c r="K25">
        <f t="shared" si="2"/>
        <v>446</v>
      </c>
      <c r="L25">
        <f t="shared" si="3"/>
        <v>8</v>
      </c>
      <c r="M25">
        <f t="shared" si="4"/>
        <v>6353</v>
      </c>
      <c r="N25">
        <f t="shared" si="5"/>
        <v>743</v>
      </c>
      <c r="O25" t="str">
        <f t="shared" si="6"/>
        <v>7E900</v>
      </c>
      <c r="P25" t="str">
        <f t="shared" si="6"/>
        <v>85</v>
      </c>
      <c r="Q25" t="str">
        <f t="shared" si="6"/>
        <v>1BE</v>
      </c>
      <c r="R25" t="str">
        <f t="shared" si="6"/>
        <v>8</v>
      </c>
      <c r="S25" t="str">
        <f t="shared" si="6"/>
        <v>18D1</v>
      </c>
    </row>
    <row r="26" spans="1:19" x14ac:dyDescent="0.25">
      <c r="A26">
        <v>1482069600</v>
      </c>
      <c r="B26">
        <v>16514</v>
      </c>
      <c r="C26">
        <v>16812</v>
      </c>
      <c r="D26">
        <v>5498</v>
      </c>
      <c r="E26">
        <v>11240</v>
      </c>
      <c r="F26">
        <v>0</v>
      </c>
      <c r="G26">
        <v>260</v>
      </c>
      <c r="I26">
        <f t="shared" si="1"/>
        <v>540000</v>
      </c>
      <c r="J26">
        <f t="shared" si="2"/>
        <v>130</v>
      </c>
      <c r="K26">
        <f t="shared" si="2"/>
        <v>428</v>
      </c>
      <c r="L26">
        <f t="shared" si="3"/>
        <v>8</v>
      </c>
      <c r="M26">
        <f t="shared" si="4"/>
        <v>5750</v>
      </c>
      <c r="N26">
        <f t="shared" si="5"/>
        <v>740</v>
      </c>
      <c r="O26" t="str">
        <f t="shared" si="6"/>
        <v>83D60</v>
      </c>
      <c r="P26" t="str">
        <f t="shared" si="6"/>
        <v>82</v>
      </c>
      <c r="Q26" t="str">
        <f t="shared" si="6"/>
        <v>1AC</v>
      </c>
      <c r="R26" t="str">
        <f t="shared" si="6"/>
        <v>8</v>
      </c>
      <c r="S26" t="str">
        <f t="shared" si="6"/>
        <v>1676</v>
      </c>
    </row>
    <row r="27" spans="1:19" x14ac:dyDescent="0.25">
      <c r="A27">
        <v>1482091200</v>
      </c>
      <c r="B27">
        <v>16499</v>
      </c>
      <c r="C27">
        <v>16772</v>
      </c>
      <c r="D27">
        <v>5498</v>
      </c>
      <c r="E27">
        <v>11206</v>
      </c>
      <c r="F27">
        <v>0</v>
      </c>
      <c r="G27">
        <v>262</v>
      </c>
      <c r="I27">
        <f t="shared" si="1"/>
        <v>561600</v>
      </c>
      <c r="J27">
        <f t="shared" si="2"/>
        <v>115</v>
      </c>
      <c r="K27">
        <f t="shared" si="2"/>
        <v>388</v>
      </c>
      <c r="L27">
        <f t="shared" si="3"/>
        <v>8</v>
      </c>
      <c r="M27">
        <f t="shared" si="4"/>
        <v>5716</v>
      </c>
      <c r="N27">
        <f t="shared" si="5"/>
        <v>738</v>
      </c>
      <c r="O27" t="str">
        <f t="shared" si="6"/>
        <v>891C0</v>
      </c>
      <c r="P27" t="str">
        <f t="shared" si="6"/>
        <v>73</v>
      </c>
      <c r="Q27" t="str">
        <f t="shared" si="6"/>
        <v>184</v>
      </c>
      <c r="R27" t="str">
        <f t="shared" si="6"/>
        <v>8</v>
      </c>
      <c r="S27" t="str">
        <f t="shared" si="6"/>
        <v>1654</v>
      </c>
    </row>
    <row r="28" spans="1:19" x14ac:dyDescent="0.25">
      <c r="A28">
        <v>1482112800</v>
      </c>
      <c r="B28">
        <v>16476</v>
      </c>
      <c r="C28">
        <v>16692</v>
      </c>
      <c r="D28">
        <v>5498</v>
      </c>
      <c r="E28">
        <v>11145</v>
      </c>
      <c r="F28">
        <v>0</v>
      </c>
      <c r="G28">
        <v>256</v>
      </c>
      <c r="I28">
        <f t="shared" si="1"/>
        <v>583200</v>
      </c>
      <c r="J28">
        <f t="shared" si="2"/>
        <v>92</v>
      </c>
      <c r="K28">
        <f t="shared" si="2"/>
        <v>308</v>
      </c>
      <c r="L28">
        <f t="shared" si="3"/>
        <v>8</v>
      </c>
      <c r="M28">
        <f t="shared" si="4"/>
        <v>5655</v>
      </c>
      <c r="N28">
        <f t="shared" si="5"/>
        <v>744</v>
      </c>
      <c r="O28" t="str">
        <f t="shared" si="6"/>
        <v>8E620</v>
      </c>
      <c r="P28" t="str">
        <f t="shared" si="6"/>
        <v>5C</v>
      </c>
      <c r="Q28" t="str">
        <f t="shared" si="6"/>
        <v>134</v>
      </c>
      <c r="R28" t="str">
        <f t="shared" si="6"/>
        <v>8</v>
      </c>
      <c r="S28" t="str">
        <f t="shared" si="6"/>
        <v>1617</v>
      </c>
    </row>
    <row r="29" spans="1:19" x14ac:dyDescent="0.25">
      <c r="A29">
        <v>1482134400</v>
      </c>
      <c r="B29">
        <v>16469</v>
      </c>
      <c r="C29">
        <v>16669</v>
      </c>
      <c r="D29">
        <v>5498</v>
      </c>
      <c r="E29">
        <v>10773</v>
      </c>
      <c r="F29">
        <v>0</v>
      </c>
      <c r="G29">
        <v>267</v>
      </c>
      <c r="I29">
        <f t="shared" si="1"/>
        <v>604800</v>
      </c>
      <c r="J29">
        <f t="shared" si="2"/>
        <v>85</v>
      </c>
      <c r="K29">
        <f t="shared" si="2"/>
        <v>285</v>
      </c>
      <c r="L29">
        <f t="shared" si="3"/>
        <v>8</v>
      </c>
      <c r="M29">
        <f t="shared" si="4"/>
        <v>5283</v>
      </c>
      <c r="N29">
        <f t="shared" si="5"/>
        <v>733</v>
      </c>
      <c r="O29" t="str">
        <f t="shared" si="6"/>
        <v>93A80</v>
      </c>
      <c r="P29" t="str">
        <f t="shared" si="6"/>
        <v>55</v>
      </c>
      <c r="Q29" t="str">
        <f t="shared" si="6"/>
        <v>11D</v>
      </c>
      <c r="R29" t="str">
        <f t="shared" si="6"/>
        <v>8</v>
      </c>
      <c r="S29" t="str">
        <f t="shared" si="6"/>
        <v>14A3</v>
      </c>
    </row>
    <row r="30" spans="1:19" x14ac:dyDescent="0.25">
      <c r="A30">
        <v>1482156000</v>
      </c>
      <c r="B30">
        <v>16487</v>
      </c>
      <c r="C30">
        <v>16717</v>
      </c>
      <c r="D30">
        <v>5499</v>
      </c>
      <c r="E30">
        <v>8672</v>
      </c>
      <c r="F30">
        <v>0</v>
      </c>
      <c r="G30">
        <v>259</v>
      </c>
      <c r="I30">
        <f t="shared" si="1"/>
        <v>626400</v>
      </c>
      <c r="J30">
        <f t="shared" si="2"/>
        <v>103</v>
      </c>
      <c r="K30">
        <f t="shared" si="2"/>
        <v>333</v>
      </c>
      <c r="L30">
        <f t="shared" si="3"/>
        <v>9</v>
      </c>
      <c r="M30">
        <f t="shared" si="4"/>
        <v>3182</v>
      </c>
      <c r="N30">
        <f t="shared" si="5"/>
        <v>741</v>
      </c>
      <c r="O30" t="str">
        <f t="shared" si="6"/>
        <v>98EE0</v>
      </c>
      <c r="P30" t="str">
        <f t="shared" si="6"/>
        <v>67</v>
      </c>
      <c r="Q30" t="str">
        <f t="shared" si="6"/>
        <v>14D</v>
      </c>
      <c r="R30" t="str">
        <f t="shared" si="6"/>
        <v>9</v>
      </c>
      <c r="S30" t="str">
        <f t="shared" si="6"/>
        <v>C6E</v>
      </c>
    </row>
    <row r="31" spans="1:19" x14ac:dyDescent="0.25">
      <c r="A31">
        <v>1482177600</v>
      </c>
      <c r="B31">
        <v>16479</v>
      </c>
      <c r="C31">
        <v>16689</v>
      </c>
      <c r="D31">
        <v>5499</v>
      </c>
      <c r="E31">
        <v>8883</v>
      </c>
      <c r="F31">
        <v>0</v>
      </c>
      <c r="G31">
        <v>253</v>
      </c>
      <c r="I31">
        <f t="shared" si="1"/>
        <v>648000</v>
      </c>
      <c r="J31">
        <f t="shared" si="2"/>
        <v>95</v>
      </c>
      <c r="K31">
        <f t="shared" si="2"/>
        <v>305</v>
      </c>
      <c r="L31">
        <f t="shared" si="3"/>
        <v>9</v>
      </c>
      <c r="M31">
        <f t="shared" si="4"/>
        <v>3393</v>
      </c>
      <c r="N31">
        <f t="shared" si="5"/>
        <v>747</v>
      </c>
      <c r="O31" t="str">
        <f t="shared" si="6"/>
        <v>9E340</v>
      </c>
      <c r="P31" t="str">
        <f t="shared" si="6"/>
        <v>5F</v>
      </c>
      <c r="Q31" t="str">
        <f t="shared" si="6"/>
        <v>131</v>
      </c>
      <c r="R31" t="str">
        <f t="shared" si="6"/>
        <v>9</v>
      </c>
      <c r="S31" t="str">
        <f t="shared" si="6"/>
        <v>D41</v>
      </c>
    </row>
    <row r="32" spans="1:19" x14ac:dyDescent="0.25">
      <c r="A32">
        <v>1482199200</v>
      </c>
      <c r="B32">
        <v>16449</v>
      </c>
      <c r="C32">
        <v>16594</v>
      </c>
      <c r="D32">
        <v>5499</v>
      </c>
      <c r="E32">
        <v>9382</v>
      </c>
      <c r="F32">
        <v>0</v>
      </c>
      <c r="G32">
        <v>253</v>
      </c>
      <c r="I32">
        <f t="shared" si="1"/>
        <v>669600</v>
      </c>
      <c r="J32">
        <f t="shared" si="2"/>
        <v>65</v>
      </c>
      <c r="K32">
        <f t="shared" si="2"/>
        <v>210</v>
      </c>
      <c r="L32">
        <f t="shared" si="3"/>
        <v>9</v>
      </c>
      <c r="M32">
        <f t="shared" si="4"/>
        <v>3892</v>
      </c>
      <c r="N32">
        <f t="shared" si="5"/>
        <v>747</v>
      </c>
      <c r="O32" t="str">
        <f t="shared" si="6"/>
        <v>A37A0</v>
      </c>
      <c r="P32" t="str">
        <f t="shared" si="6"/>
        <v>41</v>
      </c>
      <c r="Q32" t="str">
        <f t="shared" si="6"/>
        <v>D2</v>
      </c>
      <c r="R32" t="str">
        <f t="shared" si="6"/>
        <v>9</v>
      </c>
      <c r="S32" t="str">
        <f t="shared" si="6"/>
        <v>F34</v>
      </c>
    </row>
    <row r="33" spans="1:19" x14ac:dyDescent="0.25">
      <c r="A33">
        <v>1482220800</v>
      </c>
      <c r="B33">
        <v>16468</v>
      </c>
      <c r="C33">
        <v>16660</v>
      </c>
      <c r="D33">
        <v>5499</v>
      </c>
      <c r="E33">
        <v>9236</v>
      </c>
      <c r="F33">
        <v>0</v>
      </c>
      <c r="G33">
        <v>255</v>
      </c>
      <c r="I33">
        <f t="shared" si="1"/>
        <v>691200</v>
      </c>
      <c r="J33">
        <f t="shared" si="2"/>
        <v>84</v>
      </c>
      <c r="K33">
        <f t="shared" si="2"/>
        <v>276</v>
      </c>
      <c r="L33">
        <f t="shared" si="3"/>
        <v>9</v>
      </c>
      <c r="M33">
        <f t="shared" si="4"/>
        <v>3746</v>
      </c>
      <c r="N33">
        <f t="shared" si="5"/>
        <v>745</v>
      </c>
      <c r="O33" t="str">
        <f t="shared" si="6"/>
        <v>A8C00</v>
      </c>
      <c r="P33" t="str">
        <f t="shared" si="6"/>
        <v>54</v>
      </c>
      <c r="Q33" t="str">
        <f t="shared" si="6"/>
        <v>114</v>
      </c>
      <c r="R33" t="str">
        <f t="shared" si="6"/>
        <v>9</v>
      </c>
      <c r="S33" t="str">
        <f t="shared" si="6"/>
        <v>EA2</v>
      </c>
    </row>
    <row r="34" spans="1:19" x14ac:dyDescent="0.25">
      <c r="A34">
        <v>1482242400</v>
      </c>
      <c r="B34">
        <v>16495</v>
      </c>
      <c r="C34">
        <v>16734</v>
      </c>
      <c r="D34">
        <v>5499</v>
      </c>
      <c r="E34">
        <v>7672</v>
      </c>
      <c r="F34">
        <v>0</v>
      </c>
      <c r="G34">
        <v>252</v>
      </c>
      <c r="I34">
        <f t="shared" si="1"/>
        <v>712800</v>
      </c>
      <c r="J34">
        <f t="shared" si="2"/>
        <v>111</v>
      </c>
      <c r="K34">
        <f t="shared" si="2"/>
        <v>350</v>
      </c>
      <c r="L34">
        <f t="shared" si="3"/>
        <v>9</v>
      </c>
      <c r="M34">
        <f t="shared" si="4"/>
        <v>2182</v>
      </c>
      <c r="N34">
        <f t="shared" si="5"/>
        <v>748</v>
      </c>
      <c r="O34" t="str">
        <f t="shared" si="6"/>
        <v>AE060</v>
      </c>
      <c r="P34" t="str">
        <f t="shared" si="6"/>
        <v>6F</v>
      </c>
      <c r="Q34" t="str">
        <f t="shared" si="6"/>
        <v>15E</v>
      </c>
      <c r="R34" t="str">
        <f t="shared" si="6"/>
        <v>9</v>
      </c>
      <c r="S34" t="str">
        <f t="shared" si="6"/>
        <v>886</v>
      </c>
    </row>
    <row r="35" spans="1:19" x14ac:dyDescent="0.25">
      <c r="A35">
        <v>1482264000</v>
      </c>
      <c r="B35">
        <v>16503</v>
      </c>
      <c r="C35">
        <v>16793</v>
      </c>
      <c r="D35">
        <v>5498</v>
      </c>
      <c r="E35">
        <v>12985</v>
      </c>
      <c r="F35">
        <v>0</v>
      </c>
      <c r="G35">
        <v>265</v>
      </c>
      <c r="I35">
        <f t="shared" si="1"/>
        <v>734400</v>
      </c>
      <c r="J35">
        <f t="shared" si="2"/>
        <v>119</v>
      </c>
      <c r="K35">
        <f t="shared" si="2"/>
        <v>409</v>
      </c>
      <c r="L35">
        <f t="shared" si="3"/>
        <v>8</v>
      </c>
      <c r="M35">
        <f t="shared" si="4"/>
        <v>7495</v>
      </c>
      <c r="N35">
        <f t="shared" si="5"/>
        <v>735</v>
      </c>
      <c r="O35" t="str">
        <f t="shared" si="6"/>
        <v>B34C0</v>
      </c>
      <c r="P35" t="str">
        <f t="shared" si="6"/>
        <v>77</v>
      </c>
      <c r="Q35" t="str">
        <f t="shared" si="6"/>
        <v>199</v>
      </c>
      <c r="R35" t="str">
        <f t="shared" si="6"/>
        <v>8</v>
      </c>
      <c r="S35" t="str">
        <f t="shared" si="6"/>
        <v>1D47</v>
      </c>
    </row>
    <row r="36" spans="1:19" x14ac:dyDescent="0.25">
      <c r="A36">
        <v>1482285600</v>
      </c>
      <c r="B36">
        <v>16495</v>
      </c>
      <c r="C36">
        <v>16777</v>
      </c>
      <c r="D36">
        <v>5498</v>
      </c>
      <c r="E36">
        <v>16933</v>
      </c>
      <c r="F36">
        <v>0</v>
      </c>
      <c r="G36">
        <v>272</v>
      </c>
      <c r="I36">
        <f t="shared" si="1"/>
        <v>756000</v>
      </c>
      <c r="J36">
        <f t="shared" si="2"/>
        <v>111</v>
      </c>
      <c r="K36">
        <f t="shared" si="2"/>
        <v>393</v>
      </c>
      <c r="L36">
        <f t="shared" si="3"/>
        <v>8</v>
      </c>
      <c r="M36">
        <f t="shared" si="4"/>
        <v>11443</v>
      </c>
      <c r="N36">
        <f t="shared" si="5"/>
        <v>728</v>
      </c>
      <c r="O36" t="str">
        <f t="shared" si="6"/>
        <v>B8920</v>
      </c>
      <c r="P36" t="str">
        <f t="shared" si="6"/>
        <v>6F</v>
      </c>
      <c r="Q36" t="str">
        <f t="shared" si="6"/>
        <v>189</v>
      </c>
      <c r="R36" t="str">
        <f t="shared" si="6"/>
        <v>8</v>
      </c>
      <c r="S36" t="str">
        <f t="shared" si="6"/>
        <v>2CB3</v>
      </c>
    </row>
    <row r="37" spans="1:19" x14ac:dyDescent="0.25">
      <c r="A37">
        <v>1482307200</v>
      </c>
      <c r="B37">
        <v>16501</v>
      </c>
      <c r="C37">
        <v>16791</v>
      </c>
      <c r="D37">
        <v>5498</v>
      </c>
      <c r="E37">
        <v>15423</v>
      </c>
      <c r="F37">
        <v>0</v>
      </c>
      <c r="G37">
        <v>148</v>
      </c>
      <c r="I37">
        <f t="shared" si="1"/>
        <v>777600</v>
      </c>
      <c r="J37">
        <f t="shared" si="2"/>
        <v>117</v>
      </c>
      <c r="K37">
        <f t="shared" si="2"/>
        <v>407</v>
      </c>
      <c r="L37">
        <f t="shared" si="3"/>
        <v>8</v>
      </c>
      <c r="M37">
        <f t="shared" si="4"/>
        <v>9933</v>
      </c>
      <c r="N37">
        <f t="shared" si="5"/>
        <v>852</v>
      </c>
      <c r="O37" t="str">
        <f t="shared" si="6"/>
        <v>BDD80</v>
      </c>
      <c r="P37" t="str">
        <f t="shared" si="6"/>
        <v>75</v>
      </c>
      <c r="Q37" t="str">
        <f t="shared" si="6"/>
        <v>197</v>
      </c>
      <c r="R37" t="str">
        <f t="shared" si="6"/>
        <v>8</v>
      </c>
      <c r="S37" t="str">
        <f t="shared" si="6"/>
        <v>26CD</v>
      </c>
    </row>
    <row r="38" spans="1:19" x14ac:dyDescent="0.25">
      <c r="A38">
        <v>1482328800</v>
      </c>
      <c r="B38">
        <v>44946</v>
      </c>
      <c r="C38">
        <v>57429</v>
      </c>
      <c r="D38">
        <v>5499</v>
      </c>
      <c r="E38">
        <v>10545</v>
      </c>
      <c r="F38">
        <v>0</v>
      </c>
      <c r="G38">
        <v>1000</v>
      </c>
      <c r="I38">
        <f t="shared" si="1"/>
        <v>799200</v>
      </c>
      <c r="J38">
        <f t="shared" si="2"/>
        <v>28562</v>
      </c>
      <c r="K38">
        <f t="shared" si="2"/>
        <v>41045</v>
      </c>
      <c r="L38">
        <f t="shared" si="3"/>
        <v>9</v>
      </c>
      <c r="M38">
        <f t="shared" si="4"/>
        <v>5055</v>
      </c>
      <c r="N38">
        <f t="shared" si="5"/>
        <v>0</v>
      </c>
      <c r="O38" t="str">
        <f t="shared" si="6"/>
        <v>C31E0</v>
      </c>
      <c r="P38" t="str">
        <f t="shared" si="6"/>
        <v>6F92</v>
      </c>
      <c r="Q38" t="str">
        <f t="shared" si="6"/>
        <v>A055</v>
      </c>
      <c r="R38" t="str">
        <f t="shared" si="6"/>
        <v>9</v>
      </c>
      <c r="S38" t="str">
        <f t="shared" si="6"/>
        <v>13BF</v>
      </c>
    </row>
    <row r="39" spans="1:19" x14ac:dyDescent="0.25">
      <c r="A39">
        <v>1482350400</v>
      </c>
      <c r="B39">
        <v>44544</v>
      </c>
      <c r="C39">
        <v>57446</v>
      </c>
      <c r="D39">
        <v>5499</v>
      </c>
      <c r="E39">
        <v>10505</v>
      </c>
      <c r="F39">
        <v>0</v>
      </c>
      <c r="G39">
        <v>999</v>
      </c>
      <c r="I39">
        <f t="shared" si="1"/>
        <v>820800</v>
      </c>
      <c r="J39">
        <f t="shared" si="2"/>
        <v>28160</v>
      </c>
      <c r="K39">
        <f t="shared" si="2"/>
        <v>41062</v>
      </c>
      <c r="L39">
        <f t="shared" si="3"/>
        <v>9</v>
      </c>
      <c r="M39">
        <f t="shared" si="4"/>
        <v>5015</v>
      </c>
      <c r="N39">
        <f t="shared" si="5"/>
        <v>1</v>
      </c>
      <c r="O39" t="str">
        <f t="shared" si="6"/>
        <v>C8640</v>
      </c>
      <c r="P39" t="str">
        <f t="shared" si="6"/>
        <v>6E00</v>
      </c>
      <c r="Q39" t="str">
        <f t="shared" si="6"/>
        <v>A066</v>
      </c>
      <c r="R39" t="str">
        <f t="shared" si="6"/>
        <v>9</v>
      </c>
      <c r="S39" t="str">
        <f t="shared" si="6"/>
        <v>1397</v>
      </c>
    </row>
    <row r="40" spans="1:19" x14ac:dyDescent="0.25">
      <c r="A40">
        <v>1482372000</v>
      </c>
      <c r="B40">
        <v>44761</v>
      </c>
      <c r="C40">
        <v>57435</v>
      </c>
      <c r="D40">
        <v>5499</v>
      </c>
      <c r="E40">
        <v>10616</v>
      </c>
      <c r="F40">
        <v>0</v>
      </c>
      <c r="G40">
        <v>999</v>
      </c>
      <c r="I40">
        <f t="shared" si="1"/>
        <v>842400</v>
      </c>
      <c r="J40">
        <f t="shared" si="2"/>
        <v>28377</v>
      </c>
      <c r="K40">
        <f t="shared" si="2"/>
        <v>41051</v>
      </c>
      <c r="L40">
        <f t="shared" si="3"/>
        <v>9</v>
      </c>
      <c r="M40">
        <f t="shared" si="4"/>
        <v>5126</v>
      </c>
      <c r="N40">
        <f t="shared" si="5"/>
        <v>1</v>
      </c>
      <c r="O40" t="str">
        <f t="shared" si="6"/>
        <v>CDAA0</v>
      </c>
      <c r="P40" t="str">
        <f t="shared" si="6"/>
        <v>6ED9</v>
      </c>
      <c r="Q40" t="str">
        <f t="shared" si="6"/>
        <v>A05B</v>
      </c>
      <c r="R40" t="str">
        <f t="shared" si="6"/>
        <v>9</v>
      </c>
      <c r="S40" t="str">
        <f t="shared" si="6"/>
        <v>1406</v>
      </c>
    </row>
    <row r="41" spans="1:19" x14ac:dyDescent="0.25">
      <c r="A41">
        <v>1482393600</v>
      </c>
      <c r="B41">
        <v>44857</v>
      </c>
      <c r="C41">
        <v>57436</v>
      </c>
      <c r="D41">
        <v>5499</v>
      </c>
      <c r="E41">
        <v>10640</v>
      </c>
      <c r="F41">
        <v>0</v>
      </c>
      <c r="G41">
        <v>999</v>
      </c>
      <c r="I41">
        <f t="shared" si="1"/>
        <v>864000</v>
      </c>
      <c r="J41">
        <f t="shared" si="2"/>
        <v>28473</v>
      </c>
      <c r="K41">
        <f t="shared" si="2"/>
        <v>41052</v>
      </c>
      <c r="L41">
        <f t="shared" si="3"/>
        <v>9</v>
      </c>
      <c r="M41">
        <f t="shared" si="4"/>
        <v>5150</v>
      </c>
      <c r="N41">
        <f t="shared" si="5"/>
        <v>1</v>
      </c>
      <c r="O41" t="str">
        <f t="shared" si="6"/>
        <v>D2F00</v>
      </c>
      <c r="P41" t="str">
        <f t="shared" si="6"/>
        <v>6F39</v>
      </c>
      <c r="Q41" t="str">
        <f t="shared" si="6"/>
        <v>A05C</v>
      </c>
      <c r="R41" t="str">
        <f t="shared" si="6"/>
        <v>9</v>
      </c>
      <c r="S41" t="str">
        <f t="shared" si="6"/>
        <v>141E</v>
      </c>
    </row>
    <row r="42" spans="1:19" x14ac:dyDescent="0.25">
      <c r="A42">
        <v>1482415200</v>
      </c>
      <c r="B42">
        <v>45034</v>
      </c>
      <c r="C42">
        <v>57418</v>
      </c>
      <c r="D42">
        <v>5499</v>
      </c>
      <c r="E42">
        <v>10674</v>
      </c>
      <c r="F42">
        <v>0</v>
      </c>
      <c r="G42">
        <v>1000</v>
      </c>
      <c r="I42">
        <f t="shared" si="1"/>
        <v>885600</v>
      </c>
      <c r="J42">
        <f t="shared" si="2"/>
        <v>28650</v>
      </c>
      <c r="K42">
        <f t="shared" si="2"/>
        <v>41034</v>
      </c>
      <c r="L42">
        <f t="shared" si="3"/>
        <v>9</v>
      </c>
      <c r="M42">
        <f t="shared" si="4"/>
        <v>5184</v>
      </c>
      <c r="N42">
        <f t="shared" si="5"/>
        <v>0</v>
      </c>
      <c r="O42" t="str">
        <f t="shared" si="6"/>
        <v>D8360</v>
      </c>
      <c r="P42" t="str">
        <f t="shared" si="6"/>
        <v>6FEA</v>
      </c>
      <c r="Q42" t="str">
        <f t="shared" si="6"/>
        <v>A04A</v>
      </c>
      <c r="R42" t="str">
        <f t="shared" si="6"/>
        <v>9</v>
      </c>
      <c r="S42" t="str">
        <f t="shared" si="6"/>
        <v>1440</v>
      </c>
    </row>
    <row r="43" spans="1:19" x14ac:dyDescent="0.25">
      <c r="A43">
        <v>1482436800</v>
      </c>
      <c r="B43">
        <v>44370</v>
      </c>
      <c r="C43">
        <v>57441</v>
      </c>
      <c r="D43">
        <v>5499</v>
      </c>
      <c r="E43">
        <v>10548</v>
      </c>
      <c r="F43">
        <v>0</v>
      </c>
      <c r="G43">
        <v>1000</v>
      </c>
      <c r="I43">
        <f t="shared" si="1"/>
        <v>907200</v>
      </c>
      <c r="J43">
        <f t="shared" si="2"/>
        <v>27986</v>
      </c>
      <c r="K43">
        <f t="shared" si="2"/>
        <v>41057</v>
      </c>
      <c r="L43">
        <f t="shared" si="3"/>
        <v>9</v>
      </c>
      <c r="M43">
        <f t="shared" si="4"/>
        <v>5058</v>
      </c>
      <c r="N43">
        <f t="shared" si="5"/>
        <v>0</v>
      </c>
      <c r="O43" t="str">
        <f t="shared" si="6"/>
        <v>DD7C0</v>
      </c>
      <c r="P43" t="str">
        <f t="shared" si="6"/>
        <v>6D52</v>
      </c>
      <c r="Q43" t="str">
        <f t="shared" si="6"/>
        <v>A061</v>
      </c>
      <c r="R43" t="str">
        <f t="shared" si="6"/>
        <v>9</v>
      </c>
      <c r="S43" t="str">
        <f t="shared" si="6"/>
        <v>13C2</v>
      </c>
    </row>
    <row r="44" spans="1:19" x14ac:dyDescent="0.25">
      <c r="A44">
        <v>1482458400</v>
      </c>
      <c r="B44">
        <v>44880</v>
      </c>
      <c r="C44">
        <v>57399</v>
      </c>
      <c r="D44">
        <v>5499</v>
      </c>
      <c r="E44">
        <v>10877</v>
      </c>
      <c r="F44">
        <v>0</v>
      </c>
      <c r="G44">
        <v>1000</v>
      </c>
      <c r="I44">
        <f t="shared" si="1"/>
        <v>928800</v>
      </c>
      <c r="J44">
        <f t="shared" si="2"/>
        <v>28496</v>
      </c>
      <c r="K44">
        <f t="shared" si="2"/>
        <v>41015</v>
      </c>
      <c r="L44">
        <f t="shared" si="3"/>
        <v>9</v>
      </c>
      <c r="M44">
        <f t="shared" si="4"/>
        <v>5387</v>
      </c>
      <c r="N44">
        <f t="shared" si="5"/>
        <v>0</v>
      </c>
      <c r="O44" t="str">
        <f t="shared" si="6"/>
        <v>E2C20</v>
      </c>
      <c r="P44" t="str">
        <f t="shared" si="6"/>
        <v>6F50</v>
      </c>
      <c r="Q44" t="str">
        <f t="shared" si="6"/>
        <v>A037</v>
      </c>
      <c r="R44" t="str">
        <f t="shared" si="6"/>
        <v>9</v>
      </c>
      <c r="S44" t="str">
        <f t="shared" si="6"/>
        <v>150B</v>
      </c>
    </row>
    <row r="45" spans="1:19" x14ac:dyDescent="0.25">
      <c r="A45">
        <v>1482480000</v>
      </c>
      <c r="B45">
        <v>44788</v>
      </c>
      <c r="C45">
        <v>57426</v>
      </c>
      <c r="D45">
        <v>5499</v>
      </c>
      <c r="E45">
        <v>10652</v>
      </c>
      <c r="F45">
        <v>0</v>
      </c>
      <c r="G45">
        <v>1000</v>
      </c>
      <c r="I45">
        <f t="shared" si="1"/>
        <v>950400</v>
      </c>
      <c r="J45">
        <f t="shared" si="2"/>
        <v>28404</v>
      </c>
      <c r="K45">
        <f t="shared" si="2"/>
        <v>41042</v>
      </c>
      <c r="L45">
        <f t="shared" si="3"/>
        <v>9</v>
      </c>
      <c r="M45">
        <f t="shared" si="4"/>
        <v>5162</v>
      </c>
      <c r="N45">
        <f t="shared" si="5"/>
        <v>0</v>
      </c>
      <c r="O45" t="str">
        <f t="shared" si="6"/>
        <v>E8080</v>
      </c>
      <c r="P45" t="str">
        <f t="shared" si="6"/>
        <v>6EF4</v>
      </c>
      <c r="Q45" t="str">
        <f t="shared" si="6"/>
        <v>A052</v>
      </c>
      <c r="R45" t="str">
        <f t="shared" si="6"/>
        <v>9</v>
      </c>
      <c r="S45" t="str">
        <f t="shared" si="6"/>
        <v>142A</v>
      </c>
    </row>
    <row r="46" spans="1:19" x14ac:dyDescent="0.25">
      <c r="A46">
        <v>1482501600</v>
      </c>
      <c r="B46">
        <v>45097</v>
      </c>
      <c r="C46">
        <v>57418</v>
      </c>
      <c r="D46">
        <v>5498</v>
      </c>
      <c r="E46">
        <v>10700</v>
      </c>
      <c r="F46">
        <v>0</v>
      </c>
      <c r="G46">
        <v>1000</v>
      </c>
      <c r="I46">
        <f t="shared" si="1"/>
        <v>972000</v>
      </c>
      <c r="J46">
        <f t="shared" si="2"/>
        <v>28713</v>
      </c>
      <c r="K46">
        <f t="shared" si="2"/>
        <v>41034</v>
      </c>
      <c r="L46">
        <f t="shared" si="3"/>
        <v>8</v>
      </c>
      <c r="M46">
        <f t="shared" si="4"/>
        <v>5210</v>
      </c>
      <c r="N46">
        <f t="shared" si="5"/>
        <v>0</v>
      </c>
      <c r="O46" t="str">
        <f t="shared" si="6"/>
        <v>ED4E0</v>
      </c>
      <c r="P46" t="str">
        <f t="shared" si="6"/>
        <v>7029</v>
      </c>
      <c r="Q46" t="str">
        <f t="shared" si="6"/>
        <v>A04A</v>
      </c>
      <c r="R46" t="str">
        <f t="shared" si="6"/>
        <v>8</v>
      </c>
      <c r="S46" t="str">
        <f t="shared" si="6"/>
        <v>145A</v>
      </c>
    </row>
    <row r="47" spans="1:19" x14ac:dyDescent="0.25">
      <c r="A47">
        <v>1482523200</v>
      </c>
      <c r="B47">
        <v>44245</v>
      </c>
      <c r="C47">
        <v>57437</v>
      </c>
      <c r="D47">
        <v>5499</v>
      </c>
      <c r="E47">
        <v>10547</v>
      </c>
      <c r="F47">
        <v>0</v>
      </c>
      <c r="G47">
        <v>1000</v>
      </c>
      <c r="I47">
        <f t="shared" si="1"/>
        <v>993600</v>
      </c>
      <c r="J47">
        <f t="shared" si="2"/>
        <v>27861</v>
      </c>
      <c r="K47">
        <f t="shared" si="2"/>
        <v>41053</v>
      </c>
      <c r="L47">
        <f t="shared" si="3"/>
        <v>9</v>
      </c>
      <c r="M47">
        <f t="shared" si="4"/>
        <v>5057</v>
      </c>
      <c r="N47">
        <f t="shared" si="5"/>
        <v>0</v>
      </c>
      <c r="O47" t="str">
        <f t="shared" si="6"/>
        <v>F2940</v>
      </c>
      <c r="P47" t="str">
        <f t="shared" si="6"/>
        <v>6CD5</v>
      </c>
      <c r="Q47" t="str">
        <f t="shared" si="6"/>
        <v>A05D</v>
      </c>
      <c r="R47" t="str">
        <f t="shared" si="6"/>
        <v>9</v>
      </c>
      <c r="S47" t="str">
        <f t="shared" si="6"/>
        <v>13C1</v>
      </c>
    </row>
    <row r="48" spans="1:19" x14ac:dyDescent="0.25">
      <c r="A48">
        <v>1482544800</v>
      </c>
      <c r="B48">
        <v>44974</v>
      </c>
      <c r="C48">
        <v>57386</v>
      </c>
      <c r="D48">
        <v>5499</v>
      </c>
      <c r="E48">
        <v>10958</v>
      </c>
      <c r="F48">
        <v>0</v>
      </c>
      <c r="G48">
        <v>1000</v>
      </c>
      <c r="I48">
        <f t="shared" si="1"/>
        <v>1015200</v>
      </c>
      <c r="J48">
        <f t="shared" si="2"/>
        <v>28590</v>
      </c>
      <c r="K48">
        <f t="shared" si="2"/>
        <v>41002</v>
      </c>
      <c r="L48">
        <f t="shared" si="3"/>
        <v>9</v>
      </c>
      <c r="M48">
        <f t="shared" si="4"/>
        <v>5468</v>
      </c>
      <c r="N48">
        <f t="shared" si="5"/>
        <v>0</v>
      </c>
      <c r="O48" t="str">
        <f t="shared" si="6"/>
        <v>F7DA0</v>
      </c>
      <c r="P48" t="str">
        <f t="shared" si="6"/>
        <v>6FAE</v>
      </c>
      <c r="Q48" t="str">
        <f t="shared" si="6"/>
        <v>A02A</v>
      </c>
      <c r="R48" t="str">
        <f t="shared" si="6"/>
        <v>9</v>
      </c>
      <c r="S48" t="str">
        <f t="shared" si="6"/>
        <v>155C</v>
      </c>
    </row>
    <row r="49" spans="1:19" x14ac:dyDescent="0.25">
      <c r="A49">
        <v>1482566400</v>
      </c>
      <c r="B49">
        <v>44777</v>
      </c>
      <c r="C49">
        <v>57435</v>
      </c>
      <c r="D49">
        <v>5499</v>
      </c>
      <c r="E49">
        <v>10610</v>
      </c>
      <c r="F49">
        <v>0</v>
      </c>
      <c r="G49">
        <v>1000</v>
      </c>
      <c r="I49">
        <f t="shared" si="1"/>
        <v>1036800</v>
      </c>
      <c r="J49">
        <f t="shared" si="2"/>
        <v>28393</v>
      </c>
      <c r="K49">
        <f t="shared" si="2"/>
        <v>41051</v>
      </c>
      <c r="L49">
        <f t="shared" si="3"/>
        <v>9</v>
      </c>
      <c r="M49">
        <f t="shared" si="4"/>
        <v>5120</v>
      </c>
      <c r="N49">
        <f t="shared" si="5"/>
        <v>0</v>
      </c>
      <c r="O49" t="str">
        <f t="shared" si="6"/>
        <v>FD200</v>
      </c>
      <c r="P49" t="str">
        <f t="shared" si="6"/>
        <v>6EE9</v>
      </c>
      <c r="Q49" t="str">
        <f t="shared" si="6"/>
        <v>A05B</v>
      </c>
      <c r="R49" t="str">
        <f t="shared" si="6"/>
        <v>9</v>
      </c>
      <c r="S49" t="str">
        <f t="shared" si="6"/>
        <v>1400</v>
      </c>
    </row>
    <row r="50" spans="1:19" x14ac:dyDescent="0.25">
      <c r="A50">
        <v>1482588000</v>
      </c>
      <c r="B50">
        <v>45122</v>
      </c>
      <c r="C50">
        <v>57418</v>
      </c>
      <c r="D50">
        <v>5499</v>
      </c>
      <c r="E50">
        <v>10709</v>
      </c>
      <c r="F50">
        <v>0</v>
      </c>
      <c r="G50">
        <v>1000</v>
      </c>
      <c r="I50">
        <f t="shared" si="1"/>
        <v>1058400</v>
      </c>
      <c r="J50">
        <f t="shared" si="2"/>
        <v>28738</v>
      </c>
      <c r="K50">
        <f t="shared" si="2"/>
        <v>41034</v>
      </c>
      <c r="L50">
        <f t="shared" si="3"/>
        <v>9</v>
      </c>
      <c r="M50">
        <f t="shared" si="4"/>
        <v>5219</v>
      </c>
      <c r="N50">
        <f t="shared" si="5"/>
        <v>0</v>
      </c>
      <c r="O50" t="str">
        <f t="shared" si="6"/>
        <v>102660</v>
      </c>
      <c r="P50" t="str">
        <f t="shared" si="6"/>
        <v>7042</v>
      </c>
      <c r="Q50" t="str">
        <f t="shared" si="6"/>
        <v>A04A</v>
      </c>
      <c r="R50" t="str">
        <f t="shared" si="6"/>
        <v>9</v>
      </c>
      <c r="S50" t="str">
        <f t="shared" si="6"/>
        <v>1463</v>
      </c>
    </row>
    <row r="51" spans="1:19" x14ac:dyDescent="0.25">
      <c r="A51">
        <v>1482609600</v>
      </c>
      <c r="B51">
        <v>44182</v>
      </c>
      <c r="C51">
        <v>57432</v>
      </c>
      <c r="D51">
        <v>5499</v>
      </c>
      <c r="E51">
        <v>10602</v>
      </c>
      <c r="F51">
        <v>0</v>
      </c>
      <c r="G51">
        <v>999</v>
      </c>
      <c r="I51">
        <f t="shared" si="1"/>
        <v>1080000</v>
      </c>
      <c r="J51">
        <f t="shared" si="2"/>
        <v>27798</v>
      </c>
      <c r="K51">
        <f t="shared" si="2"/>
        <v>41048</v>
      </c>
      <c r="L51">
        <f t="shared" si="3"/>
        <v>9</v>
      </c>
      <c r="M51">
        <f t="shared" si="4"/>
        <v>5112</v>
      </c>
      <c r="N51">
        <f t="shared" si="5"/>
        <v>1</v>
      </c>
      <c r="O51" t="str">
        <f t="shared" si="6"/>
        <v>107AC0</v>
      </c>
      <c r="P51" t="str">
        <f t="shared" si="6"/>
        <v>6C96</v>
      </c>
      <c r="Q51" t="str">
        <f t="shared" si="6"/>
        <v>A058</v>
      </c>
      <c r="R51" t="str">
        <f t="shared" si="6"/>
        <v>9</v>
      </c>
      <c r="S51" t="str">
        <f t="shared" si="6"/>
        <v>13F8</v>
      </c>
    </row>
    <row r="52" spans="1:19" x14ac:dyDescent="0.25">
      <c r="A52">
        <v>1482631200</v>
      </c>
      <c r="B52">
        <v>44999</v>
      </c>
      <c r="C52">
        <v>57396</v>
      </c>
      <c r="D52">
        <v>5499</v>
      </c>
      <c r="E52">
        <v>10850</v>
      </c>
      <c r="F52">
        <v>0</v>
      </c>
      <c r="G52">
        <v>1000</v>
      </c>
      <c r="I52">
        <f t="shared" si="1"/>
        <v>1101600</v>
      </c>
      <c r="J52">
        <f t="shared" si="2"/>
        <v>28615</v>
      </c>
      <c r="K52">
        <f t="shared" si="2"/>
        <v>41012</v>
      </c>
      <c r="L52">
        <f t="shared" si="3"/>
        <v>9</v>
      </c>
      <c r="M52">
        <f t="shared" si="4"/>
        <v>5360</v>
      </c>
      <c r="N52">
        <f t="shared" si="5"/>
        <v>0</v>
      </c>
      <c r="O52" t="str">
        <f t="shared" si="6"/>
        <v>10CF20</v>
      </c>
      <c r="P52" t="str">
        <f t="shared" si="6"/>
        <v>6FC7</v>
      </c>
      <c r="Q52" t="str">
        <f t="shared" si="6"/>
        <v>A034</v>
      </c>
      <c r="R52" t="str">
        <f t="shared" si="6"/>
        <v>9</v>
      </c>
      <c r="S52" t="str">
        <f t="shared" si="6"/>
        <v>14F0</v>
      </c>
    </row>
    <row r="53" spans="1:19" x14ac:dyDescent="0.25">
      <c r="A53">
        <v>1482652800</v>
      </c>
      <c r="B53">
        <v>44805</v>
      </c>
      <c r="C53">
        <v>57436</v>
      </c>
      <c r="D53">
        <v>5499</v>
      </c>
      <c r="E53">
        <v>10561</v>
      </c>
      <c r="F53">
        <v>0</v>
      </c>
      <c r="G53">
        <v>1000</v>
      </c>
      <c r="I53">
        <f t="shared" si="1"/>
        <v>1123200</v>
      </c>
      <c r="J53">
        <f t="shared" si="2"/>
        <v>28421</v>
      </c>
      <c r="K53">
        <f t="shared" si="2"/>
        <v>41052</v>
      </c>
      <c r="L53">
        <f t="shared" si="3"/>
        <v>9</v>
      </c>
      <c r="M53">
        <f t="shared" si="4"/>
        <v>5071</v>
      </c>
      <c r="N53">
        <f t="shared" si="5"/>
        <v>0</v>
      </c>
      <c r="O53" t="str">
        <f t="shared" si="6"/>
        <v>112380</v>
      </c>
      <c r="P53" t="str">
        <f t="shared" si="6"/>
        <v>6F05</v>
      </c>
      <c r="Q53" t="str">
        <f t="shared" si="6"/>
        <v>A05C</v>
      </c>
      <c r="R53" t="str">
        <f t="shared" si="6"/>
        <v>9</v>
      </c>
      <c r="S53" t="str">
        <f t="shared" si="6"/>
        <v>13CF</v>
      </c>
    </row>
    <row r="54" spans="1:19" x14ac:dyDescent="0.25">
      <c r="A54">
        <v>1482674400</v>
      </c>
      <c r="B54">
        <v>45144</v>
      </c>
      <c r="C54">
        <v>57413</v>
      </c>
      <c r="D54">
        <v>5499</v>
      </c>
      <c r="E54">
        <v>10765</v>
      </c>
      <c r="F54">
        <v>0</v>
      </c>
      <c r="G54">
        <v>1000</v>
      </c>
      <c r="I54">
        <f t="shared" si="1"/>
        <v>1144800</v>
      </c>
      <c r="J54">
        <f t="shared" si="2"/>
        <v>28760</v>
      </c>
      <c r="K54">
        <f t="shared" si="2"/>
        <v>41029</v>
      </c>
      <c r="L54">
        <f t="shared" si="3"/>
        <v>9</v>
      </c>
      <c r="M54">
        <f t="shared" si="4"/>
        <v>5275</v>
      </c>
      <c r="N54">
        <f t="shared" si="5"/>
        <v>0</v>
      </c>
      <c r="O54" t="str">
        <f t="shared" si="6"/>
        <v>1177E0</v>
      </c>
      <c r="P54" t="str">
        <f t="shared" si="6"/>
        <v>7058</v>
      </c>
      <c r="Q54" t="str">
        <f t="shared" si="6"/>
        <v>A045</v>
      </c>
      <c r="R54" t="str">
        <f t="shared" si="6"/>
        <v>9</v>
      </c>
      <c r="S54" t="str">
        <f t="shared" si="6"/>
        <v>149B</v>
      </c>
    </row>
    <row r="55" spans="1:19" x14ac:dyDescent="0.25">
      <c r="A55">
        <v>1482696000</v>
      </c>
      <c r="B55">
        <v>44153</v>
      </c>
      <c r="C55">
        <v>57431</v>
      </c>
      <c r="D55">
        <v>5499</v>
      </c>
      <c r="E55">
        <v>10654</v>
      </c>
      <c r="F55">
        <v>0</v>
      </c>
      <c r="G55">
        <v>999</v>
      </c>
      <c r="I55">
        <f t="shared" si="1"/>
        <v>1166400</v>
      </c>
      <c r="J55">
        <f t="shared" si="2"/>
        <v>27769</v>
      </c>
      <c r="K55">
        <f t="shared" si="2"/>
        <v>41047</v>
      </c>
      <c r="L55">
        <f t="shared" si="3"/>
        <v>9</v>
      </c>
      <c r="M55">
        <f t="shared" si="4"/>
        <v>5164</v>
      </c>
      <c r="N55">
        <f t="shared" si="5"/>
        <v>1</v>
      </c>
      <c r="O55" t="str">
        <f t="shared" si="6"/>
        <v>11CC40</v>
      </c>
      <c r="P55" t="str">
        <f t="shared" si="6"/>
        <v>6C79</v>
      </c>
      <c r="Q55" t="str">
        <f t="shared" si="6"/>
        <v>A057</v>
      </c>
      <c r="R55" t="str">
        <f t="shared" si="6"/>
        <v>9</v>
      </c>
      <c r="S55" t="str">
        <f t="shared" si="6"/>
        <v>142C</v>
      </c>
    </row>
    <row r="56" spans="1:19" x14ac:dyDescent="0.25">
      <c r="A56">
        <v>1482717600</v>
      </c>
      <c r="B56">
        <v>44973</v>
      </c>
      <c r="C56">
        <v>57396</v>
      </c>
      <c r="D56">
        <v>5498</v>
      </c>
      <c r="E56">
        <v>10900</v>
      </c>
      <c r="F56">
        <v>0</v>
      </c>
      <c r="G56">
        <v>999</v>
      </c>
      <c r="I56">
        <f t="shared" si="1"/>
        <v>1188000</v>
      </c>
      <c r="J56">
        <f t="shared" si="2"/>
        <v>28589</v>
      </c>
      <c r="K56">
        <f t="shared" si="2"/>
        <v>41012</v>
      </c>
      <c r="L56">
        <f t="shared" si="3"/>
        <v>8</v>
      </c>
      <c r="M56">
        <f t="shared" si="4"/>
        <v>5410</v>
      </c>
      <c r="N56">
        <f t="shared" si="5"/>
        <v>1</v>
      </c>
      <c r="O56" t="str">
        <f t="shared" si="6"/>
        <v>1220A0</v>
      </c>
      <c r="P56" t="str">
        <f t="shared" si="6"/>
        <v>6FAD</v>
      </c>
      <c r="Q56" t="str">
        <f t="shared" si="6"/>
        <v>A034</v>
      </c>
      <c r="R56" t="str">
        <f t="shared" si="6"/>
        <v>8</v>
      </c>
      <c r="S56" t="str">
        <f t="shared" si="6"/>
        <v>1522</v>
      </c>
    </row>
    <row r="57" spans="1:19" x14ac:dyDescent="0.25">
      <c r="A57">
        <v>1482739200</v>
      </c>
      <c r="B57">
        <v>44871</v>
      </c>
      <c r="C57">
        <v>57430</v>
      </c>
      <c r="D57">
        <v>5499</v>
      </c>
      <c r="E57">
        <v>10609</v>
      </c>
      <c r="F57">
        <v>0</v>
      </c>
      <c r="G57">
        <v>1000</v>
      </c>
      <c r="I57">
        <f t="shared" si="1"/>
        <v>1209600</v>
      </c>
      <c r="J57">
        <f t="shared" si="2"/>
        <v>28487</v>
      </c>
      <c r="K57">
        <f t="shared" si="2"/>
        <v>41046</v>
      </c>
      <c r="L57">
        <f t="shared" si="3"/>
        <v>9</v>
      </c>
      <c r="M57">
        <f t="shared" si="4"/>
        <v>5119</v>
      </c>
      <c r="N57">
        <f t="shared" si="5"/>
        <v>0</v>
      </c>
      <c r="O57" t="str">
        <f t="shared" si="6"/>
        <v>127500</v>
      </c>
      <c r="P57" t="str">
        <f t="shared" si="6"/>
        <v>6F47</v>
      </c>
      <c r="Q57" t="str">
        <f t="shared" si="6"/>
        <v>A056</v>
      </c>
      <c r="R57" t="str">
        <f t="shared" si="6"/>
        <v>9</v>
      </c>
      <c r="S57" t="str">
        <f t="shared" si="6"/>
        <v>13FF</v>
      </c>
    </row>
    <row r="58" spans="1:19" x14ac:dyDescent="0.25">
      <c r="A58">
        <v>1482760800</v>
      </c>
      <c r="B58">
        <v>45107</v>
      </c>
      <c r="C58">
        <v>57417</v>
      </c>
      <c r="D58">
        <v>5499</v>
      </c>
      <c r="E58">
        <v>10737</v>
      </c>
      <c r="F58">
        <v>0</v>
      </c>
      <c r="G58">
        <v>999</v>
      </c>
      <c r="I58">
        <f t="shared" si="1"/>
        <v>1231200</v>
      </c>
      <c r="J58">
        <f t="shared" si="2"/>
        <v>28723</v>
      </c>
      <c r="K58">
        <f t="shared" si="2"/>
        <v>41033</v>
      </c>
      <c r="L58">
        <f t="shared" si="3"/>
        <v>9</v>
      </c>
      <c r="M58">
        <f t="shared" si="4"/>
        <v>5247</v>
      </c>
      <c r="N58">
        <f t="shared" si="5"/>
        <v>1</v>
      </c>
      <c r="O58" t="str">
        <f t="shared" si="6"/>
        <v>12C960</v>
      </c>
      <c r="P58" t="str">
        <f t="shared" si="6"/>
        <v>7033</v>
      </c>
      <c r="Q58" t="str">
        <f t="shared" si="6"/>
        <v>A049</v>
      </c>
      <c r="R58" t="str">
        <f t="shared" si="6"/>
        <v>9</v>
      </c>
      <c r="S58" t="str">
        <f t="shared" si="6"/>
        <v>147F</v>
      </c>
    </row>
    <row r="59" spans="1:19" x14ac:dyDescent="0.25">
      <c r="A59">
        <v>1482782400</v>
      </c>
      <c r="B59">
        <v>44177</v>
      </c>
      <c r="C59">
        <v>57423</v>
      </c>
      <c r="D59">
        <v>5499</v>
      </c>
      <c r="E59">
        <v>10630</v>
      </c>
      <c r="F59">
        <v>0</v>
      </c>
      <c r="G59">
        <v>1000</v>
      </c>
      <c r="I59">
        <f t="shared" si="1"/>
        <v>1252800</v>
      </c>
      <c r="J59">
        <f t="shared" si="2"/>
        <v>27793</v>
      </c>
      <c r="K59">
        <f t="shared" si="2"/>
        <v>41039</v>
      </c>
      <c r="L59">
        <f t="shared" si="3"/>
        <v>9</v>
      </c>
      <c r="M59">
        <f t="shared" si="4"/>
        <v>5140</v>
      </c>
      <c r="N59">
        <f t="shared" si="5"/>
        <v>0</v>
      </c>
      <c r="O59" t="str">
        <f t="shared" si="6"/>
        <v>131DC0</v>
      </c>
      <c r="P59" t="str">
        <f t="shared" si="6"/>
        <v>6C91</v>
      </c>
      <c r="Q59" t="str">
        <f t="shared" si="6"/>
        <v>A04F</v>
      </c>
      <c r="R59" t="str">
        <f t="shared" si="6"/>
        <v>9</v>
      </c>
      <c r="S59" t="str">
        <f t="shared" si="6"/>
        <v>1414</v>
      </c>
    </row>
    <row r="60" spans="1:19" x14ac:dyDescent="0.25">
      <c r="A60">
        <v>1482804000</v>
      </c>
      <c r="B60">
        <v>44931</v>
      </c>
      <c r="C60">
        <v>57408</v>
      </c>
      <c r="D60">
        <v>5499</v>
      </c>
      <c r="E60">
        <v>10877</v>
      </c>
      <c r="F60">
        <v>0</v>
      </c>
      <c r="G60">
        <v>1000</v>
      </c>
      <c r="I60">
        <f t="shared" si="1"/>
        <v>1274400</v>
      </c>
      <c r="J60">
        <f t="shared" si="2"/>
        <v>28547</v>
      </c>
      <c r="K60">
        <f t="shared" si="2"/>
        <v>41024</v>
      </c>
      <c r="L60">
        <f t="shared" si="3"/>
        <v>9</v>
      </c>
      <c r="M60">
        <f t="shared" si="4"/>
        <v>5387</v>
      </c>
      <c r="N60">
        <f t="shared" si="5"/>
        <v>0</v>
      </c>
      <c r="O60" t="str">
        <f t="shared" si="6"/>
        <v>137220</v>
      </c>
      <c r="P60" t="str">
        <f t="shared" si="6"/>
        <v>6F83</v>
      </c>
      <c r="Q60" t="str">
        <f t="shared" si="6"/>
        <v>A040</v>
      </c>
      <c r="R60" t="str">
        <f t="shared" si="6"/>
        <v>9</v>
      </c>
      <c r="S60" t="str">
        <f t="shared" si="6"/>
        <v>150B</v>
      </c>
    </row>
    <row r="61" spans="1:19" x14ac:dyDescent="0.25">
      <c r="A61">
        <v>1482825600</v>
      </c>
      <c r="B61">
        <v>44961</v>
      </c>
      <c r="C61">
        <v>57402</v>
      </c>
      <c r="D61">
        <v>5499</v>
      </c>
      <c r="E61">
        <v>10755</v>
      </c>
      <c r="F61">
        <v>0</v>
      </c>
      <c r="G61">
        <v>1000</v>
      </c>
      <c r="I61">
        <f t="shared" si="1"/>
        <v>1296000</v>
      </c>
      <c r="J61">
        <f t="shared" si="2"/>
        <v>28577</v>
      </c>
      <c r="K61">
        <f t="shared" si="2"/>
        <v>41018</v>
      </c>
      <c r="L61">
        <f t="shared" si="3"/>
        <v>9</v>
      </c>
      <c r="M61">
        <f t="shared" si="4"/>
        <v>5265</v>
      </c>
      <c r="N61">
        <f t="shared" si="5"/>
        <v>0</v>
      </c>
      <c r="O61" t="str">
        <f t="shared" si="6"/>
        <v>13C680</v>
      </c>
      <c r="P61" t="str">
        <f t="shared" si="6"/>
        <v>6FA1</v>
      </c>
      <c r="Q61" t="str">
        <f t="shared" si="6"/>
        <v>A03A</v>
      </c>
      <c r="R61" t="str">
        <f t="shared" si="6"/>
        <v>9</v>
      </c>
      <c r="S61" t="str">
        <f t="shared" ref="S61:S124" si="7">DEC2HEX(M61)</f>
        <v>1491</v>
      </c>
    </row>
    <row r="62" spans="1:19" x14ac:dyDescent="0.25">
      <c r="A62">
        <v>1482847200</v>
      </c>
      <c r="B62">
        <v>45106</v>
      </c>
      <c r="C62">
        <v>57413</v>
      </c>
      <c r="D62">
        <v>5499</v>
      </c>
      <c r="E62">
        <v>10734</v>
      </c>
      <c r="F62">
        <v>0</v>
      </c>
      <c r="G62">
        <v>999</v>
      </c>
      <c r="I62">
        <f t="shared" si="1"/>
        <v>1317600</v>
      </c>
      <c r="J62">
        <f t="shared" si="2"/>
        <v>28722</v>
      </c>
      <c r="K62">
        <f t="shared" si="2"/>
        <v>41029</v>
      </c>
      <c r="L62">
        <f t="shared" si="3"/>
        <v>9</v>
      </c>
      <c r="M62">
        <f t="shared" si="4"/>
        <v>5244</v>
      </c>
      <c r="N62">
        <f t="shared" si="5"/>
        <v>1</v>
      </c>
      <c r="O62" t="str">
        <f t="shared" si="6"/>
        <v>141AE0</v>
      </c>
      <c r="P62" t="str">
        <f t="shared" si="6"/>
        <v>7032</v>
      </c>
      <c r="Q62" t="str">
        <f t="shared" si="6"/>
        <v>A045</v>
      </c>
      <c r="R62" t="str">
        <f t="shared" si="6"/>
        <v>9</v>
      </c>
      <c r="S62" t="str">
        <f t="shared" si="7"/>
        <v>147C</v>
      </c>
    </row>
    <row r="63" spans="1:19" x14ac:dyDescent="0.25">
      <c r="A63">
        <v>1482868800</v>
      </c>
      <c r="B63">
        <v>44263</v>
      </c>
      <c r="C63">
        <v>57418</v>
      </c>
      <c r="D63">
        <v>5499</v>
      </c>
      <c r="E63">
        <v>10669</v>
      </c>
      <c r="F63">
        <v>0</v>
      </c>
      <c r="G63">
        <v>1000</v>
      </c>
      <c r="I63">
        <f t="shared" si="1"/>
        <v>1339200</v>
      </c>
      <c r="J63">
        <f t="shared" si="2"/>
        <v>27879</v>
      </c>
      <c r="K63">
        <f t="shared" si="2"/>
        <v>41034</v>
      </c>
      <c r="L63">
        <f t="shared" si="3"/>
        <v>9</v>
      </c>
      <c r="M63">
        <f t="shared" si="4"/>
        <v>5179</v>
      </c>
      <c r="N63">
        <f t="shared" si="5"/>
        <v>0</v>
      </c>
      <c r="O63" t="str">
        <f t="shared" si="6"/>
        <v>146F40</v>
      </c>
      <c r="P63" t="str">
        <f t="shared" si="6"/>
        <v>6CE7</v>
      </c>
      <c r="Q63" t="str">
        <f t="shared" si="6"/>
        <v>A04A</v>
      </c>
      <c r="R63" t="str">
        <f t="shared" si="6"/>
        <v>9</v>
      </c>
      <c r="S63" t="str">
        <f t="shared" si="7"/>
        <v>143B</v>
      </c>
    </row>
    <row r="64" spans="1:19" x14ac:dyDescent="0.25">
      <c r="A64">
        <v>1482890400</v>
      </c>
      <c r="B64">
        <v>44791</v>
      </c>
      <c r="C64">
        <v>57417</v>
      </c>
      <c r="D64">
        <v>5498</v>
      </c>
      <c r="E64">
        <v>10715</v>
      </c>
      <c r="F64">
        <v>0</v>
      </c>
      <c r="G64">
        <v>1000</v>
      </c>
      <c r="I64">
        <f t="shared" si="1"/>
        <v>1360800</v>
      </c>
      <c r="J64">
        <f t="shared" si="2"/>
        <v>28407</v>
      </c>
      <c r="K64">
        <f t="shared" si="2"/>
        <v>41033</v>
      </c>
      <c r="L64">
        <f t="shared" si="3"/>
        <v>8</v>
      </c>
      <c r="M64">
        <f t="shared" si="4"/>
        <v>5225</v>
      </c>
      <c r="N64">
        <f t="shared" si="5"/>
        <v>0</v>
      </c>
      <c r="O64" t="str">
        <f t="shared" si="6"/>
        <v>14C3A0</v>
      </c>
      <c r="P64" t="str">
        <f t="shared" si="6"/>
        <v>6EF7</v>
      </c>
      <c r="Q64" t="str">
        <f t="shared" si="6"/>
        <v>A049</v>
      </c>
      <c r="R64" t="str">
        <f t="shared" si="6"/>
        <v>8</v>
      </c>
      <c r="S64" t="str">
        <f t="shared" si="7"/>
        <v>1469</v>
      </c>
    </row>
    <row r="65" spans="1:19" x14ac:dyDescent="0.25">
      <c r="A65">
        <v>1482912000</v>
      </c>
      <c r="B65">
        <v>45031</v>
      </c>
      <c r="C65">
        <v>57412</v>
      </c>
      <c r="D65">
        <v>5499</v>
      </c>
      <c r="E65">
        <v>10720</v>
      </c>
      <c r="F65">
        <v>0</v>
      </c>
      <c r="G65">
        <v>999</v>
      </c>
      <c r="I65">
        <f t="shared" si="1"/>
        <v>1382400</v>
      </c>
      <c r="J65">
        <f t="shared" si="2"/>
        <v>28647</v>
      </c>
      <c r="K65">
        <f t="shared" si="2"/>
        <v>41028</v>
      </c>
      <c r="L65">
        <f t="shared" si="3"/>
        <v>9</v>
      </c>
      <c r="M65">
        <f t="shared" si="4"/>
        <v>5230</v>
      </c>
      <c r="N65">
        <f t="shared" si="5"/>
        <v>1</v>
      </c>
      <c r="O65" t="str">
        <f t="shared" si="6"/>
        <v>151800</v>
      </c>
      <c r="P65" t="str">
        <f t="shared" si="6"/>
        <v>6FE7</v>
      </c>
      <c r="Q65" t="str">
        <f t="shared" si="6"/>
        <v>A044</v>
      </c>
      <c r="R65" t="str">
        <f t="shared" si="6"/>
        <v>9</v>
      </c>
      <c r="S65" t="str">
        <f t="shared" si="7"/>
        <v>146E</v>
      </c>
    </row>
    <row r="66" spans="1:19" x14ac:dyDescent="0.25">
      <c r="A66">
        <v>1482933600</v>
      </c>
      <c r="B66">
        <v>45056</v>
      </c>
      <c r="C66">
        <v>57412</v>
      </c>
      <c r="D66">
        <v>5498</v>
      </c>
      <c r="E66">
        <v>10692</v>
      </c>
      <c r="F66">
        <v>0</v>
      </c>
      <c r="G66">
        <v>1000</v>
      </c>
      <c r="I66">
        <f t="shared" ref="I66:I129" si="8">A66-A$1</f>
        <v>1404000</v>
      </c>
      <c r="J66">
        <f t="shared" ref="J66:K129" si="9">B66-16384</f>
        <v>28672</v>
      </c>
      <c r="K66">
        <f t="shared" si="9"/>
        <v>41028</v>
      </c>
      <c r="L66">
        <f t="shared" ref="L66:L129" si="10">D66-5490</f>
        <v>8</v>
      </c>
      <c r="M66">
        <f t="shared" ref="M66:M129" si="11">E66-5490</f>
        <v>5202</v>
      </c>
      <c r="N66">
        <f t="shared" ref="N66:N129" si="12">1000-G66</f>
        <v>0</v>
      </c>
      <c r="O66" t="str">
        <f t="shared" ref="O66:R129" si="13">DEC2HEX(I66)</f>
        <v>156C60</v>
      </c>
      <c r="P66" t="str">
        <f t="shared" si="13"/>
        <v>7000</v>
      </c>
      <c r="Q66" t="str">
        <f t="shared" si="13"/>
        <v>A044</v>
      </c>
      <c r="R66" t="str">
        <f t="shared" si="13"/>
        <v>8</v>
      </c>
      <c r="S66" t="str">
        <f t="shared" si="7"/>
        <v>1452</v>
      </c>
    </row>
    <row r="67" spans="1:19" x14ac:dyDescent="0.25">
      <c r="A67">
        <v>1482955200</v>
      </c>
      <c r="B67">
        <v>44354</v>
      </c>
      <c r="C67">
        <v>57417</v>
      </c>
      <c r="D67">
        <v>5499</v>
      </c>
      <c r="E67">
        <v>10702</v>
      </c>
      <c r="F67">
        <v>0</v>
      </c>
      <c r="G67">
        <v>1000</v>
      </c>
      <c r="I67">
        <f t="shared" si="8"/>
        <v>1425600</v>
      </c>
      <c r="J67">
        <f t="shared" si="9"/>
        <v>27970</v>
      </c>
      <c r="K67">
        <f t="shared" si="9"/>
        <v>41033</v>
      </c>
      <c r="L67">
        <f t="shared" si="10"/>
        <v>9</v>
      </c>
      <c r="M67">
        <f t="shared" si="11"/>
        <v>5212</v>
      </c>
      <c r="N67">
        <f t="shared" si="12"/>
        <v>0</v>
      </c>
      <c r="O67" t="str">
        <f t="shared" si="13"/>
        <v>15C0C0</v>
      </c>
      <c r="P67" t="str">
        <f t="shared" si="13"/>
        <v>6D42</v>
      </c>
      <c r="Q67" t="str">
        <f t="shared" si="13"/>
        <v>A049</v>
      </c>
      <c r="R67" t="str">
        <f t="shared" si="13"/>
        <v>9</v>
      </c>
      <c r="S67" t="str">
        <f t="shared" si="7"/>
        <v>145C</v>
      </c>
    </row>
    <row r="68" spans="1:19" x14ac:dyDescent="0.25">
      <c r="A68">
        <v>1482976800</v>
      </c>
      <c r="B68">
        <v>44647</v>
      </c>
      <c r="C68">
        <v>57406</v>
      </c>
      <c r="D68">
        <v>5498</v>
      </c>
      <c r="E68">
        <v>10804</v>
      </c>
      <c r="F68">
        <v>0</v>
      </c>
      <c r="G68">
        <v>1000</v>
      </c>
      <c r="I68">
        <f t="shared" si="8"/>
        <v>1447200</v>
      </c>
      <c r="J68">
        <f t="shared" si="9"/>
        <v>28263</v>
      </c>
      <c r="K68">
        <f t="shared" si="9"/>
        <v>41022</v>
      </c>
      <c r="L68">
        <f t="shared" si="10"/>
        <v>8</v>
      </c>
      <c r="M68">
        <f t="shared" si="11"/>
        <v>5314</v>
      </c>
      <c r="N68">
        <f t="shared" si="12"/>
        <v>0</v>
      </c>
      <c r="O68" t="str">
        <f t="shared" si="13"/>
        <v>161520</v>
      </c>
      <c r="P68" t="str">
        <f t="shared" si="13"/>
        <v>6E67</v>
      </c>
      <c r="Q68" t="str">
        <f t="shared" si="13"/>
        <v>A03E</v>
      </c>
      <c r="R68" t="str">
        <f t="shared" si="13"/>
        <v>8</v>
      </c>
      <c r="S68" t="str">
        <f t="shared" si="7"/>
        <v>14C2</v>
      </c>
    </row>
    <row r="69" spans="1:19" x14ac:dyDescent="0.25">
      <c r="A69">
        <v>1482998400</v>
      </c>
      <c r="B69">
        <v>45139</v>
      </c>
      <c r="C69">
        <v>57376</v>
      </c>
      <c r="D69">
        <v>5498</v>
      </c>
      <c r="E69">
        <v>10887</v>
      </c>
      <c r="F69">
        <v>0</v>
      </c>
      <c r="G69">
        <v>1000</v>
      </c>
      <c r="I69">
        <f t="shared" si="8"/>
        <v>1468800</v>
      </c>
      <c r="J69">
        <f t="shared" si="9"/>
        <v>28755</v>
      </c>
      <c r="K69">
        <f t="shared" si="9"/>
        <v>40992</v>
      </c>
      <c r="L69">
        <f t="shared" si="10"/>
        <v>8</v>
      </c>
      <c r="M69">
        <f t="shared" si="11"/>
        <v>5397</v>
      </c>
      <c r="N69">
        <f t="shared" si="12"/>
        <v>0</v>
      </c>
      <c r="O69" t="str">
        <f t="shared" si="13"/>
        <v>166980</v>
      </c>
      <c r="P69" t="str">
        <f t="shared" si="13"/>
        <v>7053</v>
      </c>
      <c r="Q69" t="str">
        <f t="shared" si="13"/>
        <v>A020</v>
      </c>
      <c r="R69" t="str">
        <f t="shared" si="13"/>
        <v>8</v>
      </c>
      <c r="S69" t="str">
        <f t="shared" si="7"/>
        <v>1515</v>
      </c>
    </row>
    <row r="70" spans="1:19" x14ac:dyDescent="0.25">
      <c r="A70">
        <v>1483020000</v>
      </c>
      <c r="B70">
        <v>45005</v>
      </c>
      <c r="C70">
        <v>57402</v>
      </c>
      <c r="D70">
        <v>5498</v>
      </c>
      <c r="E70">
        <v>10836</v>
      </c>
      <c r="F70">
        <v>0</v>
      </c>
      <c r="G70">
        <v>1000</v>
      </c>
      <c r="I70">
        <f t="shared" si="8"/>
        <v>1490400</v>
      </c>
      <c r="J70">
        <f t="shared" si="9"/>
        <v>28621</v>
      </c>
      <c r="K70">
        <f t="shared" si="9"/>
        <v>41018</v>
      </c>
      <c r="L70">
        <f t="shared" si="10"/>
        <v>8</v>
      </c>
      <c r="M70">
        <f t="shared" si="11"/>
        <v>5346</v>
      </c>
      <c r="N70">
        <f t="shared" si="12"/>
        <v>0</v>
      </c>
      <c r="O70" t="str">
        <f t="shared" si="13"/>
        <v>16BDE0</v>
      </c>
      <c r="P70" t="str">
        <f t="shared" si="13"/>
        <v>6FCD</v>
      </c>
      <c r="Q70" t="str">
        <f t="shared" si="13"/>
        <v>A03A</v>
      </c>
      <c r="R70" t="str">
        <f t="shared" si="13"/>
        <v>8</v>
      </c>
      <c r="S70" t="str">
        <f t="shared" si="7"/>
        <v>14E2</v>
      </c>
    </row>
    <row r="71" spans="1:19" x14ac:dyDescent="0.25">
      <c r="A71">
        <v>1483041600</v>
      </c>
      <c r="B71">
        <v>44509</v>
      </c>
      <c r="C71">
        <v>57404</v>
      </c>
      <c r="D71">
        <v>5498</v>
      </c>
      <c r="E71">
        <v>10789</v>
      </c>
      <c r="F71">
        <v>0</v>
      </c>
      <c r="G71">
        <v>999</v>
      </c>
      <c r="I71">
        <f t="shared" si="8"/>
        <v>1512000</v>
      </c>
      <c r="J71">
        <f t="shared" si="9"/>
        <v>28125</v>
      </c>
      <c r="K71">
        <f t="shared" si="9"/>
        <v>41020</v>
      </c>
      <c r="L71">
        <f t="shared" si="10"/>
        <v>8</v>
      </c>
      <c r="M71">
        <f t="shared" si="11"/>
        <v>5299</v>
      </c>
      <c r="N71">
        <f t="shared" si="12"/>
        <v>1</v>
      </c>
      <c r="O71" t="str">
        <f t="shared" si="13"/>
        <v>171240</v>
      </c>
      <c r="P71" t="str">
        <f t="shared" si="13"/>
        <v>6DDD</v>
      </c>
      <c r="Q71" t="str">
        <f t="shared" si="13"/>
        <v>A03C</v>
      </c>
      <c r="R71" t="str">
        <f t="shared" si="13"/>
        <v>8</v>
      </c>
      <c r="S71" t="str">
        <f t="shared" si="7"/>
        <v>14B3</v>
      </c>
    </row>
    <row r="72" spans="1:19" x14ac:dyDescent="0.25">
      <c r="A72">
        <v>1483063200</v>
      </c>
      <c r="B72">
        <v>44482</v>
      </c>
      <c r="C72">
        <v>57410</v>
      </c>
      <c r="D72">
        <v>5498</v>
      </c>
      <c r="E72">
        <v>10777</v>
      </c>
      <c r="F72">
        <v>0</v>
      </c>
      <c r="G72">
        <v>1000</v>
      </c>
      <c r="I72">
        <f t="shared" si="8"/>
        <v>1533600</v>
      </c>
      <c r="J72">
        <f t="shared" si="9"/>
        <v>28098</v>
      </c>
      <c r="K72">
        <f t="shared" si="9"/>
        <v>41026</v>
      </c>
      <c r="L72">
        <f t="shared" si="10"/>
        <v>8</v>
      </c>
      <c r="M72">
        <f t="shared" si="11"/>
        <v>5287</v>
      </c>
      <c r="N72">
        <f t="shared" si="12"/>
        <v>0</v>
      </c>
      <c r="O72" t="str">
        <f t="shared" si="13"/>
        <v>1766A0</v>
      </c>
      <c r="P72" t="str">
        <f t="shared" si="13"/>
        <v>6DC2</v>
      </c>
      <c r="Q72" t="str">
        <f t="shared" si="13"/>
        <v>A042</v>
      </c>
      <c r="R72" t="str">
        <f t="shared" si="13"/>
        <v>8</v>
      </c>
      <c r="S72" t="str">
        <f t="shared" si="7"/>
        <v>14A7</v>
      </c>
    </row>
    <row r="73" spans="1:19" x14ac:dyDescent="0.25">
      <c r="A73">
        <v>1483084800</v>
      </c>
      <c r="B73">
        <v>45176</v>
      </c>
      <c r="C73">
        <v>57370</v>
      </c>
      <c r="D73">
        <v>5498</v>
      </c>
      <c r="E73">
        <v>10997</v>
      </c>
      <c r="F73">
        <v>0</v>
      </c>
      <c r="G73">
        <v>1000</v>
      </c>
      <c r="I73">
        <f t="shared" si="8"/>
        <v>1555200</v>
      </c>
      <c r="J73">
        <f t="shared" si="9"/>
        <v>28792</v>
      </c>
      <c r="K73">
        <f t="shared" si="9"/>
        <v>40986</v>
      </c>
      <c r="L73">
        <f t="shared" si="10"/>
        <v>8</v>
      </c>
      <c r="M73">
        <f t="shared" si="11"/>
        <v>5507</v>
      </c>
      <c r="N73">
        <f t="shared" si="12"/>
        <v>0</v>
      </c>
      <c r="O73" t="str">
        <f t="shared" si="13"/>
        <v>17BB00</v>
      </c>
      <c r="P73" t="str">
        <f t="shared" si="13"/>
        <v>7078</v>
      </c>
      <c r="Q73" t="str">
        <f t="shared" si="13"/>
        <v>A01A</v>
      </c>
      <c r="R73" t="str">
        <f t="shared" si="13"/>
        <v>8</v>
      </c>
      <c r="S73" t="str">
        <f t="shared" si="7"/>
        <v>1583</v>
      </c>
    </row>
    <row r="74" spans="1:19" x14ac:dyDescent="0.25">
      <c r="A74">
        <v>1483106400</v>
      </c>
      <c r="B74">
        <v>44921</v>
      </c>
      <c r="C74">
        <v>57391</v>
      </c>
      <c r="D74">
        <v>5499</v>
      </c>
      <c r="E74">
        <v>10873</v>
      </c>
      <c r="F74">
        <v>0</v>
      </c>
      <c r="G74">
        <v>1000</v>
      </c>
      <c r="I74">
        <f t="shared" si="8"/>
        <v>1576800</v>
      </c>
      <c r="J74">
        <f t="shared" si="9"/>
        <v>28537</v>
      </c>
      <c r="K74">
        <f t="shared" si="9"/>
        <v>41007</v>
      </c>
      <c r="L74">
        <f t="shared" si="10"/>
        <v>9</v>
      </c>
      <c r="M74">
        <f t="shared" si="11"/>
        <v>5383</v>
      </c>
      <c r="N74">
        <f t="shared" si="12"/>
        <v>0</v>
      </c>
      <c r="O74" t="str">
        <f t="shared" si="13"/>
        <v>180F60</v>
      </c>
      <c r="P74" t="str">
        <f t="shared" si="13"/>
        <v>6F79</v>
      </c>
      <c r="Q74" t="str">
        <f t="shared" si="13"/>
        <v>A02F</v>
      </c>
      <c r="R74" t="str">
        <f t="shared" si="13"/>
        <v>9</v>
      </c>
      <c r="S74" t="str">
        <f t="shared" si="7"/>
        <v>1507</v>
      </c>
    </row>
    <row r="75" spans="1:19" x14ac:dyDescent="0.25">
      <c r="A75">
        <v>1483128000</v>
      </c>
      <c r="B75">
        <v>44611</v>
      </c>
      <c r="C75">
        <v>57380</v>
      </c>
      <c r="D75">
        <v>5498</v>
      </c>
      <c r="E75">
        <v>10820</v>
      </c>
      <c r="F75">
        <v>0</v>
      </c>
      <c r="G75">
        <v>999</v>
      </c>
      <c r="I75">
        <f t="shared" si="8"/>
        <v>1598400</v>
      </c>
      <c r="J75">
        <f t="shared" si="9"/>
        <v>28227</v>
      </c>
      <c r="K75">
        <f t="shared" si="9"/>
        <v>40996</v>
      </c>
      <c r="L75">
        <f t="shared" si="10"/>
        <v>8</v>
      </c>
      <c r="M75">
        <f t="shared" si="11"/>
        <v>5330</v>
      </c>
      <c r="N75">
        <f t="shared" si="12"/>
        <v>1</v>
      </c>
      <c r="O75" t="str">
        <f t="shared" si="13"/>
        <v>1863C0</v>
      </c>
      <c r="P75" t="str">
        <f t="shared" si="13"/>
        <v>6E43</v>
      </c>
      <c r="Q75" t="str">
        <f t="shared" si="13"/>
        <v>A024</v>
      </c>
      <c r="R75" t="str">
        <f t="shared" si="13"/>
        <v>8</v>
      </c>
      <c r="S75" t="str">
        <f t="shared" si="7"/>
        <v>14D2</v>
      </c>
    </row>
    <row r="76" spans="1:19" x14ac:dyDescent="0.25">
      <c r="A76">
        <v>1483149600</v>
      </c>
      <c r="B76">
        <v>44316</v>
      </c>
      <c r="C76">
        <v>57398</v>
      </c>
      <c r="D76">
        <v>5499</v>
      </c>
      <c r="E76">
        <v>10804</v>
      </c>
      <c r="F76">
        <v>0</v>
      </c>
      <c r="G76">
        <v>1000</v>
      </c>
      <c r="I76">
        <f t="shared" si="8"/>
        <v>1620000</v>
      </c>
      <c r="J76">
        <f t="shared" si="9"/>
        <v>27932</v>
      </c>
      <c r="K76">
        <f t="shared" si="9"/>
        <v>41014</v>
      </c>
      <c r="L76">
        <f t="shared" si="10"/>
        <v>9</v>
      </c>
      <c r="M76">
        <f t="shared" si="11"/>
        <v>5314</v>
      </c>
      <c r="N76">
        <f t="shared" si="12"/>
        <v>0</v>
      </c>
      <c r="O76" t="str">
        <f t="shared" si="13"/>
        <v>18B820</v>
      </c>
      <c r="P76" t="str">
        <f t="shared" si="13"/>
        <v>6D1C</v>
      </c>
      <c r="Q76" t="str">
        <f t="shared" si="13"/>
        <v>A036</v>
      </c>
      <c r="R76" t="str">
        <f t="shared" si="13"/>
        <v>9</v>
      </c>
      <c r="S76" t="str">
        <f t="shared" si="7"/>
        <v>14C2</v>
      </c>
    </row>
    <row r="77" spans="1:19" x14ac:dyDescent="0.25">
      <c r="A77">
        <v>1483171200</v>
      </c>
      <c r="B77">
        <v>45208</v>
      </c>
      <c r="C77">
        <v>57362</v>
      </c>
      <c r="D77">
        <v>5498</v>
      </c>
      <c r="E77">
        <v>11069</v>
      </c>
      <c r="F77">
        <v>0</v>
      </c>
      <c r="G77">
        <v>1000</v>
      </c>
      <c r="I77">
        <f t="shared" si="8"/>
        <v>1641600</v>
      </c>
      <c r="J77">
        <f t="shared" si="9"/>
        <v>28824</v>
      </c>
      <c r="K77">
        <f t="shared" si="9"/>
        <v>40978</v>
      </c>
      <c r="L77">
        <f t="shared" si="10"/>
        <v>8</v>
      </c>
      <c r="M77">
        <f t="shared" si="11"/>
        <v>5579</v>
      </c>
      <c r="N77">
        <f t="shared" si="12"/>
        <v>0</v>
      </c>
      <c r="O77" t="str">
        <f t="shared" si="13"/>
        <v>190C80</v>
      </c>
      <c r="P77" t="str">
        <f t="shared" si="13"/>
        <v>7098</v>
      </c>
      <c r="Q77" t="str">
        <f t="shared" si="13"/>
        <v>A012</v>
      </c>
      <c r="R77" t="str">
        <f t="shared" si="13"/>
        <v>8</v>
      </c>
      <c r="S77" t="str">
        <f t="shared" si="7"/>
        <v>15CB</v>
      </c>
    </row>
    <row r="78" spans="1:19" x14ac:dyDescent="0.25">
      <c r="A78">
        <v>1483192800</v>
      </c>
      <c r="B78">
        <v>44816</v>
      </c>
      <c r="C78">
        <v>57404</v>
      </c>
      <c r="D78">
        <v>5499</v>
      </c>
      <c r="E78">
        <v>10817</v>
      </c>
      <c r="F78">
        <v>0</v>
      </c>
      <c r="G78">
        <v>1000</v>
      </c>
      <c r="I78">
        <f t="shared" si="8"/>
        <v>1663200</v>
      </c>
      <c r="J78">
        <f t="shared" si="9"/>
        <v>28432</v>
      </c>
      <c r="K78">
        <f t="shared" si="9"/>
        <v>41020</v>
      </c>
      <c r="L78">
        <f t="shared" si="10"/>
        <v>9</v>
      </c>
      <c r="M78">
        <f t="shared" si="11"/>
        <v>5327</v>
      </c>
      <c r="N78">
        <f t="shared" si="12"/>
        <v>0</v>
      </c>
      <c r="O78" t="str">
        <f t="shared" si="13"/>
        <v>1960E0</v>
      </c>
      <c r="P78" t="str">
        <f t="shared" si="13"/>
        <v>6F10</v>
      </c>
      <c r="Q78" t="str">
        <f t="shared" si="13"/>
        <v>A03C</v>
      </c>
      <c r="R78" t="str">
        <f t="shared" si="13"/>
        <v>9</v>
      </c>
      <c r="S78" t="str">
        <f t="shared" si="7"/>
        <v>14CF</v>
      </c>
    </row>
    <row r="79" spans="1:19" x14ac:dyDescent="0.25">
      <c r="A79">
        <v>1483214400</v>
      </c>
      <c r="B79">
        <v>44774</v>
      </c>
      <c r="C79">
        <v>57382</v>
      </c>
      <c r="D79">
        <v>5498</v>
      </c>
      <c r="E79">
        <v>10919</v>
      </c>
      <c r="F79">
        <v>0</v>
      </c>
      <c r="G79">
        <v>1000</v>
      </c>
      <c r="I79">
        <f t="shared" si="8"/>
        <v>1684800</v>
      </c>
      <c r="J79">
        <f t="shared" si="9"/>
        <v>28390</v>
      </c>
      <c r="K79">
        <f t="shared" si="9"/>
        <v>40998</v>
      </c>
      <c r="L79">
        <f t="shared" si="10"/>
        <v>8</v>
      </c>
      <c r="M79">
        <f t="shared" si="11"/>
        <v>5429</v>
      </c>
      <c r="N79">
        <f t="shared" si="12"/>
        <v>0</v>
      </c>
      <c r="O79" t="str">
        <f t="shared" si="13"/>
        <v>19B540</v>
      </c>
      <c r="P79" t="str">
        <f t="shared" si="13"/>
        <v>6EE6</v>
      </c>
      <c r="Q79" t="str">
        <f t="shared" si="13"/>
        <v>A026</v>
      </c>
      <c r="R79" t="str">
        <f t="shared" si="13"/>
        <v>8</v>
      </c>
      <c r="S79" t="str">
        <f t="shared" si="7"/>
        <v>1535</v>
      </c>
    </row>
    <row r="80" spans="1:19" x14ac:dyDescent="0.25">
      <c r="A80">
        <v>1483236000</v>
      </c>
      <c r="B80">
        <v>44183</v>
      </c>
      <c r="C80">
        <v>57388</v>
      </c>
      <c r="D80">
        <v>5499</v>
      </c>
      <c r="E80">
        <v>10868</v>
      </c>
      <c r="F80">
        <v>0</v>
      </c>
      <c r="G80">
        <v>999</v>
      </c>
      <c r="I80">
        <f t="shared" si="8"/>
        <v>1706400</v>
      </c>
      <c r="J80">
        <f t="shared" si="9"/>
        <v>27799</v>
      </c>
      <c r="K80">
        <f t="shared" si="9"/>
        <v>41004</v>
      </c>
      <c r="L80">
        <f t="shared" si="10"/>
        <v>9</v>
      </c>
      <c r="M80">
        <f t="shared" si="11"/>
        <v>5378</v>
      </c>
      <c r="N80">
        <f t="shared" si="12"/>
        <v>1</v>
      </c>
      <c r="O80" t="str">
        <f t="shared" si="13"/>
        <v>1A09A0</v>
      </c>
      <c r="P80" t="str">
        <f t="shared" si="13"/>
        <v>6C97</v>
      </c>
      <c r="Q80" t="str">
        <f t="shared" si="13"/>
        <v>A02C</v>
      </c>
      <c r="R80" t="str">
        <f t="shared" si="13"/>
        <v>9</v>
      </c>
      <c r="S80" t="str">
        <f t="shared" si="7"/>
        <v>1502</v>
      </c>
    </row>
    <row r="81" spans="1:19" x14ac:dyDescent="0.25">
      <c r="A81">
        <v>1483257600</v>
      </c>
      <c r="B81">
        <v>45227</v>
      </c>
      <c r="C81">
        <v>57367</v>
      </c>
      <c r="D81">
        <v>5498</v>
      </c>
      <c r="E81">
        <v>11066</v>
      </c>
      <c r="F81">
        <v>0</v>
      </c>
      <c r="G81">
        <v>1000</v>
      </c>
      <c r="I81">
        <f t="shared" si="8"/>
        <v>1728000</v>
      </c>
      <c r="J81">
        <f t="shared" si="9"/>
        <v>28843</v>
      </c>
      <c r="K81">
        <f t="shared" si="9"/>
        <v>40983</v>
      </c>
      <c r="L81">
        <f t="shared" si="10"/>
        <v>8</v>
      </c>
      <c r="M81">
        <f t="shared" si="11"/>
        <v>5576</v>
      </c>
      <c r="N81">
        <f t="shared" si="12"/>
        <v>0</v>
      </c>
      <c r="O81" t="str">
        <f t="shared" si="13"/>
        <v>1A5E00</v>
      </c>
      <c r="P81" t="str">
        <f t="shared" si="13"/>
        <v>70AB</v>
      </c>
      <c r="Q81" t="str">
        <f t="shared" si="13"/>
        <v>A017</v>
      </c>
      <c r="R81" t="str">
        <f t="shared" si="13"/>
        <v>8</v>
      </c>
      <c r="S81" t="str">
        <f t="shared" si="7"/>
        <v>15C8</v>
      </c>
    </row>
    <row r="82" spans="1:19" x14ac:dyDescent="0.25">
      <c r="A82">
        <v>1483279200</v>
      </c>
      <c r="B82">
        <v>22661</v>
      </c>
      <c r="C82">
        <v>37299</v>
      </c>
      <c r="D82">
        <v>5498</v>
      </c>
      <c r="E82">
        <v>10820</v>
      </c>
      <c r="F82">
        <v>0</v>
      </c>
      <c r="G82">
        <v>999</v>
      </c>
      <c r="I82">
        <f t="shared" si="8"/>
        <v>1749600</v>
      </c>
      <c r="J82">
        <f t="shared" si="9"/>
        <v>6277</v>
      </c>
      <c r="K82">
        <f t="shared" si="9"/>
        <v>20915</v>
      </c>
      <c r="L82">
        <f t="shared" si="10"/>
        <v>8</v>
      </c>
      <c r="M82">
        <f t="shared" si="11"/>
        <v>5330</v>
      </c>
      <c r="N82">
        <f t="shared" si="12"/>
        <v>1</v>
      </c>
      <c r="O82" t="str">
        <f t="shared" si="13"/>
        <v>1AB260</v>
      </c>
      <c r="P82" t="str">
        <f t="shared" si="13"/>
        <v>1885</v>
      </c>
      <c r="Q82" t="str">
        <f t="shared" si="13"/>
        <v>51B3</v>
      </c>
      <c r="R82" t="str">
        <f t="shared" si="13"/>
        <v>8</v>
      </c>
      <c r="S82" t="str">
        <f t="shared" si="7"/>
        <v>14D2</v>
      </c>
    </row>
    <row r="83" spans="1:19" x14ac:dyDescent="0.25">
      <c r="A83">
        <v>1483300800</v>
      </c>
      <c r="B83">
        <v>22685</v>
      </c>
      <c r="C83">
        <v>37378</v>
      </c>
      <c r="D83">
        <v>5499</v>
      </c>
      <c r="E83">
        <v>10890</v>
      </c>
      <c r="F83">
        <v>0</v>
      </c>
      <c r="G83">
        <v>999</v>
      </c>
      <c r="I83">
        <f t="shared" si="8"/>
        <v>1771200</v>
      </c>
      <c r="J83">
        <f t="shared" si="9"/>
        <v>6301</v>
      </c>
      <c r="K83">
        <f t="shared" si="9"/>
        <v>20994</v>
      </c>
      <c r="L83">
        <f t="shared" si="10"/>
        <v>9</v>
      </c>
      <c r="M83">
        <f t="shared" si="11"/>
        <v>5400</v>
      </c>
      <c r="N83">
        <f t="shared" si="12"/>
        <v>1</v>
      </c>
      <c r="O83" t="str">
        <f t="shared" si="13"/>
        <v>1B06C0</v>
      </c>
      <c r="P83" t="str">
        <f t="shared" si="13"/>
        <v>189D</v>
      </c>
      <c r="Q83" t="str">
        <f t="shared" si="13"/>
        <v>5202</v>
      </c>
      <c r="R83" t="str">
        <f t="shared" si="13"/>
        <v>9</v>
      </c>
      <c r="S83" t="str">
        <f t="shared" si="7"/>
        <v>1518</v>
      </c>
    </row>
    <row r="84" spans="1:19" x14ac:dyDescent="0.25">
      <c r="A84">
        <v>1483322400</v>
      </c>
      <c r="B84">
        <v>21929</v>
      </c>
      <c r="C84">
        <v>34859</v>
      </c>
      <c r="D84">
        <v>5498</v>
      </c>
      <c r="E84">
        <v>10860</v>
      </c>
      <c r="F84">
        <v>0</v>
      </c>
      <c r="G84">
        <v>999</v>
      </c>
      <c r="I84">
        <f t="shared" si="8"/>
        <v>1792800</v>
      </c>
      <c r="J84">
        <f t="shared" si="9"/>
        <v>5545</v>
      </c>
      <c r="K84">
        <f t="shared" si="9"/>
        <v>18475</v>
      </c>
      <c r="L84">
        <f t="shared" si="10"/>
        <v>8</v>
      </c>
      <c r="M84">
        <f t="shared" si="11"/>
        <v>5370</v>
      </c>
      <c r="N84">
        <f t="shared" si="12"/>
        <v>1</v>
      </c>
      <c r="O84" t="str">
        <f t="shared" si="13"/>
        <v>1B5B20</v>
      </c>
      <c r="P84" t="str">
        <f t="shared" si="13"/>
        <v>15A9</v>
      </c>
      <c r="Q84" t="str">
        <f t="shared" si="13"/>
        <v>482B</v>
      </c>
      <c r="R84" t="str">
        <f t="shared" si="13"/>
        <v>8</v>
      </c>
      <c r="S84" t="str">
        <f t="shared" si="7"/>
        <v>14FA</v>
      </c>
    </row>
    <row r="85" spans="1:19" x14ac:dyDescent="0.25">
      <c r="A85">
        <v>1483344000</v>
      </c>
      <c r="B85">
        <v>23053</v>
      </c>
      <c r="C85">
        <v>38607</v>
      </c>
      <c r="D85">
        <v>5499</v>
      </c>
      <c r="E85">
        <v>10904</v>
      </c>
      <c r="F85">
        <v>0</v>
      </c>
      <c r="G85">
        <v>999</v>
      </c>
      <c r="I85">
        <f t="shared" si="8"/>
        <v>1814400</v>
      </c>
      <c r="J85">
        <f t="shared" si="9"/>
        <v>6669</v>
      </c>
      <c r="K85">
        <f t="shared" si="9"/>
        <v>22223</v>
      </c>
      <c r="L85">
        <f t="shared" si="10"/>
        <v>9</v>
      </c>
      <c r="M85">
        <f t="shared" si="11"/>
        <v>5414</v>
      </c>
      <c r="N85">
        <f t="shared" si="12"/>
        <v>1</v>
      </c>
      <c r="O85" t="str">
        <f t="shared" si="13"/>
        <v>1BAF80</v>
      </c>
      <c r="P85" t="str">
        <f t="shared" si="13"/>
        <v>1A0D</v>
      </c>
      <c r="Q85" t="str">
        <f t="shared" si="13"/>
        <v>56CF</v>
      </c>
      <c r="R85" t="str">
        <f t="shared" si="13"/>
        <v>9</v>
      </c>
      <c r="S85" t="str">
        <f t="shared" si="7"/>
        <v>1526</v>
      </c>
    </row>
    <row r="86" spans="1:19" x14ac:dyDescent="0.25">
      <c r="A86">
        <v>1483365600</v>
      </c>
      <c r="B86">
        <v>22454</v>
      </c>
      <c r="C86">
        <v>36609</v>
      </c>
      <c r="D86">
        <v>5498</v>
      </c>
      <c r="E86">
        <v>10915</v>
      </c>
      <c r="F86">
        <v>0</v>
      </c>
      <c r="G86">
        <v>999</v>
      </c>
      <c r="I86">
        <f t="shared" si="8"/>
        <v>1836000</v>
      </c>
      <c r="J86">
        <f t="shared" si="9"/>
        <v>6070</v>
      </c>
      <c r="K86">
        <f t="shared" si="9"/>
        <v>20225</v>
      </c>
      <c r="L86">
        <f t="shared" si="10"/>
        <v>8</v>
      </c>
      <c r="M86">
        <f t="shared" si="11"/>
        <v>5425</v>
      </c>
      <c r="N86">
        <f t="shared" si="12"/>
        <v>1</v>
      </c>
      <c r="O86" t="str">
        <f t="shared" si="13"/>
        <v>1C03E0</v>
      </c>
      <c r="P86" t="str">
        <f t="shared" si="13"/>
        <v>17B6</v>
      </c>
      <c r="Q86" t="str">
        <f t="shared" si="13"/>
        <v>4F01</v>
      </c>
      <c r="R86" t="str">
        <f t="shared" si="13"/>
        <v>8</v>
      </c>
      <c r="S86" t="str">
        <f t="shared" si="7"/>
        <v>1531</v>
      </c>
    </row>
    <row r="87" spans="1:19" x14ac:dyDescent="0.25">
      <c r="A87">
        <v>1483387200</v>
      </c>
      <c r="B87">
        <v>22690</v>
      </c>
      <c r="C87">
        <v>37390</v>
      </c>
      <c r="D87">
        <v>5498</v>
      </c>
      <c r="E87">
        <v>10935</v>
      </c>
      <c r="F87">
        <v>0</v>
      </c>
      <c r="G87">
        <v>999</v>
      </c>
      <c r="I87">
        <f t="shared" si="8"/>
        <v>1857600</v>
      </c>
      <c r="J87">
        <f t="shared" si="9"/>
        <v>6306</v>
      </c>
      <c r="K87">
        <f t="shared" si="9"/>
        <v>21006</v>
      </c>
      <c r="L87">
        <f t="shared" si="10"/>
        <v>8</v>
      </c>
      <c r="M87">
        <f t="shared" si="11"/>
        <v>5445</v>
      </c>
      <c r="N87">
        <f t="shared" si="12"/>
        <v>1</v>
      </c>
      <c r="O87" t="str">
        <f t="shared" si="13"/>
        <v>1C5840</v>
      </c>
      <c r="P87" t="str">
        <f t="shared" si="13"/>
        <v>18A2</v>
      </c>
      <c r="Q87" t="str">
        <f t="shared" si="13"/>
        <v>520E</v>
      </c>
      <c r="R87" t="str">
        <f t="shared" si="13"/>
        <v>8</v>
      </c>
      <c r="S87" t="str">
        <f t="shared" si="7"/>
        <v>1545</v>
      </c>
    </row>
    <row r="88" spans="1:19" x14ac:dyDescent="0.25">
      <c r="A88">
        <v>1483408800</v>
      </c>
      <c r="B88">
        <v>21868</v>
      </c>
      <c r="C88">
        <v>34659</v>
      </c>
      <c r="D88">
        <v>5498</v>
      </c>
      <c r="E88">
        <v>10960</v>
      </c>
      <c r="F88">
        <v>0</v>
      </c>
      <c r="G88">
        <v>999</v>
      </c>
      <c r="I88">
        <f t="shared" si="8"/>
        <v>1879200</v>
      </c>
      <c r="J88">
        <f t="shared" si="9"/>
        <v>5484</v>
      </c>
      <c r="K88">
        <f t="shared" si="9"/>
        <v>18275</v>
      </c>
      <c r="L88">
        <f t="shared" si="10"/>
        <v>8</v>
      </c>
      <c r="M88">
        <f t="shared" si="11"/>
        <v>5470</v>
      </c>
      <c r="N88">
        <f t="shared" si="12"/>
        <v>1</v>
      </c>
      <c r="O88" t="str">
        <f t="shared" si="13"/>
        <v>1CACA0</v>
      </c>
      <c r="P88" t="str">
        <f t="shared" si="13"/>
        <v>156C</v>
      </c>
      <c r="Q88" t="str">
        <f t="shared" si="13"/>
        <v>4763</v>
      </c>
      <c r="R88" t="str">
        <f t="shared" si="13"/>
        <v>8</v>
      </c>
      <c r="S88" t="str">
        <f t="shared" si="7"/>
        <v>155E</v>
      </c>
    </row>
    <row r="89" spans="1:19" x14ac:dyDescent="0.25">
      <c r="A89">
        <v>1483430400</v>
      </c>
      <c r="B89">
        <v>23036</v>
      </c>
      <c r="C89">
        <v>38546</v>
      </c>
      <c r="D89">
        <v>5498</v>
      </c>
      <c r="E89">
        <v>10997</v>
      </c>
      <c r="F89">
        <v>0</v>
      </c>
      <c r="G89">
        <v>999</v>
      </c>
      <c r="I89">
        <f t="shared" si="8"/>
        <v>1900800</v>
      </c>
      <c r="J89">
        <f t="shared" si="9"/>
        <v>6652</v>
      </c>
      <c r="K89">
        <f t="shared" si="9"/>
        <v>22162</v>
      </c>
      <c r="L89">
        <f t="shared" si="10"/>
        <v>8</v>
      </c>
      <c r="M89">
        <f t="shared" si="11"/>
        <v>5507</v>
      </c>
      <c r="N89">
        <f t="shared" si="12"/>
        <v>1</v>
      </c>
      <c r="O89" t="str">
        <f t="shared" si="13"/>
        <v>1D0100</v>
      </c>
      <c r="P89" t="str">
        <f t="shared" si="13"/>
        <v>19FC</v>
      </c>
      <c r="Q89" t="str">
        <f t="shared" si="13"/>
        <v>5692</v>
      </c>
      <c r="R89" t="str">
        <f t="shared" si="13"/>
        <v>8</v>
      </c>
      <c r="S89" t="str">
        <f t="shared" si="7"/>
        <v>1583</v>
      </c>
    </row>
    <row r="90" spans="1:19" x14ac:dyDescent="0.25">
      <c r="A90" s="5">
        <v>1483441200</v>
      </c>
      <c r="B90" s="5">
        <v>22818</v>
      </c>
      <c r="C90" s="5">
        <v>37825</v>
      </c>
      <c r="D90" s="5">
        <v>5498</v>
      </c>
      <c r="E90" s="5">
        <v>11004</v>
      </c>
      <c r="F90" s="5">
        <v>0</v>
      </c>
      <c r="G90" s="5">
        <v>999</v>
      </c>
      <c r="H90" s="5"/>
      <c r="I90">
        <f t="shared" si="8"/>
        <v>1911600</v>
      </c>
      <c r="J90">
        <f t="shared" si="9"/>
        <v>6434</v>
      </c>
      <c r="K90">
        <f t="shared" si="9"/>
        <v>21441</v>
      </c>
      <c r="L90">
        <f t="shared" si="10"/>
        <v>8</v>
      </c>
      <c r="M90">
        <f t="shared" si="11"/>
        <v>5514</v>
      </c>
      <c r="N90">
        <f t="shared" si="12"/>
        <v>1</v>
      </c>
      <c r="O90" t="str">
        <f t="shared" si="13"/>
        <v>1D2B30</v>
      </c>
      <c r="P90" t="str">
        <f t="shared" si="13"/>
        <v>1922</v>
      </c>
      <c r="Q90" t="str">
        <f t="shared" si="13"/>
        <v>53C1</v>
      </c>
      <c r="R90" t="str">
        <f t="shared" si="13"/>
        <v>8</v>
      </c>
      <c r="S90" t="str">
        <f t="shared" si="7"/>
        <v>158A</v>
      </c>
    </row>
    <row r="91" spans="1:19" x14ac:dyDescent="0.25">
      <c r="A91">
        <v>1483455600</v>
      </c>
      <c r="B91">
        <v>22346</v>
      </c>
      <c r="C91">
        <v>36250</v>
      </c>
      <c r="D91">
        <v>5498</v>
      </c>
      <c r="E91">
        <v>11010</v>
      </c>
      <c r="F91">
        <v>0</v>
      </c>
      <c r="G91">
        <v>999</v>
      </c>
      <c r="I91">
        <f t="shared" si="8"/>
        <v>1926000</v>
      </c>
      <c r="J91">
        <f t="shared" si="9"/>
        <v>5962</v>
      </c>
      <c r="K91">
        <f t="shared" si="9"/>
        <v>19866</v>
      </c>
      <c r="L91">
        <f t="shared" si="10"/>
        <v>8</v>
      </c>
      <c r="M91">
        <f t="shared" si="11"/>
        <v>5520</v>
      </c>
      <c r="N91">
        <f t="shared" si="12"/>
        <v>1</v>
      </c>
      <c r="O91" t="str">
        <f t="shared" si="13"/>
        <v>1D6370</v>
      </c>
      <c r="P91" t="str">
        <f t="shared" si="13"/>
        <v>174A</v>
      </c>
      <c r="Q91" t="str">
        <f t="shared" si="13"/>
        <v>4D9A</v>
      </c>
      <c r="R91" t="str">
        <f t="shared" si="13"/>
        <v>8</v>
      </c>
      <c r="S91" t="str">
        <f t="shared" si="7"/>
        <v>1590</v>
      </c>
    </row>
    <row r="92" spans="1:19" x14ac:dyDescent="0.25">
      <c r="A92">
        <v>1483462800</v>
      </c>
      <c r="B92">
        <v>22465</v>
      </c>
      <c r="C92">
        <v>36647</v>
      </c>
      <c r="D92">
        <v>5498</v>
      </c>
      <c r="E92">
        <v>11029</v>
      </c>
      <c r="F92">
        <v>0</v>
      </c>
      <c r="G92">
        <v>999</v>
      </c>
      <c r="I92">
        <f t="shared" si="8"/>
        <v>1933200</v>
      </c>
      <c r="J92">
        <f t="shared" si="9"/>
        <v>6081</v>
      </c>
      <c r="K92">
        <f t="shared" si="9"/>
        <v>20263</v>
      </c>
      <c r="L92">
        <f t="shared" si="10"/>
        <v>8</v>
      </c>
      <c r="M92">
        <f t="shared" si="11"/>
        <v>5539</v>
      </c>
      <c r="N92">
        <f t="shared" si="12"/>
        <v>1</v>
      </c>
      <c r="O92" t="str">
        <f t="shared" si="13"/>
        <v>1D7F90</v>
      </c>
      <c r="P92" t="str">
        <f t="shared" si="13"/>
        <v>17C1</v>
      </c>
      <c r="Q92" t="str">
        <f t="shared" si="13"/>
        <v>4F27</v>
      </c>
      <c r="R92" t="str">
        <f t="shared" si="13"/>
        <v>8</v>
      </c>
      <c r="S92" t="str">
        <f t="shared" si="7"/>
        <v>15A3</v>
      </c>
    </row>
    <row r="93" spans="1:19" x14ac:dyDescent="0.25">
      <c r="A93">
        <v>1483470000</v>
      </c>
      <c r="B93">
        <v>22631</v>
      </c>
      <c r="C93">
        <v>37200</v>
      </c>
      <c r="D93">
        <v>5499</v>
      </c>
      <c r="E93">
        <v>11008</v>
      </c>
      <c r="F93">
        <v>0</v>
      </c>
      <c r="G93">
        <v>999</v>
      </c>
      <c r="I93">
        <f t="shared" si="8"/>
        <v>1940400</v>
      </c>
      <c r="J93">
        <f t="shared" si="9"/>
        <v>6247</v>
      </c>
      <c r="K93">
        <f t="shared" si="9"/>
        <v>20816</v>
      </c>
      <c r="L93">
        <f t="shared" si="10"/>
        <v>9</v>
      </c>
      <c r="M93">
        <f t="shared" si="11"/>
        <v>5518</v>
      </c>
      <c r="N93">
        <f t="shared" si="12"/>
        <v>1</v>
      </c>
      <c r="O93" t="str">
        <f t="shared" si="13"/>
        <v>1D9BB0</v>
      </c>
      <c r="P93" t="str">
        <f t="shared" si="13"/>
        <v>1867</v>
      </c>
      <c r="Q93" t="str">
        <f t="shared" si="13"/>
        <v>5150</v>
      </c>
      <c r="R93" t="str">
        <f t="shared" si="13"/>
        <v>9</v>
      </c>
      <c r="S93" t="str">
        <f t="shared" si="7"/>
        <v>158E</v>
      </c>
    </row>
    <row r="94" spans="1:19" x14ac:dyDescent="0.25">
      <c r="A94">
        <v>1483477200</v>
      </c>
      <c r="B94">
        <v>22604</v>
      </c>
      <c r="C94">
        <v>37115</v>
      </c>
      <c r="D94">
        <v>5498</v>
      </c>
      <c r="E94">
        <v>11027</v>
      </c>
      <c r="F94">
        <v>0</v>
      </c>
      <c r="G94">
        <v>999</v>
      </c>
      <c r="I94">
        <f t="shared" si="8"/>
        <v>1947600</v>
      </c>
      <c r="J94">
        <f t="shared" si="9"/>
        <v>6220</v>
      </c>
      <c r="K94">
        <f t="shared" si="9"/>
        <v>20731</v>
      </c>
      <c r="L94">
        <f t="shared" si="10"/>
        <v>8</v>
      </c>
      <c r="M94">
        <f t="shared" si="11"/>
        <v>5537</v>
      </c>
      <c r="N94">
        <f t="shared" si="12"/>
        <v>1</v>
      </c>
      <c r="O94" t="str">
        <f t="shared" si="13"/>
        <v>1DB7D0</v>
      </c>
      <c r="P94" t="str">
        <f t="shared" si="13"/>
        <v>184C</v>
      </c>
      <c r="Q94" t="str">
        <f t="shared" si="13"/>
        <v>50FB</v>
      </c>
      <c r="R94" t="str">
        <f t="shared" si="13"/>
        <v>8</v>
      </c>
      <c r="S94" t="str">
        <f t="shared" si="7"/>
        <v>15A1</v>
      </c>
    </row>
    <row r="95" spans="1:19" x14ac:dyDescent="0.25">
      <c r="A95">
        <v>1483484400</v>
      </c>
      <c r="B95">
        <v>22322</v>
      </c>
      <c r="C95">
        <v>36173</v>
      </c>
      <c r="D95">
        <v>5498</v>
      </c>
      <c r="E95">
        <v>11021</v>
      </c>
      <c r="F95">
        <v>0</v>
      </c>
      <c r="G95">
        <v>999</v>
      </c>
      <c r="I95">
        <f t="shared" si="8"/>
        <v>1954800</v>
      </c>
      <c r="J95">
        <f t="shared" si="9"/>
        <v>5938</v>
      </c>
      <c r="K95">
        <f t="shared" si="9"/>
        <v>19789</v>
      </c>
      <c r="L95">
        <f t="shared" si="10"/>
        <v>8</v>
      </c>
      <c r="M95">
        <f t="shared" si="11"/>
        <v>5531</v>
      </c>
      <c r="N95">
        <f t="shared" si="12"/>
        <v>1</v>
      </c>
      <c r="O95" t="str">
        <f t="shared" si="13"/>
        <v>1DD3F0</v>
      </c>
      <c r="P95" t="str">
        <f t="shared" si="13"/>
        <v>1732</v>
      </c>
      <c r="Q95" t="str">
        <f t="shared" si="13"/>
        <v>4D4D</v>
      </c>
      <c r="R95" t="str">
        <f t="shared" si="13"/>
        <v>8</v>
      </c>
      <c r="S95" t="str">
        <f t="shared" si="7"/>
        <v>159B</v>
      </c>
    </row>
    <row r="96" spans="1:19" x14ac:dyDescent="0.25">
      <c r="A96">
        <v>1483491600</v>
      </c>
      <c r="B96">
        <v>21968</v>
      </c>
      <c r="C96">
        <v>34990</v>
      </c>
      <c r="D96">
        <v>5498</v>
      </c>
      <c r="E96">
        <v>11029</v>
      </c>
      <c r="F96">
        <v>0</v>
      </c>
      <c r="G96">
        <v>999</v>
      </c>
      <c r="I96">
        <f t="shared" si="8"/>
        <v>1962000</v>
      </c>
      <c r="J96">
        <f t="shared" si="9"/>
        <v>5584</v>
      </c>
      <c r="K96">
        <f t="shared" si="9"/>
        <v>18606</v>
      </c>
      <c r="L96">
        <f t="shared" si="10"/>
        <v>8</v>
      </c>
      <c r="M96">
        <f t="shared" si="11"/>
        <v>5539</v>
      </c>
      <c r="N96">
        <f t="shared" si="12"/>
        <v>1</v>
      </c>
      <c r="O96" t="str">
        <f t="shared" si="13"/>
        <v>1DF010</v>
      </c>
      <c r="P96" t="str">
        <f t="shared" si="13"/>
        <v>15D0</v>
      </c>
      <c r="Q96" t="str">
        <f t="shared" si="13"/>
        <v>48AE</v>
      </c>
      <c r="R96" t="str">
        <f t="shared" si="13"/>
        <v>8</v>
      </c>
      <c r="S96" t="str">
        <f t="shared" si="7"/>
        <v>15A3</v>
      </c>
    </row>
    <row r="97" spans="1:19" x14ac:dyDescent="0.25">
      <c r="A97">
        <v>1483498800</v>
      </c>
      <c r="B97">
        <v>21940</v>
      </c>
      <c r="C97">
        <v>34901</v>
      </c>
      <c r="D97">
        <v>5499</v>
      </c>
      <c r="E97">
        <v>11050</v>
      </c>
      <c r="F97">
        <v>0</v>
      </c>
      <c r="G97">
        <v>999</v>
      </c>
      <c r="I97">
        <f t="shared" si="8"/>
        <v>1969200</v>
      </c>
      <c r="J97">
        <f t="shared" si="9"/>
        <v>5556</v>
      </c>
      <c r="K97">
        <f t="shared" si="9"/>
        <v>18517</v>
      </c>
      <c r="L97">
        <f t="shared" si="10"/>
        <v>9</v>
      </c>
      <c r="M97">
        <f t="shared" si="11"/>
        <v>5560</v>
      </c>
      <c r="N97">
        <f t="shared" si="12"/>
        <v>1</v>
      </c>
      <c r="O97" t="str">
        <f t="shared" si="13"/>
        <v>1E0C30</v>
      </c>
      <c r="P97" t="str">
        <f t="shared" si="13"/>
        <v>15B4</v>
      </c>
      <c r="Q97" t="str">
        <f t="shared" si="13"/>
        <v>4855</v>
      </c>
      <c r="R97" t="str">
        <f t="shared" si="13"/>
        <v>9</v>
      </c>
      <c r="S97" t="str">
        <f t="shared" si="7"/>
        <v>15B8</v>
      </c>
    </row>
    <row r="98" spans="1:19" x14ac:dyDescent="0.25">
      <c r="A98">
        <v>1483506000</v>
      </c>
      <c r="B98">
        <v>22406</v>
      </c>
      <c r="C98">
        <v>36447</v>
      </c>
      <c r="D98">
        <v>5498</v>
      </c>
      <c r="E98">
        <v>11049</v>
      </c>
      <c r="F98">
        <v>0</v>
      </c>
      <c r="G98">
        <v>1000</v>
      </c>
      <c r="I98">
        <f t="shared" si="8"/>
        <v>1976400</v>
      </c>
      <c r="J98">
        <f t="shared" si="9"/>
        <v>6022</v>
      </c>
      <c r="K98">
        <f t="shared" si="9"/>
        <v>20063</v>
      </c>
      <c r="L98">
        <f t="shared" si="10"/>
        <v>8</v>
      </c>
      <c r="M98">
        <f t="shared" si="11"/>
        <v>5559</v>
      </c>
      <c r="N98">
        <f t="shared" si="12"/>
        <v>0</v>
      </c>
      <c r="O98" t="str">
        <f t="shared" si="13"/>
        <v>1E2850</v>
      </c>
      <c r="P98" t="str">
        <f t="shared" si="13"/>
        <v>1786</v>
      </c>
      <c r="Q98" t="str">
        <f t="shared" si="13"/>
        <v>4E5F</v>
      </c>
      <c r="R98" t="str">
        <f t="shared" si="13"/>
        <v>8</v>
      </c>
      <c r="S98" t="str">
        <f t="shared" si="7"/>
        <v>15B7</v>
      </c>
    </row>
    <row r="99" spans="1:19" x14ac:dyDescent="0.25">
      <c r="A99">
        <v>1483513200</v>
      </c>
      <c r="B99">
        <v>22869</v>
      </c>
      <c r="C99">
        <v>37989</v>
      </c>
      <c r="D99">
        <v>5498</v>
      </c>
      <c r="E99">
        <v>11056</v>
      </c>
      <c r="F99">
        <v>0</v>
      </c>
      <c r="G99">
        <v>999</v>
      </c>
      <c r="I99">
        <f t="shared" si="8"/>
        <v>1983600</v>
      </c>
      <c r="J99">
        <f t="shared" si="9"/>
        <v>6485</v>
      </c>
      <c r="K99">
        <f t="shared" si="9"/>
        <v>21605</v>
      </c>
      <c r="L99">
        <f t="shared" si="10"/>
        <v>8</v>
      </c>
      <c r="M99">
        <f t="shared" si="11"/>
        <v>5566</v>
      </c>
      <c r="N99">
        <f t="shared" si="12"/>
        <v>1</v>
      </c>
      <c r="O99" t="str">
        <f t="shared" si="13"/>
        <v>1E4470</v>
      </c>
      <c r="P99" t="str">
        <f t="shared" si="13"/>
        <v>1955</v>
      </c>
      <c r="Q99" t="str">
        <f t="shared" si="13"/>
        <v>5465</v>
      </c>
      <c r="R99" t="str">
        <f t="shared" si="13"/>
        <v>8</v>
      </c>
      <c r="S99" t="str">
        <f t="shared" si="7"/>
        <v>15BE</v>
      </c>
    </row>
    <row r="100" spans="1:19" x14ac:dyDescent="0.25">
      <c r="A100">
        <v>1483520400</v>
      </c>
      <c r="B100">
        <v>23001</v>
      </c>
      <c r="C100">
        <v>38430</v>
      </c>
      <c r="D100">
        <v>5498</v>
      </c>
      <c r="E100">
        <v>11084</v>
      </c>
      <c r="F100">
        <v>0</v>
      </c>
      <c r="G100">
        <v>999</v>
      </c>
      <c r="I100">
        <f t="shared" si="8"/>
        <v>1990800</v>
      </c>
      <c r="J100">
        <f t="shared" si="9"/>
        <v>6617</v>
      </c>
      <c r="K100">
        <f t="shared" si="9"/>
        <v>22046</v>
      </c>
      <c r="L100">
        <f t="shared" si="10"/>
        <v>8</v>
      </c>
      <c r="M100">
        <f t="shared" si="11"/>
        <v>5594</v>
      </c>
      <c r="N100">
        <f t="shared" si="12"/>
        <v>1</v>
      </c>
      <c r="O100" t="str">
        <f t="shared" si="13"/>
        <v>1E6090</v>
      </c>
      <c r="P100" t="str">
        <f t="shared" si="13"/>
        <v>19D9</v>
      </c>
      <c r="Q100" t="str">
        <f t="shared" si="13"/>
        <v>561E</v>
      </c>
      <c r="R100" t="str">
        <f t="shared" si="13"/>
        <v>8</v>
      </c>
      <c r="S100" t="str">
        <f t="shared" si="7"/>
        <v>15DA</v>
      </c>
    </row>
    <row r="101" spans="1:19" x14ac:dyDescent="0.25">
      <c r="A101">
        <v>1483527600</v>
      </c>
      <c r="B101">
        <v>22882</v>
      </c>
      <c r="C101">
        <v>38036</v>
      </c>
      <c r="D101">
        <v>5498</v>
      </c>
      <c r="E101">
        <v>11068</v>
      </c>
      <c r="F101">
        <v>0</v>
      </c>
      <c r="G101">
        <v>999</v>
      </c>
      <c r="I101">
        <f t="shared" si="8"/>
        <v>1998000</v>
      </c>
      <c r="J101">
        <f t="shared" si="9"/>
        <v>6498</v>
      </c>
      <c r="K101">
        <f t="shared" si="9"/>
        <v>21652</v>
      </c>
      <c r="L101">
        <f t="shared" si="10"/>
        <v>8</v>
      </c>
      <c r="M101">
        <f t="shared" si="11"/>
        <v>5578</v>
      </c>
      <c r="N101">
        <f t="shared" si="12"/>
        <v>1</v>
      </c>
      <c r="O101" t="str">
        <f t="shared" si="13"/>
        <v>1E7CB0</v>
      </c>
      <c r="P101" t="str">
        <f t="shared" si="13"/>
        <v>1962</v>
      </c>
      <c r="Q101" t="str">
        <f t="shared" si="13"/>
        <v>5494</v>
      </c>
      <c r="R101" t="str">
        <f t="shared" si="13"/>
        <v>8</v>
      </c>
      <c r="S101" t="str">
        <f t="shared" si="7"/>
        <v>15CA</v>
      </c>
    </row>
    <row r="102" spans="1:19" x14ac:dyDescent="0.25">
      <c r="A102">
        <v>1483534800</v>
      </c>
      <c r="B102">
        <v>22553</v>
      </c>
      <c r="C102">
        <v>36943</v>
      </c>
      <c r="D102">
        <v>5498</v>
      </c>
      <c r="E102">
        <v>11113</v>
      </c>
      <c r="F102">
        <v>248</v>
      </c>
      <c r="G102">
        <v>999</v>
      </c>
      <c r="I102">
        <f t="shared" si="8"/>
        <v>2005200</v>
      </c>
      <c r="J102">
        <f t="shared" si="9"/>
        <v>6169</v>
      </c>
      <c r="K102">
        <f t="shared" si="9"/>
        <v>20559</v>
      </c>
      <c r="L102">
        <f t="shared" si="10"/>
        <v>8</v>
      </c>
      <c r="M102">
        <f t="shared" si="11"/>
        <v>5623</v>
      </c>
      <c r="N102">
        <f t="shared" si="12"/>
        <v>1</v>
      </c>
      <c r="O102" t="str">
        <f t="shared" si="13"/>
        <v>1E98D0</v>
      </c>
      <c r="P102" t="str">
        <f t="shared" si="13"/>
        <v>1819</v>
      </c>
      <c r="Q102" t="str">
        <f t="shared" si="13"/>
        <v>504F</v>
      </c>
      <c r="R102" t="str">
        <f t="shared" si="13"/>
        <v>8</v>
      </c>
      <c r="S102" t="str">
        <f t="shared" si="7"/>
        <v>15F7</v>
      </c>
    </row>
    <row r="103" spans="1:19" x14ac:dyDescent="0.25">
      <c r="A103">
        <v>1483542000</v>
      </c>
      <c r="B103">
        <v>22245</v>
      </c>
      <c r="C103">
        <v>35912</v>
      </c>
      <c r="D103">
        <v>5498</v>
      </c>
      <c r="E103">
        <v>11078</v>
      </c>
      <c r="F103">
        <v>0</v>
      </c>
      <c r="G103">
        <v>999</v>
      </c>
      <c r="I103">
        <f t="shared" si="8"/>
        <v>2012400</v>
      </c>
      <c r="J103">
        <f t="shared" si="9"/>
        <v>5861</v>
      </c>
      <c r="K103">
        <f t="shared" si="9"/>
        <v>19528</v>
      </c>
      <c r="L103">
        <f t="shared" si="10"/>
        <v>8</v>
      </c>
      <c r="M103">
        <f t="shared" si="11"/>
        <v>5588</v>
      </c>
      <c r="N103">
        <f t="shared" si="12"/>
        <v>1</v>
      </c>
      <c r="O103" t="str">
        <f t="shared" si="13"/>
        <v>1EB4F0</v>
      </c>
      <c r="P103" t="str">
        <f t="shared" si="13"/>
        <v>16E5</v>
      </c>
      <c r="Q103" t="str">
        <f t="shared" si="13"/>
        <v>4C48</v>
      </c>
      <c r="R103" t="str">
        <f t="shared" si="13"/>
        <v>8</v>
      </c>
      <c r="S103" t="str">
        <f t="shared" si="7"/>
        <v>15D4</v>
      </c>
    </row>
    <row r="104" spans="1:19" x14ac:dyDescent="0.25">
      <c r="A104">
        <v>1483549200</v>
      </c>
      <c r="B104">
        <v>22300</v>
      </c>
      <c r="C104">
        <v>36094</v>
      </c>
      <c r="D104">
        <v>5498</v>
      </c>
      <c r="E104">
        <v>11090</v>
      </c>
      <c r="F104">
        <v>0</v>
      </c>
      <c r="G104">
        <v>999</v>
      </c>
      <c r="I104">
        <f t="shared" si="8"/>
        <v>2019600</v>
      </c>
      <c r="J104">
        <f t="shared" si="9"/>
        <v>5916</v>
      </c>
      <c r="K104">
        <f t="shared" si="9"/>
        <v>19710</v>
      </c>
      <c r="L104">
        <f t="shared" si="10"/>
        <v>8</v>
      </c>
      <c r="M104">
        <f t="shared" si="11"/>
        <v>5600</v>
      </c>
      <c r="N104">
        <f t="shared" si="12"/>
        <v>1</v>
      </c>
      <c r="O104" t="str">
        <f t="shared" si="13"/>
        <v>1ED110</v>
      </c>
      <c r="P104" t="str">
        <f t="shared" si="13"/>
        <v>171C</v>
      </c>
      <c r="Q104" t="str">
        <f t="shared" si="13"/>
        <v>4CFE</v>
      </c>
      <c r="R104" t="str">
        <f t="shared" si="13"/>
        <v>8</v>
      </c>
      <c r="S104" t="str">
        <f t="shared" si="7"/>
        <v>15E0</v>
      </c>
    </row>
    <row r="105" spans="1:19" x14ac:dyDescent="0.25">
      <c r="A105">
        <v>1483556400</v>
      </c>
      <c r="B105">
        <v>22516</v>
      </c>
      <c r="C105">
        <v>36810</v>
      </c>
      <c r="D105">
        <v>5498</v>
      </c>
      <c r="E105">
        <v>11091</v>
      </c>
      <c r="F105">
        <v>0</v>
      </c>
      <c r="G105">
        <v>999</v>
      </c>
      <c r="I105">
        <f t="shared" si="8"/>
        <v>2026800</v>
      </c>
      <c r="J105">
        <f t="shared" si="9"/>
        <v>6132</v>
      </c>
      <c r="K105">
        <f t="shared" si="9"/>
        <v>20426</v>
      </c>
      <c r="L105">
        <f t="shared" si="10"/>
        <v>8</v>
      </c>
      <c r="M105">
        <f t="shared" si="11"/>
        <v>5601</v>
      </c>
      <c r="N105">
        <f t="shared" si="12"/>
        <v>1</v>
      </c>
      <c r="O105" t="str">
        <f t="shared" si="13"/>
        <v>1EED30</v>
      </c>
      <c r="P105" t="str">
        <f t="shared" si="13"/>
        <v>17F4</v>
      </c>
      <c r="Q105" t="str">
        <f t="shared" si="13"/>
        <v>4FCA</v>
      </c>
      <c r="R105" t="str">
        <f t="shared" si="13"/>
        <v>8</v>
      </c>
      <c r="S105" t="str">
        <f t="shared" si="7"/>
        <v>15E1</v>
      </c>
    </row>
    <row r="106" spans="1:19" x14ac:dyDescent="0.25">
      <c r="A106">
        <v>1483563600</v>
      </c>
      <c r="B106">
        <v>22622</v>
      </c>
      <c r="C106">
        <v>37166</v>
      </c>
      <c r="D106">
        <v>5498</v>
      </c>
      <c r="E106">
        <v>11108</v>
      </c>
      <c r="F106">
        <v>0</v>
      </c>
      <c r="G106">
        <v>999</v>
      </c>
      <c r="I106">
        <f t="shared" si="8"/>
        <v>2034000</v>
      </c>
      <c r="J106">
        <f t="shared" si="9"/>
        <v>6238</v>
      </c>
      <c r="K106">
        <f t="shared" si="9"/>
        <v>20782</v>
      </c>
      <c r="L106">
        <f t="shared" si="10"/>
        <v>8</v>
      </c>
      <c r="M106">
        <f t="shared" si="11"/>
        <v>5618</v>
      </c>
      <c r="N106">
        <f t="shared" si="12"/>
        <v>1</v>
      </c>
      <c r="O106" t="str">
        <f t="shared" si="13"/>
        <v>1F0950</v>
      </c>
      <c r="P106" t="str">
        <f t="shared" si="13"/>
        <v>185E</v>
      </c>
      <c r="Q106" t="str">
        <f t="shared" si="13"/>
        <v>512E</v>
      </c>
      <c r="R106" t="str">
        <f t="shared" si="13"/>
        <v>8</v>
      </c>
      <c r="S106" t="str">
        <f t="shared" si="7"/>
        <v>15F2</v>
      </c>
    </row>
    <row r="107" spans="1:19" x14ac:dyDescent="0.25">
      <c r="A107">
        <v>1483570800</v>
      </c>
      <c r="B107">
        <v>22460</v>
      </c>
      <c r="C107">
        <v>36637</v>
      </c>
      <c r="D107">
        <v>5498</v>
      </c>
      <c r="E107">
        <v>11092</v>
      </c>
      <c r="F107">
        <v>0</v>
      </c>
      <c r="G107">
        <v>999</v>
      </c>
      <c r="I107">
        <f t="shared" si="8"/>
        <v>2041200</v>
      </c>
      <c r="J107">
        <f t="shared" si="9"/>
        <v>6076</v>
      </c>
      <c r="K107">
        <f t="shared" si="9"/>
        <v>20253</v>
      </c>
      <c r="L107">
        <f t="shared" si="10"/>
        <v>8</v>
      </c>
      <c r="M107">
        <f t="shared" si="11"/>
        <v>5602</v>
      </c>
      <c r="N107">
        <f t="shared" si="12"/>
        <v>1</v>
      </c>
      <c r="O107" t="str">
        <f t="shared" si="13"/>
        <v>1F2570</v>
      </c>
      <c r="P107" t="str">
        <f t="shared" si="13"/>
        <v>17BC</v>
      </c>
      <c r="Q107" t="str">
        <f t="shared" si="13"/>
        <v>4F1D</v>
      </c>
      <c r="R107" t="str">
        <f t="shared" si="13"/>
        <v>8</v>
      </c>
      <c r="S107" t="str">
        <f t="shared" si="7"/>
        <v>15E2</v>
      </c>
    </row>
    <row r="108" spans="1:19" x14ac:dyDescent="0.25">
      <c r="A108">
        <v>1483578000</v>
      </c>
      <c r="B108">
        <v>22201</v>
      </c>
      <c r="C108">
        <v>35774</v>
      </c>
      <c r="D108">
        <v>5498</v>
      </c>
      <c r="E108">
        <v>11091</v>
      </c>
      <c r="F108">
        <v>0</v>
      </c>
      <c r="G108">
        <v>999</v>
      </c>
      <c r="I108">
        <f t="shared" si="8"/>
        <v>2048400</v>
      </c>
      <c r="J108">
        <f t="shared" si="9"/>
        <v>5817</v>
      </c>
      <c r="K108">
        <f t="shared" si="9"/>
        <v>19390</v>
      </c>
      <c r="L108">
        <f t="shared" si="10"/>
        <v>8</v>
      </c>
      <c r="M108">
        <f t="shared" si="11"/>
        <v>5601</v>
      </c>
      <c r="N108">
        <f t="shared" si="12"/>
        <v>1</v>
      </c>
      <c r="O108" t="str">
        <f t="shared" si="13"/>
        <v>1F4190</v>
      </c>
      <c r="P108" t="str">
        <f t="shared" si="13"/>
        <v>16B9</v>
      </c>
      <c r="Q108" t="str">
        <f t="shared" si="13"/>
        <v>4BBE</v>
      </c>
      <c r="R108" t="str">
        <f t="shared" si="13"/>
        <v>8</v>
      </c>
      <c r="S108" t="str">
        <f t="shared" si="7"/>
        <v>15E1</v>
      </c>
    </row>
    <row r="109" spans="1:19" x14ac:dyDescent="0.25">
      <c r="A109">
        <v>1483585200</v>
      </c>
      <c r="B109">
        <v>22041</v>
      </c>
      <c r="C109">
        <v>35237</v>
      </c>
      <c r="D109">
        <v>5498</v>
      </c>
      <c r="E109">
        <v>11158</v>
      </c>
      <c r="F109">
        <v>0</v>
      </c>
      <c r="G109">
        <v>999</v>
      </c>
      <c r="I109">
        <f t="shared" si="8"/>
        <v>2055600</v>
      </c>
      <c r="J109">
        <f t="shared" si="9"/>
        <v>5657</v>
      </c>
      <c r="K109">
        <f t="shared" si="9"/>
        <v>18853</v>
      </c>
      <c r="L109">
        <f t="shared" si="10"/>
        <v>8</v>
      </c>
      <c r="M109">
        <f t="shared" si="11"/>
        <v>5668</v>
      </c>
      <c r="N109">
        <f t="shared" si="12"/>
        <v>1</v>
      </c>
      <c r="O109" t="str">
        <f t="shared" si="13"/>
        <v>1F5DB0</v>
      </c>
      <c r="P109" t="str">
        <f t="shared" si="13"/>
        <v>1619</v>
      </c>
      <c r="Q109" t="str">
        <f t="shared" si="13"/>
        <v>49A5</v>
      </c>
      <c r="R109" t="str">
        <f t="shared" si="13"/>
        <v>8</v>
      </c>
      <c r="S109" t="str">
        <f t="shared" si="7"/>
        <v>1624</v>
      </c>
    </row>
    <row r="110" spans="1:19" x14ac:dyDescent="0.25">
      <c r="A110">
        <v>1483592400</v>
      </c>
      <c r="B110">
        <v>22295</v>
      </c>
      <c r="C110">
        <v>36079</v>
      </c>
      <c r="D110">
        <v>5498</v>
      </c>
      <c r="E110">
        <v>11136</v>
      </c>
      <c r="F110">
        <v>0</v>
      </c>
      <c r="G110">
        <v>999</v>
      </c>
      <c r="I110">
        <f t="shared" si="8"/>
        <v>2062800</v>
      </c>
      <c r="J110">
        <f t="shared" si="9"/>
        <v>5911</v>
      </c>
      <c r="K110">
        <f t="shared" si="9"/>
        <v>19695</v>
      </c>
      <c r="L110">
        <f t="shared" si="10"/>
        <v>8</v>
      </c>
      <c r="M110">
        <f t="shared" si="11"/>
        <v>5646</v>
      </c>
      <c r="N110">
        <f t="shared" si="12"/>
        <v>1</v>
      </c>
      <c r="O110" t="str">
        <f t="shared" si="13"/>
        <v>1F79D0</v>
      </c>
      <c r="P110" t="str">
        <f t="shared" si="13"/>
        <v>1717</v>
      </c>
      <c r="Q110" t="str">
        <f t="shared" si="13"/>
        <v>4CEF</v>
      </c>
      <c r="R110" t="str">
        <f t="shared" si="13"/>
        <v>8</v>
      </c>
      <c r="S110" t="str">
        <f t="shared" si="7"/>
        <v>160E</v>
      </c>
    </row>
    <row r="111" spans="1:19" x14ac:dyDescent="0.25">
      <c r="A111">
        <v>1483599600</v>
      </c>
      <c r="B111">
        <v>22707</v>
      </c>
      <c r="C111">
        <v>37454</v>
      </c>
      <c r="D111">
        <v>5498</v>
      </c>
      <c r="E111">
        <v>11176</v>
      </c>
      <c r="F111">
        <v>0</v>
      </c>
      <c r="G111">
        <v>999</v>
      </c>
      <c r="I111">
        <f t="shared" si="8"/>
        <v>2070000</v>
      </c>
      <c r="J111">
        <f t="shared" si="9"/>
        <v>6323</v>
      </c>
      <c r="K111">
        <f t="shared" si="9"/>
        <v>21070</v>
      </c>
      <c r="L111">
        <f t="shared" si="10"/>
        <v>8</v>
      </c>
      <c r="M111">
        <f t="shared" si="11"/>
        <v>5686</v>
      </c>
      <c r="N111">
        <f t="shared" si="12"/>
        <v>1</v>
      </c>
      <c r="O111" t="str">
        <f t="shared" si="13"/>
        <v>1F95F0</v>
      </c>
      <c r="P111" t="str">
        <f t="shared" si="13"/>
        <v>18B3</v>
      </c>
      <c r="Q111" t="str">
        <f t="shared" si="13"/>
        <v>524E</v>
      </c>
      <c r="R111" t="str">
        <f t="shared" si="13"/>
        <v>8</v>
      </c>
      <c r="S111" t="str">
        <f t="shared" si="7"/>
        <v>1636</v>
      </c>
    </row>
    <row r="112" spans="1:19" x14ac:dyDescent="0.25">
      <c r="A112">
        <v>1483606800</v>
      </c>
      <c r="B112">
        <v>22977</v>
      </c>
      <c r="C112">
        <v>38352</v>
      </c>
      <c r="D112">
        <v>5498</v>
      </c>
      <c r="E112">
        <v>11155</v>
      </c>
      <c r="F112">
        <v>0</v>
      </c>
      <c r="G112">
        <v>999</v>
      </c>
      <c r="I112">
        <f t="shared" si="8"/>
        <v>2077200</v>
      </c>
      <c r="J112">
        <f t="shared" si="9"/>
        <v>6593</v>
      </c>
      <c r="K112">
        <f t="shared" si="9"/>
        <v>21968</v>
      </c>
      <c r="L112">
        <f t="shared" si="10"/>
        <v>8</v>
      </c>
      <c r="M112">
        <f t="shared" si="11"/>
        <v>5665</v>
      </c>
      <c r="N112">
        <f t="shared" si="12"/>
        <v>1</v>
      </c>
      <c r="O112" t="str">
        <f t="shared" si="13"/>
        <v>1FB210</v>
      </c>
      <c r="P112" t="str">
        <f t="shared" si="13"/>
        <v>19C1</v>
      </c>
      <c r="Q112" t="str">
        <f t="shared" si="13"/>
        <v>55D0</v>
      </c>
      <c r="R112" t="str">
        <f t="shared" si="13"/>
        <v>8</v>
      </c>
      <c r="S112" t="str">
        <f t="shared" si="7"/>
        <v>1621</v>
      </c>
    </row>
    <row r="113" spans="1:19" x14ac:dyDescent="0.25">
      <c r="A113">
        <v>1483614000</v>
      </c>
      <c r="B113">
        <v>22923</v>
      </c>
      <c r="C113">
        <v>38172</v>
      </c>
      <c r="D113">
        <v>5499</v>
      </c>
      <c r="E113">
        <v>11093</v>
      </c>
      <c r="F113">
        <v>0</v>
      </c>
      <c r="G113">
        <v>999</v>
      </c>
      <c r="I113">
        <f t="shared" si="8"/>
        <v>2084400</v>
      </c>
      <c r="J113">
        <f t="shared" si="9"/>
        <v>6539</v>
      </c>
      <c r="K113">
        <f t="shared" si="9"/>
        <v>21788</v>
      </c>
      <c r="L113">
        <f t="shared" si="10"/>
        <v>9</v>
      </c>
      <c r="M113">
        <f t="shared" si="11"/>
        <v>5603</v>
      </c>
      <c r="N113">
        <f t="shared" si="12"/>
        <v>1</v>
      </c>
      <c r="O113" t="str">
        <f t="shared" si="13"/>
        <v>1FCE30</v>
      </c>
      <c r="P113" t="str">
        <f t="shared" si="13"/>
        <v>198B</v>
      </c>
      <c r="Q113" t="str">
        <f t="shared" si="13"/>
        <v>551C</v>
      </c>
      <c r="R113" t="str">
        <f t="shared" si="13"/>
        <v>9</v>
      </c>
      <c r="S113" t="str">
        <f t="shared" si="7"/>
        <v>15E3</v>
      </c>
    </row>
    <row r="114" spans="1:19" x14ac:dyDescent="0.25">
      <c r="A114">
        <v>1483621200</v>
      </c>
      <c r="B114">
        <v>22645</v>
      </c>
      <c r="C114">
        <v>37247</v>
      </c>
      <c r="D114">
        <v>5498</v>
      </c>
      <c r="E114">
        <v>11150</v>
      </c>
      <c r="F114">
        <v>241</v>
      </c>
      <c r="G114">
        <v>999</v>
      </c>
      <c r="I114">
        <f t="shared" si="8"/>
        <v>2091600</v>
      </c>
      <c r="J114">
        <f t="shared" si="9"/>
        <v>6261</v>
      </c>
      <c r="K114">
        <f t="shared" si="9"/>
        <v>20863</v>
      </c>
      <c r="L114">
        <f t="shared" si="10"/>
        <v>8</v>
      </c>
      <c r="M114">
        <f t="shared" si="11"/>
        <v>5660</v>
      </c>
      <c r="N114">
        <f t="shared" si="12"/>
        <v>1</v>
      </c>
      <c r="O114" t="str">
        <f t="shared" si="13"/>
        <v>1FEA50</v>
      </c>
      <c r="P114" t="str">
        <f t="shared" si="13"/>
        <v>1875</v>
      </c>
      <c r="Q114" t="str">
        <f t="shared" si="13"/>
        <v>517F</v>
      </c>
      <c r="R114" t="str">
        <f t="shared" si="13"/>
        <v>8</v>
      </c>
      <c r="S114" t="str">
        <f t="shared" si="7"/>
        <v>161C</v>
      </c>
    </row>
    <row r="115" spans="1:19" x14ac:dyDescent="0.25">
      <c r="A115">
        <v>1483628400</v>
      </c>
      <c r="B115">
        <v>22241</v>
      </c>
      <c r="C115">
        <v>35902</v>
      </c>
      <c r="D115">
        <v>5498</v>
      </c>
      <c r="E115">
        <v>11143</v>
      </c>
      <c r="F115">
        <v>0</v>
      </c>
      <c r="G115">
        <v>999</v>
      </c>
      <c r="I115">
        <f t="shared" si="8"/>
        <v>2098800</v>
      </c>
      <c r="J115">
        <f t="shared" si="9"/>
        <v>5857</v>
      </c>
      <c r="K115">
        <f t="shared" si="9"/>
        <v>19518</v>
      </c>
      <c r="L115">
        <f t="shared" si="10"/>
        <v>8</v>
      </c>
      <c r="M115">
        <f t="shared" si="11"/>
        <v>5653</v>
      </c>
      <c r="N115">
        <f t="shared" si="12"/>
        <v>1</v>
      </c>
      <c r="O115" t="str">
        <f t="shared" si="13"/>
        <v>200670</v>
      </c>
      <c r="P115" t="str">
        <f t="shared" si="13"/>
        <v>16E1</v>
      </c>
      <c r="Q115" t="str">
        <f t="shared" si="13"/>
        <v>4C3E</v>
      </c>
      <c r="R115" t="str">
        <f t="shared" si="13"/>
        <v>8</v>
      </c>
      <c r="S115" t="str">
        <f t="shared" si="7"/>
        <v>1615</v>
      </c>
    </row>
    <row r="116" spans="1:19" x14ac:dyDescent="0.25">
      <c r="A116">
        <v>1483635600</v>
      </c>
      <c r="B116">
        <v>22105</v>
      </c>
      <c r="C116">
        <v>35445</v>
      </c>
      <c r="D116">
        <v>5498</v>
      </c>
      <c r="E116">
        <v>11135</v>
      </c>
      <c r="F116">
        <v>0</v>
      </c>
      <c r="G116">
        <v>999</v>
      </c>
      <c r="I116">
        <f t="shared" si="8"/>
        <v>2106000</v>
      </c>
      <c r="J116">
        <f t="shared" si="9"/>
        <v>5721</v>
      </c>
      <c r="K116">
        <f t="shared" si="9"/>
        <v>19061</v>
      </c>
      <c r="L116">
        <f t="shared" si="10"/>
        <v>8</v>
      </c>
      <c r="M116">
        <f t="shared" si="11"/>
        <v>5645</v>
      </c>
      <c r="N116">
        <f t="shared" si="12"/>
        <v>1</v>
      </c>
      <c r="O116" t="str">
        <f t="shared" si="13"/>
        <v>202290</v>
      </c>
      <c r="P116" t="str">
        <f t="shared" si="13"/>
        <v>1659</v>
      </c>
      <c r="Q116" t="str">
        <f t="shared" si="13"/>
        <v>4A75</v>
      </c>
      <c r="R116" t="str">
        <f t="shared" si="13"/>
        <v>8</v>
      </c>
      <c r="S116" t="str">
        <f t="shared" si="7"/>
        <v>160D</v>
      </c>
    </row>
    <row r="117" spans="1:19" x14ac:dyDescent="0.25">
      <c r="A117">
        <v>1483642800</v>
      </c>
      <c r="B117">
        <v>22374</v>
      </c>
      <c r="C117">
        <v>36347</v>
      </c>
      <c r="D117">
        <v>5498</v>
      </c>
      <c r="E117">
        <v>11152</v>
      </c>
      <c r="F117">
        <v>0</v>
      </c>
      <c r="G117">
        <v>1000</v>
      </c>
      <c r="I117">
        <f t="shared" si="8"/>
        <v>2113200</v>
      </c>
      <c r="J117">
        <f t="shared" si="9"/>
        <v>5990</v>
      </c>
      <c r="K117">
        <f t="shared" si="9"/>
        <v>19963</v>
      </c>
      <c r="L117">
        <f t="shared" si="10"/>
        <v>8</v>
      </c>
      <c r="M117">
        <f t="shared" si="11"/>
        <v>5662</v>
      </c>
      <c r="N117">
        <f t="shared" si="12"/>
        <v>0</v>
      </c>
      <c r="O117" t="str">
        <f t="shared" si="13"/>
        <v>203EB0</v>
      </c>
      <c r="P117" t="str">
        <f t="shared" si="13"/>
        <v>1766</v>
      </c>
      <c r="Q117" t="str">
        <f t="shared" si="13"/>
        <v>4DFB</v>
      </c>
      <c r="R117" t="str">
        <f t="shared" si="13"/>
        <v>8</v>
      </c>
      <c r="S117" t="str">
        <f t="shared" si="7"/>
        <v>161E</v>
      </c>
    </row>
    <row r="118" spans="1:19" x14ac:dyDescent="0.25">
      <c r="A118">
        <v>1483650000</v>
      </c>
      <c r="B118">
        <v>22522</v>
      </c>
      <c r="C118">
        <v>36841</v>
      </c>
      <c r="D118">
        <v>5498</v>
      </c>
      <c r="E118">
        <v>11266</v>
      </c>
      <c r="F118">
        <v>0</v>
      </c>
      <c r="G118">
        <v>1000</v>
      </c>
      <c r="I118">
        <f t="shared" si="8"/>
        <v>2120400</v>
      </c>
      <c r="J118">
        <f t="shared" si="9"/>
        <v>6138</v>
      </c>
      <c r="K118">
        <f t="shared" si="9"/>
        <v>20457</v>
      </c>
      <c r="L118">
        <f t="shared" si="10"/>
        <v>8</v>
      </c>
      <c r="M118">
        <f t="shared" si="11"/>
        <v>5776</v>
      </c>
      <c r="N118">
        <f t="shared" si="12"/>
        <v>0</v>
      </c>
      <c r="O118" t="str">
        <f t="shared" si="13"/>
        <v>205AD0</v>
      </c>
      <c r="P118" t="str">
        <f t="shared" si="13"/>
        <v>17FA</v>
      </c>
      <c r="Q118" t="str">
        <f t="shared" si="13"/>
        <v>4FE9</v>
      </c>
      <c r="R118" t="str">
        <f t="shared" si="13"/>
        <v>8</v>
      </c>
      <c r="S118" t="str">
        <f t="shared" si="7"/>
        <v>1690</v>
      </c>
    </row>
    <row r="119" spans="1:19" x14ac:dyDescent="0.25">
      <c r="A119">
        <v>1483657200</v>
      </c>
      <c r="B119">
        <v>22560</v>
      </c>
      <c r="C119">
        <v>36965</v>
      </c>
      <c r="D119">
        <v>5498</v>
      </c>
      <c r="E119">
        <v>11146</v>
      </c>
      <c r="F119">
        <v>0</v>
      </c>
      <c r="G119">
        <v>999</v>
      </c>
      <c r="I119">
        <f t="shared" si="8"/>
        <v>2127600</v>
      </c>
      <c r="J119">
        <f t="shared" si="9"/>
        <v>6176</v>
      </c>
      <c r="K119">
        <f t="shared" si="9"/>
        <v>20581</v>
      </c>
      <c r="L119">
        <f t="shared" si="10"/>
        <v>8</v>
      </c>
      <c r="M119">
        <f t="shared" si="11"/>
        <v>5656</v>
      </c>
      <c r="N119">
        <f t="shared" si="12"/>
        <v>1</v>
      </c>
      <c r="O119" t="str">
        <f t="shared" si="13"/>
        <v>2076F0</v>
      </c>
      <c r="P119" t="str">
        <f t="shared" si="13"/>
        <v>1820</v>
      </c>
      <c r="Q119" t="str">
        <f t="shared" si="13"/>
        <v>5065</v>
      </c>
      <c r="R119" t="str">
        <f t="shared" si="13"/>
        <v>8</v>
      </c>
      <c r="S119" t="str">
        <f t="shared" si="7"/>
        <v>1618</v>
      </c>
    </row>
    <row r="120" spans="1:19" x14ac:dyDescent="0.25">
      <c r="A120">
        <v>1483664400</v>
      </c>
      <c r="B120">
        <v>22415</v>
      </c>
      <c r="C120">
        <v>36478</v>
      </c>
      <c r="D120">
        <v>5498</v>
      </c>
      <c r="E120">
        <v>11082</v>
      </c>
      <c r="F120">
        <v>0</v>
      </c>
      <c r="G120">
        <v>999</v>
      </c>
      <c r="I120">
        <f t="shared" si="8"/>
        <v>2134800</v>
      </c>
      <c r="J120">
        <f t="shared" si="9"/>
        <v>6031</v>
      </c>
      <c r="K120">
        <f t="shared" si="9"/>
        <v>20094</v>
      </c>
      <c r="L120">
        <f t="shared" si="10"/>
        <v>8</v>
      </c>
      <c r="M120">
        <f t="shared" si="11"/>
        <v>5592</v>
      </c>
      <c r="N120">
        <f t="shared" si="12"/>
        <v>1</v>
      </c>
      <c r="O120" t="str">
        <f t="shared" si="13"/>
        <v>209310</v>
      </c>
      <c r="P120" t="str">
        <f t="shared" si="13"/>
        <v>178F</v>
      </c>
      <c r="Q120" t="str">
        <f t="shared" si="13"/>
        <v>4E7E</v>
      </c>
      <c r="R120" t="str">
        <f t="shared" si="13"/>
        <v>8</v>
      </c>
      <c r="S120" t="str">
        <f t="shared" si="7"/>
        <v>15D8</v>
      </c>
    </row>
    <row r="121" spans="1:19" x14ac:dyDescent="0.25">
      <c r="A121">
        <v>1483671600</v>
      </c>
      <c r="B121">
        <v>22214</v>
      </c>
      <c r="C121">
        <v>35809</v>
      </c>
      <c r="D121">
        <v>5498</v>
      </c>
      <c r="E121">
        <v>11120</v>
      </c>
      <c r="F121">
        <v>0</v>
      </c>
      <c r="G121">
        <v>999</v>
      </c>
      <c r="I121">
        <f t="shared" si="8"/>
        <v>2142000</v>
      </c>
      <c r="J121">
        <f t="shared" si="9"/>
        <v>5830</v>
      </c>
      <c r="K121">
        <f t="shared" si="9"/>
        <v>19425</v>
      </c>
      <c r="L121">
        <f t="shared" si="10"/>
        <v>8</v>
      </c>
      <c r="M121">
        <f t="shared" si="11"/>
        <v>5630</v>
      </c>
      <c r="N121">
        <f t="shared" si="12"/>
        <v>1</v>
      </c>
      <c r="O121" t="str">
        <f t="shared" si="13"/>
        <v>20AF30</v>
      </c>
      <c r="P121" t="str">
        <f t="shared" si="13"/>
        <v>16C6</v>
      </c>
      <c r="Q121" t="str">
        <f t="shared" si="13"/>
        <v>4BE1</v>
      </c>
      <c r="R121" t="str">
        <f t="shared" si="13"/>
        <v>8</v>
      </c>
      <c r="S121" t="str">
        <f t="shared" si="7"/>
        <v>15FE</v>
      </c>
    </row>
    <row r="122" spans="1:19" x14ac:dyDescent="0.25">
      <c r="A122">
        <v>1483678800</v>
      </c>
      <c r="B122">
        <v>22207</v>
      </c>
      <c r="C122">
        <v>35788</v>
      </c>
      <c r="D122">
        <v>5498</v>
      </c>
      <c r="E122">
        <v>11263</v>
      </c>
      <c r="F122">
        <v>0</v>
      </c>
      <c r="G122">
        <v>999</v>
      </c>
      <c r="I122">
        <f t="shared" si="8"/>
        <v>2149200</v>
      </c>
      <c r="J122">
        <f t="shared" si="9"/>
        <v>5823</v>
      </c>
      <c r="K122">
        <f t="shared" si="9"/>
        <v>19404</v>
      </c>
      <c r="L122">
        <f t="shared" si="10"/>
        <v>8</v>
      </c>
      <c r="M122">
        <f t="shared" si="11"/>
        <v>5773</v>
      </c>
      <c r="N122">
        <f t="shared" si="12"/>
        <v>1</v>
      </c>
      <c r="O122" t="str">
        <f t="shared" si="13"/>
        <v>20CB50</v>
      </c>
      <c r="P122" t="str">
        <f t="shared" si="13"/>
        <v>16BF</v>
      </c>
      <c r="Q122" t="str">
        <f t="shared" si="13"/>
        <v>4BCC</v>
      </c>
      <c r="R122" t="str">
        <f t="shared" si="13"/>
        <v>8</v>
      </c>
      <c r="S122" t="str">
        <f t="shared" si="7"/>
        <v>168D</v>
      </c>
    </row>
    <row r="123" spans="1:19" x14ac:dyDescent="0.25">
      <c r="A123">
        <v>1483686000</v>
      </c>
      <c r="B123">
        <v>22532</v>
      </c>
      <c r="C123">
        <v>36873</v>
      </c>
      <c r="D123">
        <v>5498</v>
      </c>
      <c r="E123">
        <v>11274</v>
      </c>
      <c r="F123">
        <v>0</v>
      </c>
      <c r="G123">
        <v>999</v>
      </c>
      <c r="I123">
        <f t="shared" si="8"/>
        <v>2156400</v>
      </c>
      <c r="J123">
        <f t="shared" si="9"/>
        <v>6148</v>
      </c>
      <c r="K123">
        <f t="shared" si="9"/>
        <v>20489</v>
      </c>
      <c r="L123">
        <f t="shared" si="10"/>
        <v>8</v>
      </c>
      <c r="M123">
        <f t="shared" si="11"/>
        <v>5784</v>
      </c>
      <c r="N123">
        <f t="shared" si="12"/>
        <v>1</v>
      </c>
      <c r="O123" t="str">
        <f t="shared" si="13"/>
        <v>20E770</v>
      </c>
      <c r="P123" t="str">
        <f t="shared" si="13"/>
        <v>1804</v>
      </c>
      <c r="Q123" t="str">
        <f t="shared" si="13"/>
        <v>5009</v>
      </c>
      <c r="R123" t="str">
        <f t="shared" si="13"/>
        <v>8</v>
      </c>
      <c r="S123" t="str">
        <f t="shared" si="7"/>
        <v>1698</v>
      </c>
    </row>
    <row r="124" spans="1:19" x14ac:dyDescent="0.25">
      <c r="A124">
        <v>1483693200</v>
      </c>
      <c r="B124">
        <v>22944</v>
      </c>
      <c r="C124">
        <v>38243</v>
      </c>
      <c r="D124">
        <v>5498</v>
      </c>
      <c r="E124">
        <v>11128</v>
      </c>
      <c r="F124">
        <v>0</v>
      </c>
      <c r="G124">
        <v>999</v>
      </c>
      <c r="I124">
        <f t="shared" si="8"/>
        <v>2163600</v>
      </c>
      <c r="J124">
        <f t="shared" si="9"/>
        <v>6560</v>
      </c>
      <c r="K124">
        <f t="shared" si="9"/>
        <v>21859</v>
      </c>
      <c r="L124">
        <f t="shared" si="10"/>
        <v>8</v>
      </c>
      <c r="M124">
        <f t="shared" si="11"/>
        <v>5638</v>
      </c>
      <c r="N124">
        <f t="shared" si="12"/>
        <v>1</v>
      </c>
      <c r="O124" t="str">
        <f t="shared" si="13"/>
        <v>210390</v>
      </c>
      <c r="P124" t="str">
        <f t="shared" si="13"/>
        <v>19A0</v>
      </c>
      <c r="Q124" t="str">
        <f t="shared" si="13"/>
        <v>5563</v>
      </c>
      <c r="R124" t="str">
        <f t="shared" si="13"/>
        <v>8</v>
      </c>
      <c r="S124" t="str">
        <f t="shared" si="7"/>
        <v>1606</v>
      </c>
    </row>
    <row r="125" spans="1:19" x14ac:dyDescent="0.25">
      <c r="A125">
        <v>1483700400</v>
      </c>
      <c r="B125">
        <v>22972</v>
      </c>
      <c r="C125">
        <v>38329</v>
      </c>
      <c r="D125">
        <v>5498</v>
      </c>
      <c r="E125">
        <v>11077</v>
      </c>
      <c r="F125">
        <v>131</v>
      </c>
      <c r="G125">
        <v>999</v>
      </c>
      <c r="I125">
        <f t="shared" si="8"/>
        <v>2170800</v>
      </c>
      <c r="J125">
        <f t="shared" si="9"/>
        <v>6588</v>
      </c>
      <c r="K125">
        <f t="shared" si="9"/>
        <v>21945</v>
      </c>
      <c r="L125">
        <f t="shared" si="10"/>
        <v>8</v>
      </c>
      <c r="M125">
        <f t="shared" si="11"/>
        <v>5587</v>
      </c>
      <c r="N125">
        <f t="shared" si="12"/>
        <v>1</v>
      </c>
      <c r="O125" t="str">
        <f t="shared" si="13"/>
        <v>211FB0</v>
      </c>
      <c r="P125" t="str">
        <f t="shared" si="13"/>
        <v>19BC</v>
      </c>
      <c r="Q125" t="str">
        <f t="shared" si="13"/>
        <v>55B9</v>
      </c>
      <c r="R125" t="str">
        <f t="shared" si="13"/>
        <v>8</v>
      </c>
      <c r="S125" t="str">
        <f t="shared" ref="S125:S188" si="14">DEC2HEX(M125)</f>
        <v>15D3</v>
      </c>
    </row>
    <row r="126" spans="1:19" x14ac:dyDescent="0.25">
      <c r="A126">
        <v>1483707600</v>
      </c>
      <c r="B126">
        <v>22776</v>
      </c>
      <c r="C126">
        <v>37680</v>
      </c>
      <c r="D126">
        <v>5498</v>
      </c>
      <c r="E126">
        <v>11590</v>
      </c>
      <c r="F126">
        <v>108</v>
      </c>
      <c r="G126">
        <v>999</v>
      </c>
      <c r="I126">
        <f t="shared" si="8"/>
        <v>2178000</v>
      </c>
      <c r="J126">
        <f t="shared" si="9"/>
        <v>6392</v>
      </c>
      <c r="K126">
        <f t="shared" si="9"/>
        <v>21296</v>
      </c>
      <c r="L126">
        <f t="shared" si="10"/>
        <v>8</v>
      </c>
      <c r="M126">
        <f t="shared" si="11"/>
        <v>6100</v>
      </c>
      <c r="N126">
        <f t="shared" si="12"/>
        <v>1</v>
      </c>
      <c r="O126" t="str">
        <f t="shared" si="13"/>
        <v>213BD0</v>
      </c>
      <c r="P126" t="str">
        <f t="shared" si="13"/>
        <v>18F8</v>
      </c>
      <c r="Q126" t="str">
        <f t="shared" si="13"/>
        <v>5330</v>
      </c>
      <c r="R126" t="str">
        <f t="shared" si="13"/>
        <v>8</v>
      </c>
      <c r="S126" t="str">
        <f t="shared" si="14"/>
        <v>17D4</v>
      </c>
    </row>
    <row r="127" spans="1:19" x14ac:dyDescent="0.25">
      <c r="A127">
        <v>1483714800</v>
      </c>
      <c r="B127">
        <v>22394</v>
      </c>
      <c r="C127">
        <v>36412</v>
      </c>
      <c r="D127">
        <v>5498</v>
      </c>
      <c r="E127">
        <v>11310</v>
      </c>
      <c r="F127">
        <v>136</v>
      </c>
      <c r="G127">
        <v>999</v>
      </c>
      <c r="I127">
        <f t="shared" si="8"/>
        <v>2185200</v>
      </c>
      <c r="J127">
        <f t="shared" si="9"/>
        <v>6010</v>
      </c>
      <c r="K127">
        <f t="shared" si="9"/>
        <v>20028</v>
      </c>
      <c r="L127">
        <f t="shared" si="10"/>
        <v>8</v>
      </c>
      <c r="M127">
        <f t="shared" si="11"/>
        <v>5820</v>
      </c>
      <c r="N127">
        <f t="shared" si="12"/>
        <v>1</v>
      </c>
      <c r="O127" t="str">
        <f t="shared" si="13"/>
        <v>2157F0</v>
      </c>
      <c r="P127" t="str">
        <f t="shared" si="13"/>
        <v>177A</v>
      </c>
      <c r="Q127" t="str">
        <f t="shared" si="13"/>
        <v>4E3C</v>
      </c>
      <c r="R127" t="str">
        <f t="shared" si="13"/>
        <v>8</v>
      </c>
      <c r="S127" t="str">
        <f t="shared" si="14"/>
        <v>16BC</v>
      </c>
    </row>
    <row r="128" spans="1:19" x14ac:dyDescent="0.25">
      <c r="A128">
        <v>1483722000</v>
      </c>
      <c r="B128">
        <v>22008</v>
      </c>
      <c r="C128">
        <v>35126</v>
      </c>
      <c r="D128">
        <v>5498</v>
      </c>
      <c r="E128">
        <v>11497</v>
      </c>
      <c r="F128">
        <v>0</v>
      </c>
      <c r="G128">
        <v>999</v>
      </c>
      <c r="I128">
        <f t="shared" si="8"/>
        <v>2192400</v>
      </c>
      <c r="J128">
        <f t="shared" si="9"/>
        <v>5624</v>
      </c>
      <c r="K128">
        <f t="shared" si="9"/>
        <v>18742</v>
      </c>
      <c r="L128">
        <f t="shared" si="10"/>
        <v>8</v>
      </c>
      <c r="M128">
        <f t="shared" si="11"/>
        <v>6007</v>
      </c>
      <c r="N128">
        <f t="shared" si="12"/>
        <v>1</v>
      </c>
      <c r="O128" t="str">
        <f t="shared" si="13"/>
        <v>217410</v>
      </c>
      <c r="P128" t="str">
        <f t="shared" si="13"/>
        <v>15F8</v>
      </c>
      <c r="Q128" t="str">
        <f t="shared" si="13"/>
        <v>4936</v>
      </c>
      <c r="R128" t="str">
        <f t="shared" si="13"/>
        <v>8</v>
      </c>
      <c r="S128" t="str">
        <f t="shared" si="14"/>
        <v>1777</v>
      </c>
    </row>
    <row r="129" spans="1:19" x14ac:dyDescent="0.25">
      <c r="A129">
        <v>1483729200</v>
      </c>
      <c r="B129">
        <v>22046</v>
      </c>
      <c r="C129">
        <v>35252</v>
      </c>
      <c r="D129">
        <v>5498</v>
      </c>
      <c r="E129">
        <v>11317</v>
      </c>
      <c r="F129">
        <v>0</v>
      </c>
      <c r="G129">
        <v>999</v>
      </c>
      <c r="I129">
        <f t="shared" si="8"/>
        <v>2199600</v>
      </c>
      <c r="J129">
        <f t="shared" si="9"/>
        <v>5662</v>
      </c>
      <c r="K129">
        <f t="shared" si="9"/>
        <v>18868</v>
      </c>
      <c r="L129">
        <f t="shared" si="10"/>
        <v>8</v>
      </c>
      <c r="M129">
        <f t="shared" si="11"/>
        <v>5827</v>
      </c>
      <c r="N129">
        <f t="shared" si="12"/>
        <v>1</v>
      </c>
      <c r="O129" t="str">
        <f t="shared" si="13"/>
        <v>219030</v>
      </c>
      <c r="P129" t="str">
        <f t="shared" si="13"/>
        <v>161E</v>
      </c>
      <c r="Q129" t="str">
        <f t="shared" si="13"/>
        <v>49B4</v>
      </c>
      <c r="R129" t="str">
        <f t="shared" ref="R129:S192" si="15">DEC2HEX(L129)</f>
        <v>8</v>
      </c>
      <c r="S129" t="str">
        <f t="shared" si="14"/>
        <v>16C3</v>
      </c>
    </row>
    <row r="130" spans="1:19" x14ac:dyDescent="0.25">
      <c r="A130">
        <v>1483736400</v>
      </c>
      <c r="B130">
        <v>22313</v>
      </c>
      <c r="C130">
        <v>36141</v>
      </c>
      <c r="D130">
        <v>5498</v>
      </c>
      <c r="E130">
        <v>11297</v>
      </c>
      <c r="F130">
        <v>0</v>
      </c>
      <c r="G130">
        <v>999</v>
      </c>
      <c r="I130">
        <f t="shared" ref="I130:I193" si="16">A130-A$1</f>
        <v>2206800</v>
      </c>
      <c r="J130">
        <f t="shared" ref="J130:K193" si="17">B130-16384</f>
        <v>5929</v>
      </c>
      <c r="K130">
        <f t="shared" si="17"/>
        <v>19757</v>
      </c>
      <c r="L130">
        <f t="shared" ref="L130:L193" si="18">D130-5490</f>
        <v>8</v>
      </c>
      <c r="M130">
        <f t="shared" ref="M130:M193" si="19">E130-5490</f>
        <v>5807</v>
      </c>
      <c r="N130">
        <f t="shared" ref="N130:N193" si="20">1000-G130</f>
        <v>1</v>
      </c>
      <c r="O130" t="str">
        <f t="shared" ref="O130:S193" si="21">DEC2HEX(I130)</f>
        <v>21AC50</v>
      </c>
      <c r="P130" t="str">
        <f t="shared" si="21"/>
        <v>1729</v>
      </c>
      <c r="Q130" t="str">
        <f t="shared" si="21"/>
        <v>4D2D</v>
      </c>
      <c r="R130" t="str">
        <f t="shared" si="15"/>
        <v>8</v>
      </c>
      <c r="S130" t="str">
        <f t="shared" si="14"/>
        <v>16AF</v>
      </c>
    </row>
    <row r="131" spans="1:19" x14ac:dyDescent="0.25">
      <c r="A131">
        <v>1483743600</v>
      </c>
      <c r="B131">
        <v>22547</v>
      </c>
      <c r="C131">
        <v>36922</v>
      </c>
      <c r="D131">
        <v>5498</v>
      </c>
      <c r="E131">
        <v>11229</v>
      </c>
      <c r="F131">
        <v>0</v>
      </c>
      <c r="G131">
        <v>999</v>
      </c>
      <c r="I131">
        <f t="shared" si="16"/>
        <v>2214000</v>
      </c>
      <c r="J131">
        <f t="shared" si="17"/>
        <v>6163</v>
      </c>
      <c r="K131">
        <f t="shared" si="17"/>
        <v>20538</v>
      </c>
      <c r="L131">
        <f t="shared" si="18"/>
        <v>8</v>
      </c>
      <c r="M131">
        <f t="shared" si="19"/>
        <v>5739</v>
      </c>
      <c r="N131">
        <f t="shared" si="20"/>
        <v>1</v>
      </c>
      <c r="O131" t="str">
        <f t="shared" si="21"/>
        <v>21C870</v>
      </c>
      <c r="P131" t="str">
        <f t="shared" si="21"/>
        <v>1813</v>
      </c>
      <c r="Q131" t="str">
        <f t="shared" si="21"/>
        <v>503A</v>
      </c>
      <c r="R131" t="str">
        <f t="shared" si="15"/>
        <v>8</v>
      </c>
      <c r="S131" t="str">
        <f t="shared" si="14"/>
        <v>166B</v>
      </c>
    </row>
    <row r="132" spans="1:19" x14ac:dyDescent="0.25">
      <c r="A132">
        <v>1483750800</v>
      </c>
      <c r="B132">
        <v>22577</v>
      </c>
      <c r="C132">
        <v>37022</v>
      </c>
      <c r="D132">
        <v>5498</v>
      </c>
      <c r="E132">
        <v>11119</v>
      </c>
      <c r="F132">
        <v>0</v>
      </c>
      <c r="G132">
        <v>999</v>
      </c>
      <c r="I132">
        <f t="shared" si="16"/>
        <v>2221200</v>
      </c>
      <c r="J132">
        <f t="shared" si="17"/>
        <v>6193</v>
      </c>
      <c r="K132">
        <f t="shared" si="17"/>
        <v>20638</v>
      </c>
      <c r="L132">
        <f t="shared" si="18"/>
        <v>8</v>
      </c>
      <c r="M132">
        <f t="shared" si="19"/>
        <v>5629</v>
      </c>
      <c r="N132">
        <f t="shared" si="20"/>
        <v>1</v>
      </c>
      <c r="O132" t="str">
        <f t="shared" si="21"/>
        <v>21E490</v>
      </c>
      <c r="P132" t="str">
        <f t="shared" si="21"/>
        <v>1831</v>
      </c>
      <c r="Q132" t="str">
        <f t="shared" si="21"/>
        <v>509E</v>
      </c>
      <c r="R132" t="str">
        <f t="shared" si="15"/>
        <v>8</v>
      </c>
      <c r="S132" t="str">
        <f t="shared" si="14"/>
        <v>15FD</v>
      </c>
    </row>
    <row r="133" spans="1:19" x14ac:dyDescent="0.25">
      <c r="A133">
        <v>1483758000</v>
      </c>
      <c r="B133">
        <v>22545</v>
      </c>
      <c r="C133">
        <v>36912</v>
      </c>
      <c r="D133">
        <v>5498</v>
      </c>
      <c r="E133">
        <v>11215</v>
      </c>
      <c r="F133">
        <v>0</v>
      </c>
      <c r="G133">
        <v>999</v>
      </c>
      <c r="I133">
        <f t="shared" si="16"/>
        <v>2228400</v>
      </c>
      <c r="J133">
        <f t="shared" si="17"/>
        <v>6161</v>
      </c>
      <c r="K133">
        <f t="shared" si="17"/>
        <v>20528</v>
      </c>
      <c r="L133">
        <f t="shared" si="18"/>
        <v>8</v>
      </c>
      <c r="M133">
        <f t="shared" si="19"/>
        <v>5725</v>
      </c>
      <c r="N133">
        <f t="shared" si="20"/>
        <v>1</v>
      </c>
      <c r="O133" t="str">
        <f t="shared" si="21"/>
        <v>2200B0</v>
      </c>
      <c r="P133" t="str">
        <f t="shared" si="21"/>
        <v>1811</v>
      </c>
      <c r="Q133" t="str">
        <f t="shared" si="21"/>
        <v>5030</v>
      </c>
      <c r="R133" t="str">
        <f t="shared" si="15"/>
        <v>8</v>
      </c>
      <c r="S133" t="str">
        <f t="shared" si="14"/>
        <v>165D</v>
      </c>
    </row>
    <row r="134" spans="1:19" x14ac:dyDescent="0.25">
      <c r="A134">
        <v>1483765200</v>
      </c>
      <c r="B134">
        <v>22325</v>
      </c>
      <c r="C134">
        <v>36182</v>
      </c>
      <c r="D134">
        <v>5498</v>
      </c>
      <c r="E134">
        <v>11142</v>
      </c>
      <c r="F134">
        <v>0</v>
      </c>
      <c r="G134">
        <v>999</v>
      </c>
      <c r="I134">
        <f t="shared" si="16"/>
        <v>2235600</v>
      </c>
      <c r="J134">
        <f t="shared" si="17"/>
        <v>5941</v>
      </c>
      <c r="K134">
        <f t="shared" si="17"/>
        <v>19798</v>
      </c>
      <c r="L134">
        <f t="shared" si="18"/>
        <v>8</v>
      </c>
      <c r="M134">
        <f t="shared" si="19"/>
        <v>5652</v>
      </c>
      <c r="N134">
        <f t="shared" si="20"/>
        <v>1</v>
      </c>
      <c r="O134" t="str">
        <f t="shared" si="21"/>
        <v>221CD0</v>
      </c>
      <c r="P134" t="str">
        <f t="shared" si="21"/>
        <v>1735</v>
      </c>
      <c r="Q134" t="str">
        <f t="shared" si="21"/>
        <v>4D56</v>
      </c>
      <c r="R134" t="str">
        <f t="shared" si="15"/>
        <v>8</v>
      </c>
      <c r="S134" t="str">
        <f t="shared" si="14"/>
        <v>1614</v>
      </c>
    </row>
    <row r="135" spans="1:19" x14ac:dyDescent="0.25">
      <c r="A135">
        <v>1483772400</v>
      </c>
      <c r="B135">
        <v>22430</v>
      </c>
      <c r="C135">
        <v>36532</v>
      </c>
      <c r="D135">
        <v>5499</v>
      </c>
      <c r="E135">
        <v>11148</v>
      </c>
      <c r="F135">
        <v>0</v>
      </c>
      <c r="G135">
        <v>999</v>
      </c>
      <c r="I135">
        <f t="shared" si="16"/>
        <v>2242800</v>
      </c>
      <c r="J135">
        <f t="shared" si="17"/>
        <v>6046</v>
      </c>
      <c r="K135">
        <f t="shared" si="17"/>
        <v>20148</v>
      </c>
      <c r="L135">
        <f t="shared" si="18"/>
        <v>9</v>
      </c>
      <c r="M135">
        <f t="shared" si="19"/>
        <v>5658</v>
      </c>
      <c r="N135">
        <f t="shared" si="20"/>
        <v>1</v>
      </c>
      <c r="O135" t="str">
        <f t="shared" si="21"/>
        <v>2238F0</v>
      </c>
      <c r="P135" t="str">
        <f t="shared" si="21"/>
        <v>179E</v>
      </c>
      <c r="Q135" t="str">
        <f t="shared" si="21"/>
        <v>4EB4</v>
      </c>
      <c r="R135" t="str">
        <f t="shared" si="15"/>
        <v>9</v>
      </c>
      <c r="S135" t="str">
        <f t="shared" si="14"/>
        <v>161A</v>
      </c>
    </row>
    <row r="136" spans="1:19" x14ac:dyDescent="0.25">
      <c r="A136">
        <v>1483779600</v>
      </c>
      <c r="B136">
        <v>22721</v>
      </c>
      <c r="C136">
        <v>37495</v>
      </c>
      <c r="D136">
        <v>5498</v>
      </c>
      <c r="E136">
        <v>11224</v>
      </c>
      <c r="F136">
        <v>0</v>
      </c>
      <c r="G136">
        <v>999</v>
      </c>
      <c r="I136">
        <f t="shared" si="16"/>
        <v>2250000</v>
      </c>
      <c r="J136">
        <f t="shared" si="17"/>
        <v>6337</v>
      </c>
      <c r="K136">
        <f t="shared" si="17"/>
        <v>21111</v>
      </c>
      <c r="L136">
        <f t="shared" si="18"/>
        <v>8</v>
      </c>
      <c r="M136">
        <f t="shared" si="19"/>
        <v>5734</v>
      </c>
      <c r="N136">
        <f t="shared" si="20"/>
        <v>1</v>
      </c>
      <c r="O136" t="str">
        <f t="shared" si="21"/>
        <v>225510</v>
      </c>
      <c r="P136" t="str">
        <f t="shared" si="21"/>
        <v>18C1</v>
      </c>
      <c r="Q136" t="str">
        <f t="shared" si="21"/>
        <v>5277</v>
      </c>
      <c r="R136" t="str">
        <f t="shared" si="15"/>
        <v>8</v>
      </c>
      <c r="S136" t="str">
        <f t="shared" si="14"/>
        <v>1666</v>
      </c>
    </row>
    <row r="137" spans="1:19" x14ac:dyDescent="0.25">
      <c r="A137">
        <v>1483786800</v>
      </c>
      <c r="B137">
        <v>22958</v>
      </c>
      <c r="C137">
        <v>38295</v>
      </c>
      <c r="D137">
        <v>5498</v>
      </c>
      <c r="E137">
        <v>11240</v>
      </c>
      <c r="F137">
        <v>0</v>
      </c>
      <c r="G137">
        <v>999</v>
      </c>
      <c r="I137">
        <f t="shared" si="16"/>
        <v>2257200</v>
      </c>
      <c r="J137">
        <f t="shared" si="17"/>
        <v>6574</v>
      </c>
      <c r="K137">
        <f t="shared" si="17"/>
        <v>21911</v>
      </c>
      <c r="L137">
        <f t="shared" si="18"/>
        <v>8</v>
      </c>
      <c r="M137">
        <f t="shared" si="19"/>
        <v>5750</v>
      </c>
      <c r="N137">
        <f t="shared" si="20"/>
        <v>1</v>
      </c>
      <c r="O137" t="str">
        <f t="shared" si="21"/>
        <v>227130</v>
      </c>
      <c r="P137" t="str">
        <f t="shared" si="21"/>
        <v>19AE</v>
      </c>
      <c r="Q137" t="str">
        <f t="shared" si="21"/>
        <v>5597</v>
      </c>
      <c r="R137" t="str">
        <f t="shared" si="15"/>
        <v>8</v>
      </c>
      <c r="S137" t="str">
        <f t="shared" si="14"/>
        <v>1676</v>
      </c>
    </row>
    <row r="138" spans="1:19" x14ac:dyDescent="0.25">
      <c r="A138">
        <v>1483794000</v>
      </c>
      <c r="B138">
        <v>22875</v>
      </c>
      <c r="C138">
        <v>38014</v>
      </c>
      <c r="D138">
        <v>5498</v>
      </c>
      <c r="E138">
        <v>11206</v>
      </c>
      <c r="F138">
        <v>10</v>
      </c>
      <c r="G138">
        <v>999</v>
      </c>
      <c r="I138">
        <f t="shared" si="16"/>
        <v>2264400</v>
      </c>
      <c r="J138">
        <f t="shared" si="17"/>
        <v>6491</v>
      </c>
      <c r="K138">
        <f t="shared" si="17"/>
        <v>21630</v>
      </c>
      <c r="L138">
        <f t="shared" si="18"/>
        <v>8</v>
      </c>
      <c r="M138">
        <f t="shared" si="19"/>
        <v>5716</v>
      </c>
      <c r="N138">
        <f t="shared" si="20"/>
        <v>1</v>
      </c>
      <c r="O138" t="str">
        <f t="shared" si="21"/>
        <v>228D50</v>
      </c>
      <c r="P138" t="str">
        <f t="shared" si="21"/>
        <v>195B</v>
      </c>
      <c r="Q138" t="str">
        <f t="shared" si="21"/>
        <v>547E</v>
      </c>
      <c r="R138" t="str">
        <f t="shared" si="15"/>
        <v>8</v>
      </c>
      <c r="S138" t="str">
        <f t="shared" si="14"/>
        <v>1654</v>
      </c>
    </row>
    <row r="139" spans="1:19" x14ac:dyDescent="0.25">
      <c r="A139">
        <v>1483801200</v>
      </c>
      <c r="B139">
        <v>22736</v>
      </c>
      <c r="C139">
        <v>37548</v>
      </c>
      <c r="D139">
        <v>5498</v>
      </c>
      <c r="E139">
        <v>11368</v>
      </c>
      <c r="F139">
        <v>0</v>
      </c>
      <c r="G139">
        <v>1000</v>
      </c>
      <c r="I139">
        <f t="shared" si="16"/>
        <v>2271600</v>
      </c>
      <c r="J139">
        <f t="shared" si="17"/>
        <v>6352</v>
      </c>
      <c r="K139">
        <f t="shared" si="17"/>
        <v>21164</v>
      </c>
      <c r="L139">
        <f t="shared" si="18"/>
        <v>8</v>
      </c>
      <c r="M139">
        <f t="shared" si="19"/>
        <v>5878</v>
      </c>
      <c r="N139">
        <f t="shared" si="20"/>
        <v>0</v>
      </c>
      <c r="O139" t="str">
        <f t="shared" si="21"/>
        <v>22A970</v>
      </c>
      <c r="P139" t="str">
        <f t="shared" si="21"/>
        <v>18D0</v>
      </c>
      <c r="Q139" t="str">
        <f t="shared" si="21"/>
        <v>52AC</v>
      </c>
      <c r="R139" t="str">
        <f t="shared" si="15"/>
        <v>8</v>
      </c>
      <c r="S139" t="str">
        <f t="shared" si="14"/>
        <v>16F6</v>
      </c>
    </row>
    <row r="140" spans="1:19" x14ac:dyDescent="0.25">
      <c r="A140">
        <v>1483808400</v>
      </c>
      <c r="B140">
        <v>22072</v>
      </c>
      <c r="C140">
        <v>35338</v>
      </c>
      <c r="D140">
        <v>5498</v>
      </c>
      <c r="E140">
        <v>11217</v>
      </c>
      <c r="F140">
        <v>0</v>
      </c>
      <c r="G140">
        <v>999</v>
      </c>
      <c r="I140">
        <f t="shared" si="16"/>
        <v>2278800</v>
      </c>
      <c r="J140">
        <f t="shared" si="17"/>
        <v>5688</v>
      </c>
      <c r="K140">
        <f t="shared" si="17"/>
        <v>18954</v>
      </c>
      <c r="L140">
        <f t="shared" si="18"/>
        <v>8</v>
      </c>
      <c r="M140">
        <f t="shared" si="19"/>
        <v>5727</v>
      </c>
      <c r="N140">
        <f t="shared" si="20"/>
        <v>1</v>
      </c>
      <c r="O140" t="str">
        <f t="shared" si="21"/>
        <v>22C590</v>
      </c>
      <c r="P140" t="str">
        <f t="shared" si="21"/>
        <v>1638</v>
      </c>
      <c r="Q140" t="str">
        <f t="shared" si="21"/>
        <v>4A0A</v>
      </c>
      <c r="R140" t="str">
        <f t="shared" si="15"/>
        <v>8</v>
      </c>
      <c r="S140" t="str">
        <f t="shared" si="14"/>
        <v>165F</v>
      </c>
    </row>
    <row r="141" spans="1:19" x14ac:dyDescent="0.25">
      <c r="A141">
        <v>1483815600</v>
      </c>
      <c r="B141">
        <v>21863</v>
      </c>
      <c r="C141">
        <v>34640</v>
      </c>
      <c r="D141">
        <v>5498</v>
      </c>
      <c r="E141">
        <v>11286</v>
      </c>
      <c r="F141">
        <v>0</v>
      </c>
      <c r="G141">
        <v>999</v>
      </c>
      <c r="I141">
        <f t="shared" si="16"/>
        <v>2286000</v>
      </c>
      <c r="J141">
        <f t="shared" si="17"/>
        <v>5479</v>
      </c>
      <c r="K141">
        <f t="shared" si="17"/>
        <v>18256</v>
      </c>
      <c r="L141">
        <f t="shared" si="18"/>
        <v>8</v>
      </c>
      <c r="M141">
        <f t="shared" si="19"/>
        <v>5796</v>
      </c>
      <c r="N141">
        <f t="shared" si="20"/>
        <v>1</v>
      </c>
      <c r="O141" t="str">
        <f t="shared" si="21"/>
        <v>22E1B0</v>
      </c>
      <c r="P141" t="str">
        <f t="shared" si="21"/>
        <v>1567</v>
      </c>
      <c r="Q141" t="str">
        <f t="shared" si="21"/>
        <v>4750</v>
      </c>
      <c r="R141" t="str">
        <f t="shared" si="15"/>
        <v>8</v>
      </c>
      <c r="S141" t="str">
        <f t="shared" si="14"/>
        <v>16A4</v>
      </c>
    </row>
    <row r="142" spans="1:19" x14ac:dyDescent="0.25">
      <c r="A142">
        <v>1483822800</v>
      </c>
      <c r="B142">
        <v>22098</v>
      </c>
      <c r="C142">
        <v>35421</v>
      </c>
      <c r="D142">
        <v>5498</v>
      </c>
      <c r="E142">
        <v>11286</v>
      </c>
      <c r="F142">
        <v>0</v>
      </c>
      <c r="G142">
        <v>999</v>
      </c>
      <c r="I142">
        <f t="shared" si="16"/>
        <v>2293200</v>
      </c>
      <c r="J142">
        <f t="shared" si="17"/>
        <v>5714</v>
      </c>
      <c r="K142">
        <f t="shared" si="17"/>
        <v>19037</v>
      </c>
      <c r="L142">
        <f t="shared" si="18"/>
        <v>8</v>
      </c>
      <c r="M142">
        <f t="shared" si="19"/>
        <v>5796</v>
      </c>
      <c r="N142">
        <f t="shared" si="20"/>
        <v>1</v>
      </c>
      <c r="O142" t="str">
        <f t="shared" si="21"/>
        <v>22FDD0</v>
      </c>
      <c r="P142" t="str">
        <f t="shared" si="21"/>
        <v>1652</v>
      </c>
      <c r="Q142" t="str">
        <f t="shared" si="21"/>
        <v>4A5D</v>
      </c>
      <c r="R142" t="str">
        <f t="shared" si="15"/>
        <v>8</v>
      </c>
      <c r="S142" t="str">
        <f t="shared" si="14"/>
        <v>16A4</v>
      </c>
    </row>
    <row r="143" spans="1:19" x14ac:dyDescent="0.25">
      <c r="A143">
        <v>1483830000</v>
      </c>
      <c r="B143">
        <v>22490</v>
      </c>
      <c r="C143">
        <v>36732</v>
      </c>
      <c r="D143">
        <v>5498</v>
      </c>
      <c r="E143">
        <v>11258</v>
      </c>
      <c r="F143">
        <v>0</v>
      </c>
      <c r="G143">
        <v>999</v>
      </c>
      <c r="I143">
        <f t="shared" si="16"/>
        <v>2300400</v>
      </c>
      <c r="J143">
        <f t="shared" si="17"/>
        <v>6106</v>
      </c>
      <c r="K143">
        <f t="shared" si="17"/>
        <v>20348</v>
      </c>
      <c r="L143">
        <f t="shared" si="18"/>
        <v>8</v>
      </c>
      <c r="M143">
        <f t="shared" si="19"/>
        <v>5768</v>
      </c>
      <c r="N143">
        <f t="shared" si="20"/>
        <v>1</v>
      </c>
      <c r="O143" t="str">
        <f t="shared" si="21"/>
        <v>2319F0</v>
      </c>
      <c r="P143" t="str">
        <f t="shared" si="21"/>
        <v>17DA</v>
      </c>
      <c r="Q143" t="str">
        <f t="shared" si="21"/>
        <v>4F7C</v>
      </c>
      <c r="R143" t="str">
        <f t="shared" si="15"/>
        <v>8</v>
      </c>
      <c r="S143" t="str">
        <f t="shared" si="14"/>
        <v>1688</v>
      </c>
    </row>
    <row r="144" spans="1:19" x14ac:dyDescent="0.25">
      <c r="A144">
        <v>1483837200</v>
      </c>
      <c r="B144">
        <v>22667</v>
      </c>
      <c r="C144">
        <v>37315</v>
      </c>
      <c r="D144">
        <v>5498</v>
      </c>
      <c r="E144">
        <v>11215</v>
      </c>
      <c r="F144">
        <v>0</v>
      </c>
      <c r="G144">
        <v>999</v>
      </c>
      <c r="I144">
        <f t="shared" si="16"/>
        <v>2307600</v>
      </c>
      <c r="J144">
        <f t="shared" si="17"/>
        <v>6283</v>
      </c>
      <c r="K144">
        <f t="shared" si="17"/>
        <v>20931</v>
      </c>
      <c r="L144">
        <f t="shared" si="18"/>
        <v>8</v>
      </c>
      <c r="M144">
        <f t="shared" si="19"/>
        <v>5725</v>
      </c>
      <c r="N144">
        <f t="shared" si="20"/>
        <v>1</v>
      </c>
      <c r="O144" t="str">
        <f t="shared" si="21"/>
        <v>233610</v>
      </c>
      <c r="P144" t="str">
        <f t="shared" si="21"/>
        <v>188B</v>
      </c>
      <c r="Q144" t="str">
        <f t="shared" si="21"/>
        <v>51C3</v>
      </c>
      <c r="R144" t="str">
        <f t="shared" si="15"/>
        <v>8</v>
      </c>
      <c r="S144" t="str">
        <f t="shared" si="14"/>
        <v>165D</v>
      </c>
    </row>
    <row r="145" spans="1:19" x14ac:dyDescent="0.25">
      <c r="A145">
        <v>1483844400</v>
      </c>
      <c r="B145">
        <v>22636</v>
      </c>
      <c r="C145">
        <v>37219</v>
      </c>
      <c r="D145">
        <v>5498</v>
      </c>
      <c r="E145">
        <v>11167</v>
      </c>
      <c r="F145">
        <v>0</v>
      </c>
      <c r="G145">
        <v>999</v>
      </c>
      <c r="I145">
        <f t="shared" si="16"/>
        <v>2314800</v>
      </c>
      <c r="J145">
        <f t="shared" si="17"/>
        <v>6252</v>
      </c>
      <c r="K145">
        <f t="shared" si="17"/>
        <v>20835</v>
      </c>
      <c r="L145">
        <f t="shared" si="18"/>
        <v>8</v>
      </c>
      <c r="M145">
        <f t="shared" si="19"/>
        <v>5677</v>
      </c>
      <c r="N145">
        <f t="shared" si="20"/>
        <v>1</v>
      </c>
      <c r="O145" t="str">
        <f t="shared" si="21"/>
        <v>235230</v>
      </c>
      <c r="P145" t="str">
        <f t="shared" si="21"/>
        <v>186C</v>
      </c>
      <c r="Q145" t="str">
        <f t="shared" si="21"/>
        <v>5163</v>
      </c>
      <c r="R145" t="str">
        <f t="shared" si="15"/>
        <v>8</v>
      </c>
      <c r="S145" t="str">
        <f t="shared" si="14"/>
        <v>162D</v>
      </c>
    </row>
    <row r="146" spans="1:19" x14ac:dyDescent="0.25">
      <c r="A146">
        <v>1483851600</v>
      </c>
      <c r="B146">
        <v>22499</v>
      </c>
      <c r="C146">
        <v>36762</v>
      </c>
      <c r="D146">
        <v>5498</v>
      </c>
      <c r="E146">
        <v>11200</v>
      </c>
      <c r="F146">
        <v>0</v>
      </c>
      <c r="G146">
        <v>999</v>
      </c>
      <c r="I146">
        <f t="shared" si="16"/>
        <v>2322000</v>
      </c>
      <c r="J146">
        <f t="shared" si="17"/>
        <v>6115</v>
      </c>
      <c r="K146">
        <f t="shared" si="17"/>
        <v>20378</v>
      </c>
      <c r="L146">
        <f t="shared" si="18"/>
        <v>8</v>
      </c>
      <c r="M146">
        <f t="shared" si="19"/>
        <v>5710</v>
      </c>
      <c r="N146">
        <f t="shared" si="20"/>
        <v>1</v>
      </c>
      <c r="O146" t="str">
        <f t="shared" si="21"/>
        <v>236E50</v>
      </c>
      <c r="P146" t="str">
        <f t="shared" si="21"/>
        <v>17E3</v>
      </c>
      <c r="Q146" t="str">
        <f t="shared" si="21"/>
        <v>4F9A</v>
      </c>
      <c r="R146" t="str">
        <f t="shared" si="15"/>
        <v>8</v>
      </c>
      <c r="S146" t="str">
        <f t="shared" si="14"/>
        <v>164E</v>
      </c>
    </row>
    <row r="147" spans="1:19" x14ac:dyDescent="0.25">
      <c r="A147">
        <v>1483858800</v>
      </c>
      <c r="B147">
        <v>22402</v>
      </c>
      <c r="C147">
        <v>36441</v>
      </c>
      <c r="D147">
        <v>5498</v>
      </c>
      <c r="E147">
        <v>11254</v>
      </c>
      <c r="F147">
        <v>0</v>
      </c>
      <c r="G147">
        <v>999</v>
      </c>
      <c r="I147">
        <f t="shared" si="16"/>
        <v>2329200</v>
      </c>
      <c r="J147">
        <f t="shared" si="17"/>
        <v>6018</v>
      </c>
      <c r="K147">
        <f t="shared" si="17"/>
        <v>20057</v>
      </c>
      <c r="L147">
        <f t="shared" si="18"/>
        <v>8</v>
      </c>
      <c r="M147">
        <f t="shared" si="19"/>
        <v>5764</v>
      </c>
      <c r="N147">
        <f t="shared" si="20"/>
        <v>1</v>
      </c>
      <c r="O147" t="str">
        <f t="shared" si="21"/>
        <v>238A70</v>
      </c>
      <c r="P147" t="str">
        <f t="shared" si="21"/>
        <v>1782</v>
      </c>
      <c r="Q147" t="str">
        <f t="shared" si="21"/>
        <v>4E59</v>
      </c>
      <c r="R147" t="str">
        <f t="shared" si="15"/>
        <v>8</v>
      </c>
      <c r="S147" t="str">
        <f t="shared" si="14"/>
        <v>1684</v>
      </c>
    </row>
    <row r="148" spans="1:19" x14ac:dyDescent="0.25">
      <c r="A148">
        <v>1483866000</v>
      </c>
      <c r="B148">
        <v>22590</v>
      </c>
      <c r="C148">
        <v>37064</v>
      </c>
      <c r="D148">
        <v>5498</v>
      </c>
      <c r="E148">
        <v>11205</v>
      </c>
      <c r="F148">
        <v>0</v>
      </c>
      <c r="G148">
        <v>999</v>
      </c>
      <c r="I148">
        <f t="shared" si="16"/>
        <v>2336400</v>
      </c>
      <c r="J148">
        <f t="shared" si="17"/>
        <v>6206</v>
      </c>
      <c r="K148">
        <f t="shared" si="17"/>
        <v>20680</v>
      </c>
      <c r="L148">
        <f t="shared" si="18"/>
        <v>8</v>
      </c>
      <c r="M148">
        <f t="shared" si="19"/>
        <v>5715</v>
      </c>
      <c r="N148">
        <f t="shared" si="20"/>
        <v>1</v>
      </c>
      <c r="O148" t="str">
        <f t="shared" si="21"/>
        <v>23A690</v>
      </c>
      <c r="P148" t="str">
        <f t="shared" si="21"/>
        <v>183E</v>
      </c>
      <c r="Q148" t="str">
        <f t="shared" si="21"/>
        <v>50C8</v>
      </c>
      <c r="R148" t="str">
        <f t="shared" si="15"/>
        <v>8</v>
      </c>
      <c r="S148" t="str">
        <f t="shared" si="14"/>
        <v>1653</v>
      </c>
    </row>
    <row r="149" spans="1:19" x14ac:dyDescent="0.25">
      <c r="A149">
        <v>1483873200</v>
      </c>
      <c r="B149">
        <v>22877</v>
      </c>
      <c r="C149">
        <v>38023</v>
      </c>
      <c r="D149">
        <v>5498</v>
      </c>
      <c r="E149">
        <v>11203</v>
      </c>
      <c r="F149">
        <v>0</v>
      </c>
      <c r="G149">
        <v>999</v>
      </c>
      <c r="I149">
        <f t="shared" si="16"/>
        <v>2343600</v>
      </c>
      <c r="J149">
        <f t="shared" si="17"/>
        <v>6493</v>
      </c>
      <c r="K149">
        <f t="shared" si="17"/>
        <v>21639</v>
      </c>
      <c r="L149">
        <f t="shared" si="18"/>
        <v>8</v>
      </c>
      <c r="M149">
        <f t="shared" si="19"/>
        <v>5713</v>
      </c>
      <c r="N149">
        <f t="shared" si="20"/>
        <v>1</v>
      </c>
      <c r="O149" t="str">
        <f t="shared" si="21"/>
        <v>23C2B0</v>
      </c>
      <c r="P149" t="str">
        <f t="shared" si="21"/>
        <v>195D</v>
      </c>
      <c r="Q149" t="str">
        <f t="shared" si="21"/>
        <v>5487</v>
      </c>
      <c r="R149" t="str">
        <f t="shared" si="15"/>
        <v>8</v>
      </c>
      <c r="S149" t="str">
        <f t="shared" si="14"/>
        <v>1651</v>
      </c>
    </row>
    <row r="150" spans="1:19" x14ac:dyDescent="0.25">
      <c r="A150">
        <v>1483880400</v>
      </c>
      <c r="B150">
        <v>22928</v>
      </c>
      <c r="C150">
        <v>38188</v>
      </c>
      <c r="D150">
        <v>5498</v>
      </c>
      <c r="E150">
        <v>11229</v>
      </c>
      <c r="F150">
        <v>0</v>
      </c>
      <c r="G150">
        <v>999</v>
      </c>
      <c r="I150">
        <f t="shared" si="16"/>
        <v>2350800</v>
      </c>
      <c r="J150">
        <f t="shared" si="17"/>
        <v>6544</v>
      </c>
      <c r="K150">
        <f t="shared" si="17"/>
        <v>21804</v>
      </c>
      <c r="L150">
        <f t="shared" si="18"/>
        <v>8</v>
      </c>
      <c r="M150">
        <f t="shared" si="19"/>
        <v>5739</v>
      </c>
      <c r="N150">
        <f t="shared" si="20"/>
        <v>1</v>
      </c>
      <c r="O150" t="str">
        <f t="shared" si="21"/>
        <v>23DED0</v>
      </c>
      <c r="P150" t="str">
        <f t="shared" si="21"/>
        <v>1990</v>
      </c>
      <c r="Q150" t="str">
        <f t="shared" si="21"/>
        <v>552C</v>
      </c>
      <c r="R150" t="str">
        <f t="shared" si="15"/>
        <v>8</v>
      </c>
      <c r="S150" t="str">
        <f t="shared" si="14"/>
        <v>166B</v>
      </c>
    </row>
    <row r="151" spans="1:19" x14ac:dyDescent="0.25">
      <c r="A151">
        <v>1483887600</v>
      </c>
      <c r="B151">
        <v>22664</v>
      </c>
      <c r="C151">
        <v>37311</v>
      </c>
      <c r="D151">
        <v>5498</v>
      </c>
      <c r="E151">
        <v>11222</v>
      </c>
      <c r="F151">
        <v>0</v>
      </c>
      <c r="G151">
        <v>999</v>
      </c>
      <c r="I151">
        <f t="shared" si="16"/>
        <v>2358000</v>
      </c>
      <c r="J151">
        <f t="shared" si="17"/>
        <v>6280</v>
      </c>
      <c r="K151">
        <f t="shared" si="17"/>
        <v>20927</v>
      </c>
      <c r="L151">
        <f t="shared" si="18"/>
        <v>8</v>
      </c>
      <c r="M151">
        <f t="shared" si="19"/>
        <v>5732</v>
      </c>
      <c r="N151">
        <f t="shared" si="20"/>
        <v>1</v>
      </c>
      <c r="O151" t="str">
        <f t="shared" si="21"/>
        <v>23FAF0</v>
      </c>
      <c r="P151" t="str">
        <f t="shared" si="21"/>
        <v>1888</v>
      </c>
      <c r="Q151" t="str">
        <f t="shared" si="21"/>
        <v>51BF</v>
      </c>
      <c r="R151" t="str">
        <f t="shared" si="15"/>
        <v>8</v>
      </c>
      <c r="S151" t="str">
        <f t="shared" si="14"/>
        <v>1664</v>
      </c>
    </row>
    <row r="152" spans="1:19" x14ac:dyDescent="0.25">
      <c r="A152">
        <v>1483894800</v>
      </c>
      <c r="B152">
        <v>22168</v>
      </c>
      <c r="C152">
        <v>35663</v>
      </c>
      <c r="D152">
        <v>5498</v>
      </c>
      <c r="E152">
        <v>11234</v>
      </c>
      <c r="F152">
        <v>0</v>
      </c>
      <c r="G152">
        <v>999</v>
      </c>
      <c r="I152">
        <f t="shared" si="16"/>
        <v>2365200</v>
      </c>
      <c r="J152">
        <f t="shared" si="17"/>
        <v>5784</v>
      </c>
      <c r="K152">
        <f t="shared" si="17"/>
        <v>19279</v>
      </c>
      <c r="L152">
        <f t="shared" si="18"/>
        <v>8</v>
      </c>
      <c r="M152">
        <f t="shared" si="19"/>
        <v>5744</v>
      </c>
      <c r="N152">
        <f t="shared" si="20"/>
        <v>1</v>
      </c>
      <c r="O152" t="str">
        <f t="shared" si="21"/>
        <v>241710</v>
      </c>
      <c r="P152" t="str">
        <f t="shared" si="21"/>
        <v>1698</v>
      </c>
      <c r="Q152" t="str">
        <f t="shared" si="21"/>
        <v>4B4F</v>
      </c>
      <c r="R152" t="str">
        <f t="shared" si="15"/>
        <v>8</v>
      </c>
      <c r="S152" t="str">
        <f t="shared" si="14"/>
        <v>1670</v>
      </c>
    </row>
    <row r="153" spans="1:19" x14ac:dyDescent="0.25">
      <c r="A153">
        <v>1483902000</v>
      </c>
      <c r="B153">
        <v>21753</v>
      </c>
      <c r="C153">
        <v>34279</v>
      </c>
      <c r="D153">
        <v>5498</v>
      </c>
      <c r="E153">
        <v>11209</v>
      </c>
      <c r="F153">
        <v>0</v>
      </c>
      <c r="G153">
        <v>999</v>
      </c>
      <c r="I153">
        <f t="shared" si="16"/>
        <v>2372400</v>
      </c>
      <c r="J153">
        <f t="shared" si="17"/>
        <v>5369</v>
      </c>
      <c r="K153">
        <f t="shared" si="17"/>
        <v>17895</v>
      </c>
      <c r="L153">
        <f t="shared" si="18"/>
        <v>8</v>
      </c>
      <c r="M153">
        <f t="shared" si="19"/>
        <v>5719</v>
      </c>
      <c r="N153">
        <f t="shared" si="20"/>
        <v>1</v>
      </c>
      <c r="O153" t="str">
        <f t="shared" si="21"/>
        <v>243330</v>
      </c>
      <c r="P153" t="str">
        <f t="shared" si="21"/>
        <v>14F9</v>
      </c>
      <c r="Q153" t="str">
        <f t="shared" si="21"/>
        <v>45E7</v>
      </c>
      <c r="R153" t="str">
        <f t="shared" si="15"/>
        <v>8</v>
      </c>
      <c r="S153" t="str">
        <f t="shared" si="14"/>
        <v>1657</v>
      </c>
    </row>
    <row r="154" spans="1:19" x14ac:dyDescent="0.25">
      <c r="A154">
        <v>1483909200</v>
      </c>
      <c r="B154">
        <v>21853</v>
      </c>
      <c r="C154">
        <v>34607</v>
      </c>
      <c r="D154">
        <v>5499</v>
      </c>
      <c r="E154">
        <v>11251</v>
      </c>
      <c r="F154">
        <v>0</v>
      </c>
      <c r="G154">
        <v>999</v>
      </c>
      <c r="I154">
        <f t="shared" si="16"/>
        <v>2379600</v>
      </c>
      <c r="J154">
        <f t="shared" si="17"/>
        <v>5469</v>
      </c>
      <c r="K154">
        <f t="shared" si="17"/>
        <v>18223</v>
      </c>
      <c r="L154">
        <f t="shared" si="18"/>
        <v>9</v>
      </c>
      <c r="M154">
        <f t="shared" si="19"/>
        <v>5761</v>
      </c>
      <c r="N154">
        <f t="shared" si="20"/>
        <v>1</v>
      </c>
      <c r="O154" t="str">
        <f t="shared" si="21"/>
        <v>244F50</v>
      </c>
      <c r="P154" t="str">
        <f t="shared" si="21"/>
        <v>155D</v>
      </c>
      <c r="Q154" t="str">
        <f t="shared" si="21"/>
        <v>472F</v>
      </c>
      <c r="R154" t="str">
        <f t="shared" si="15"/>
        <v>9</v>
      </c>
      <c r="S154" t="str">
        <f t="shared" si="14"/>
        <v>1681</v>
      </c>
    </row>
    <row r="155" spans="1:19" x14ac:dyDescent="0.25">
      <c r="A155">
        <v>1483916400</v>
      </c>
      <c r="B155">
        <v>22264</v>
      </c>
      <c r="C155">
        <v>35978</v>
      </c>
      <c r="D155">
        <v>5498</v>
      </c>
      <c r="E155">
        <v>11175</v>
      </c>
      <c r="F155">
        <v>0</v>
      </c>
      <c r="G155">
        <v>999</v>
      </c>
      <c r="I155">
        <f t="shared" si="16"/>
        <v>2386800</v>
      </c>
      <c r="J155">
        <f t="shared" si="17"/>
        <v>5880</v>
      </c>
      <c r="K155">
        <f t="shared" si="17"/>
        <v>19594</v>
      </c>
      <c r="L155">
        <f t="shared" si="18"/>
        <v>8</v>
      </c>
      <c r="M155">
        <f t="shared" si="19"/>
        <v>5685</v>
      </c>
      <c r="N155">
        <f t="shared" si="20"/>
        <v>1</v>
      </c>
      <c r="O155" t="str">
        <f t="shared" si="21"/>
        <v>246B70</v>
      </c>
      <c r="P155" t="str">
        <f t="shared" si="21"/>
        <v>16F8</v>
      </c>
      <c r="Q155" t="str">
        <f t="shared" si="21"/>
        <v>4C8A</v>
      </c>
      <c r="R155" t="str">
        <f t="shared" si="15"/>
        <v>8</v>
      </c>
      <c r="S155" t="str">
        <f t="shared" si="14"/>
        <v>1635</v>
      </c>
    </row>
    <row r="156" spans="1:19" x14ac:dyDescent="0.25">
      <c r="A156">
        <v>1483923600</v>
      </c>
      <c r="B156">
        <v>22785</v>
      </c>
      <c r="C156">
        <v>37706</v>
      </c>
      <c r="D156">
        <v>5498</v>
      </c>
      <c r="E156">
        <v>11194</v>
      </c>
      <c r="F156">
        <v>0</v>
      </c>
      <c r="G156">
        <v>999</v>
      </c>
      <c r="I156">
        <f t="shared" si="16"/>
        <v>2394000</v>
      </c>
      <c r="J156">
        <f t="shared" si="17"/>
        <v>6401</v>
      </c>
      <c r="K156">
        <f t="shared" si="17"/>
        <v>21322</v>
      </c>
      <c r="L156">
        <f t="shared" si="18"/>
        <v>8</v>
      </c>
      <c r="M156">
        <f t="shared" si="19"/>
        <v>5704</v>
      </c>
      <c r="N156">
        <f t="shared" si="20"/>
        <v>1</v>
      </c>
      <c r="O156" t="str">
        <f t="shared" si="21"/>
        <v>248790</v>
      </c>
      <c r="P156" t="str">
        <f t="shared" si="21"/>
        <v>1901</v>
      </c>
      <c r="Q156" t="str">
        <f t="shared" si="21"/>
        <v>534A</v>
      </c>
      <c r="R156" t="str">
        <f t="shared" si="15"/>
        <v>8</v>
      </c>
      <c r="S156" t="str">
        <f t="shared" si="14"/>
        <v>1648</v>
      </c>
    </row>
    <row r="157" spans="1:19" x14ac:dyDescent="0.25">
      <c r="A157">
        <v>1483930800</v>
      </c>
      <c r="B157">
        <v>22810</v>
      </c>
      <c r="C157">
        <v>37790</v>
      </c>
      <c r="D157">
        <v>5498</v>
      </c>
      <c r="E157">
        <v>11201</v>
      </c>
      <c r="F157">
        <v>0</v>
      </c>
      <c r="G157">
        <v>999</v>
      </c>
      <c r="I157">
        <f t="shared" si="16"/>
        <v>2401200</v>
      </c>
      <c r="J157">
        <f t="shared" si="17"/>
        <v>6426</v>
      </c>
      <c r="K157">
        <f t="shared" si="17"/>
        <v>21406</v>
      </c>
      <c r="L157">
        <f t="shared" si="18"/>
        <v>8</v>
      </c>
      <c r="M157">
        <f t="shared" si="19"/>
        <v>5711</v>
      </c>
      <c r="N157">
        <f t="shared" si="20"/>
        <v>1</v>
      </c>
      <c r="O157" t="str">
        <f t="shared" si="21"/>
        <v>24A3B0</v>
      </c>
      <c r="P157" t="str">
        <f t="shared" si="21"/>
        <v>191A</v>
      </c>
      <c r="Q157" t="str">
        <f t="shared" si="21"/>
        <v>539E</v>
      </c>
      <c r="R157" t="str">
        <f t="shared" si="15"/>
        <v>8</v>
      </c>
      <c r="S157" t="str">
        <f t="shared" si="14"/>
        <v>164F</v>
      </c>
    </row>
    <row r="158" spans="1:19" x14ac:dyDescent="0.25">
      <c r="A158">
        <v>1483938000</v>
      </c>
      <c r="B158">
        <v>22756</v>
      </c>
      <c r="C158">
        <v>37617</v>
      </c>
      <c r="D158">
        <v>5498</v>
      </c>
      <c r="E158">
        <v>11321</v>
      </c>
      <c r="F158">
        <v>0</v>
      </c>
      <c r="G158">
        <v>999</v>
      </c>
      <c r="I158">
        <f t="shared" si="16"/>
        <v>2408400</v>
      </c>
      <c r="J158">
        <f t="shared" si="17"/>
        <v>6372</v>
      </c>
      <c r="K158">
        <f t="shared" si="17"/>
        <v>21233</v>
      </c>
      <c r="L158">
        <f t="shared" si="18"/>
        <v>8</v>
      </c>
      <c r="M158">
        <f t="shared" si="19"/>
        <v>5831</v>
      </c>
      <c r="N158">
        <f t="shared" si="20"/>
        <v>1</v>
      </c>
      <c r="O158" t="str">
        <f t="shared" si="21"/>
        <v>24BFD0</v>
      </c>
      <c r="P158" t="str">
        <f t="shared" si="21"/>
        <v>18E4</v>
      </c>
      <c r="Q158" t="str">
        <f t="shared" si="21"/>
        <v>52F1</v>
      </c>
      <c r="R158" t="str">
        <f t="shared" si="15"/>
        <v>8</v>
      </c>
      <c r="S158" t="str">
        <f t="shared" si="14"/>
        <v>16C7</v>
      </c>
    </row>
    <row r="159" spans="1:19" x14ac:dyDescent="0.25">
      <c r="A159">
        <v>1483945200</v>
      </c>
      <c r="B159">
        <v>22523</v>
      </c>
      <c r="C159">
        <v>36845</v>
      </c>
      <c r="D159">
        <v>5498</v>
      </c>
      <c r="E159">
        <v>11305</v>
      </c>
      <c r="F159">
        <v>0</v>
      </c>
      <c r="G159">
        <v>999</v>
      </c>
      <c r="I159">
        <f t="shared" si="16"/>
        <v>2415600</v>
      </c>
      <c r="J159">
        <f t="shared" si="17"/>
        <v>6139</v>
      </c>
      <c r="K159">
        <f t="shared" si="17"/>
        <v>20461</v>
      </c>
      <c r="L159">
        <f t="shared" si="18"/>
        <v>8</v>
      </c>
      <c r="M159">
        <f t="shared" si="19"/>
        <v>5815</v>
      </c>
      <c r="N159">
        <f t="shared" si="20"/>
        <v>1</v>
      </c>
      <c r="O159" t="str">
        <f t="shared" si="21"/>
        <v>24DBF0</v>
      </c>
      <c r="P159" t="str">
        <f t="shared" si="21"/>
        <v>17FB</v>
      </c>
      <c r="Q159" t="str">
        <f t="shared" si="21"/>
        <v>4FED</v>
      </c>
      <c r="R159" t="str">
        <f t="shared" si="15"/>
        <v>8</v>
      </c>
      <c r="S159" t="str">
        <f t="shared" si="14"/>
        <v>16B7</v>
      </c>
    </row>
    <row r="160" spans="1:19" x14ac:dyDescent="0.25">
      <c r="A160">
        <v>1483952400</v>
      </c>
      <c r="B160">
        <v>22542</v>
      </c>
      <c r="C160">
        <v>36903</v>
      </c>
      <c r="D160">
        <v>5498</v>
      </c>
      <c r="E160">
        <v>11299</v>
      </c>
      <c r="F160">
        <v>0</v>
      </c>
      <c r="G160">
        <v>999</v>
      </c>
      <c r="I160">
        <f t="shared" si="16"/>
        <v>2422800</v>
      </c>
      <c r="J160">
        <f t="shared" si="17"/>
        <v>6158</v>
      </c>
      <c r="K160">
        <f t="shared" si="17"/>
        <v>20519</v>
      </c>
      <c r="L160">
        <f t="shared" si="18"/>
        <v>8</v>
      </c>
      <c r="M160">
        <f t="shared" si="19"/>
        <v>5809</v>
      </c>
      <c r="N160">
        <f t="shared" si="20"/>
        <v>1</v>
      </c>
      <c r="O160" t="str">
        <f t="shared" si="21"/>
        <v>24F810</v>
      </c>
      <c r="P160" t="str">
        <f t="shared" si="21"/>
        <v>180E</v>
      </c>
      <c r="Q160" t="str">
        <f t="shared" si="21"/>
        <v>5027</v>
      </c>
      <c r="R160" t="str">
        <f t="shared" si="15"/>
        <v>8</v>
      </c>
      <c r="S160" t="str">
        <f t="shared" si="14"/>
        <v>16B1</v>
      </c>
    </row>
    <row r="161" spans="1:19" x14ac:dyDescent="0.25">
      <c r="A161">
        <v>1483959600</v>
      </c>
      <c r="B161">
        <v>22769</v>
      </c>
      <c r="C161">
        <v>37656</v>
      </c>
      <c r="D161">
        <v>5498</v>
      </c>
      <c r="E161">
        <v>11280</v>
      </c>
      <c r="F161">
        <v>104</v>
      </c>
      <c r="G161">
        <v>999</v>
      </c>
      <c r="I161">
        <f t="shared" si="16"/>
        <v>2430000</v>
      </c>
      <c r="J161">
        <f t="shared" si="17"/>
        <v>6385</v>
      </c>
      <c r="K161">
        <f t="shared" si="17"/>
        <v>21272</v>
      </c>
      <c r="L161">
        <f t="shared" si="18"/>
        <v>8</v>
      </c>
      <c r="M161">
        <f t="shared" si="19"/>
        <v>5790</v>
      </c>
      <c r="N161">
        <f t="shared" si="20"/>
        <v>1</v>
      </c>
      <c r="O161" t="str">
        <f t="shared" si="21"/>
        <v>251430</v>
      </c>
      <c r="P161" t="str">
        <f t="shared" si="21"/>
        <v>18F1</v>
      </c>
      <c r="Q161" t="str">
        <f t="shared" si="21"/>
        <v>5318</v>
      </c>
      <c r="R161" t="str">
        <f t="shared" si="15"/>
        <v>8</v>
      </c>
      <c r="S161" t="str">
        <f t="shared" si="14"/>
        <v>169E</v>
      </c>
    </row>
    <row r="162" spans="1:19" x14ac:dyDescent="0.25">
      <c r="A162">
        <v>1483966800</v>
      </c>
      <c r="B162">
        <v>22939</v>
      </c>
      <c r="C162">
        <v>38231</v>
      </c>
      <c r="D162">
        <v>5498</v>
      </c>
      <c r="E162">
        <v>11312</v>
      </c>
      <c r="F162">
        <v>0</v>
      </c>
      <c r="G162">
        <v>1000</v>
      </c>
      <c r="I162">
        <f t="shared" si="16"/>
        <v>2437200</v>
      </c>
      <c r="J162">
        <f t="shared" si="17"/>
        <v>6555</v>
      </c>
      <c r="K162">
        <f t="shared" si="17"/>
        <v>21847</v>
      </c>
      <c r="L162">
        <f t="shared" si="18"/>
        <v>8</v>
      </c>
      <c r="M162">
        <f t="shared" si="19"/>
        <v>5822</v>
      </c>
      <c r="N162">
        <f t="shared" si="20"/>
        <v>0</v>
      </c>
      <c r="O162" t="str">
        <f t="shared" si="21"/>
        <v>253050</v>
      </c>
      <c r="P162" t="str">
        <f t="shared" si="21"/>
        <v>199B</v>
      </c>
      <c r="Q162" t="str">
        <f t="shared" si="21"/>
        <v>5557</v>
      </c>
      <c r="R162" t="str">
        <f t="shared" si="15"/>
        <v>8</v>
      </c>
      <c r="S162" t="str">
        <f t="shared" si="14"/>
        <v>16BE</v>
      </c>
    </row>
    <row r="163" spans="1:19" x14ac:dyDescent="0.25">
      <c r="A163">
        <v>1483974000</v>
      </c>
      <c r="B163">
        <v>22791</v>
      </c>
      <c r="C163">
        <v>37736</v>
      </c>
      <c r="D163">
        <v>5498</v>
      </c>
      <c r="E163">
        <v>11282</v>
      </c>
      <c r="F163">
        <v>0</v>
      </c>
      <c r="G163">
        <v>999</v>
      </c>
      <c r="I163">
        <f t="shared" si="16"/>
        <v>2444400</v>
      </c>
      <c r="J163">
        <f t="shared" si="17"/>
        <v>6407</v>
      </c>
      <c r="K163">
        <f t="shared" si="17"/>
        <v>21352</v>
      </c>
      <c r="L163">
        <f t="shared" si="18"/>
        <v>8</v>
      </c>
      <c r="M163">
        <f t="shared" si="19"/>
        <v>5792</v>
      </c>
      <c r="N163">
        <f t="shared" si="20"/>
        <v>1</v>
      </c>
      <c r="O163" t="str">
        <f t="shared" si="21"/>
        <v>254C70</v>
      </c>
      <c r="P163" t="str">
        <f t="shared" si="21"/>
        <v>1907</v>
      </c>
      <c r="Q163" t="str">
        <f t="shared" si="21"/>
        <v>5368</v>
      </c>
      <c r="R163" t="str">
        <f t="shared" si="15"/>
        <v>8</v>
      </c>
      <c r="S163" t="str">
        <f t="shared" si="14"/>
        <v>16A0</v>
      </c>
    </row>
    <row r="164" spans="1:19" x14ac:dyDescent="0.25">
      <c r="A164">
        <v>1483981200</v>
      </c>
      <c r="B164">
        <v>22369</v>
      </c>
      <c r="C164">
        <v>36327</v>
      </c>
      <c r="D164">
        <v>5498</v>
      </c>
      <c r="E164">
        <v>11292</v>
      </c>
      <c r="F164">
        <v>0</v>
      </c>
      <c r="G164">
        <v>999</v>
      </c>
      <c r="I164">
        <f t="shared" si="16"/>
        <v>2451600</v>
      </c>
      <c r="J164">
        <f t="shared" si="17"/>
        <v>5985</v>
      </c>
      <c r="K164">
        <f t="shared" si="17"/>
        <v>19943</v>
      </c>
      <c r="L164">
        <f t="shared" si="18"/>
        <v>8</v>
      </c>
      <c r="M164">
        <f t="shared" si="19"/>
        <v>5802</v>
      </c>
      <c r="N164">
        <f t="shared" si="20"/>
        <v>1</v>
      </c>
      <c r="O164" t="str">
        <f t="shared" si="21"/>
        <v>256890</v>
      </c>
      <c r="P164" t="str">
        <f t="shared" si="21"/>
        <v>1761</v>
      </c>
      <c r="Q164" t="str">
        <f t="shared" si="21"/>
        <v>4DE7</v>
      </c>
      <c r="R164" t="str">
        <f t="shared" si="15"/>
        <v>8</v>
      </c>
      <c r="S164" t="str">
        <f t="shared" si="14"/>
        <v>16AA</v>
      </c>
    </row>
    <row r="165" spans="1:19" x14ac:dyDescent="0.25">
      <c r="A165">
        <v>1483988400</v>
      </c>
      <c r="B165">
        <v>21791</v>
      </c>
      <c r="C165">
        <v>34402</v>
      </c>
      <c r="D165">
        <v>5498</v>
      </c>
      <c r="E165">
        <v>11248</v>
      </c>
      <c r="F165">
        <v>0</v>
      </c>
      <c r="G165">
        <v>999</v>
      </c>
      <c r="I165">
        <f t="shared" si="16"/>
        <v>2458800</v>
      </c>
      <c r="J165">
        <f t="shared" si="17"/>
        <v>5407</v>
      </c>
      <c r="K165">
        <f t="shared" si="17"/>
        <v>18018</v>
      </c>
      <c r="L165">
        <f t="shared" si="18"/>
        <v>8</v>
      </c>
      <c r="M165">
        <f t="shared" si="19"/>
        <v>5758</v>
      </c>
      <c r="N165">
        <f t="shared" si="20"/>
        <v>1</v>
      </c>
      <c r="O165" t="str">
        <f t="shared" si="21"/>
        <v>2584B0</v>
      </c>
      <c r="P165" t="str">
        <f t="shared" si="21"/>
        <v>151F</v>
      </c>
      <c r="Q165" t="str">
        <f t="shared" si="21"/>
        <v>4662</v>
      </c>
      <c r="R165" t="str">
        <f t="shared" si="15"/>
        <v>8</v>
      </c>
      <c r="S165" t="str">
        <f t="shared" si="14"/>
        <v>167E</v>
      </c>
    </row>
    <row r="166" spans="1:19" x14ac:dyDescent="0.25">
      <c r="A166">
        <v>1483995600</v>
      </c>
      <c r="B166">
        <v>21659</v>
      </c>
      <c r="C166">
        <v>33958</v>
      </c>
      <c r="D166">
        <v>5498</v>
      </c>
      <c r="E166">
        <v>11253</v>
      </c>
      <c r="F166">
        <v>0</v>
      </c>
      <c r="G166">
        <v>999</v>
      </c>
      <c r="I166">
        <f t="shared" si="16"/>
        <v>2466000</v>
      </c>
      <c r="J166">
        <f t="shared" si="17"/>
        <v>5275</v>
      </c>
      <c r="K166">
        <f t="shared" si="17"/>
        <v>17574</v>
      </c>
      <c r="L166">
        <f t="shared" si="18"/>
        <v>8</v>
      </c>
      <c r="M166">
        <f t="shared" si="19"/>
        <v>5763</v>
      </c>
      <c r="N166">
        <f t="shared" si="20"/>
        <v>1</v>
      </c>
      <c r="O166" t="str">
        <f t="shared" si="21"/>
        <v>25A0D0</v>
      </c>
      <c r="P166" t="str">
        <f t="shared" si="21"/>
        <v>149B</v>
      </c>
      <c r="Q166" t="str">
        <f t="shared" si="21"/>
        <v>44A6</v>
      </c>
      <c r="R166" t="str">
        <f t="shared" si="15"/>
        <v>8</v>
      </c>
      <c r="S166" t="str">
        <f t="shared" si="14"/>
        <v>1683</v>
      </c>
    </row>
    <row r="167" spans="1:19" x14ac:dyDescent="0.25">
      <c r="A167">
        <v>1484002800</v>
      </c>
      <c r="B167">
        <v>22024</v>
      </c>
      <c r="C167">
        <v>35180</v>
      </c>
      <c r="D167">
        <v>5498</v>
      </c>
      <c r="E167">
        <v>11260</v>
      </c>
      <c r="F167">
        <v>0</v>
      </c>
      <c r="G167">
        <v>999</v>
      </c>
      <c r="I167">
        <f t="shared" si="16"/>
        <v>2473200</v>
      </c>
      <c r="J167">
        <f t="shared" si="17"/>
        <v>5640</v>
      </c>
      <c r="K167">
        <f t="shared" si="17"/>
        <v>18796</v>
      </c>
      <c r="L167">
        <f t="shared" si="18"/>
        <v>8</v>
      </c>
      <c r="M167">
        <f t="shared" si="19"/>
        <v>5770</v>
      </c>
      <c r="N167">
        <f t="shared" si="20"/>
        <v>1</v>
      </c>
      <c r="O167" t="str">
        <f t="shared" si="21"/>
        <v>25BCF0</v>
      </c>
      <c r="P167" t="str">
        <f t="shared" si="21"/>
        <v>1608</v>
      </c>
      <c r="Q167" t="str">
        <f t="shared" si="21"/>
        <v>496C</v>
      </c>
      <c r="R167" t="str">
        <f t="shared" si="15"/>
        <v>8</v>
      </c>
      <c r="S167" t="str">
        <f t="shared" si="14"/>
        <v>168A</v>
      </c>
    </row>
    <row r="168" spans="1:19" x14ac:dyDescent="0.25">
      <c r="A168">
        <v>1484010000</v>
      </c>
      <c r="B168">
        <v>22558</v>
      </c>
      <c r="C168">
        <v>36958</v>
      </c>
      <c r="D168">
        <v>5498</v>
      </c>
      <c r="E168">
        <v>11254</v>
      </c>
      <c r="F168">
        <v>0</v>
      </c>
      <c r="G168">
        <v>999</v>
      </c>
      <c r="I168">
        <f t="shared" si="16"/>
        <v>2480400</v>
      </c>
      <c r="J168">
        <f t="shared" si="17"/>
        <v>6174</v>
      </c>
      <c r="K168">
        <f t="shared" si="17"/>
        <v>20574</v>
      </c>
      <c r="L168">
        <f t="shared" si="18"/>
        <v>8</v>
      </c>
      <c r="M168">
        <f t="shared" si="19"/>
        <v>5764</v>
      </c>
      <c r="N168">
        <f t="shared" si="20"/>
        <v>1</v>
      </c>
      <c r="O168" t="str">
        <f t="shared" si="21"/>
        <v>25D910</v>
      </c>
      <c r="P168" t="str">
        <f t="shared" si="21"/>
        <v>181E</v>
      </c>
      <c r="Q168" t="str">
        <f t="shared" si="21"/>
        <v>505E</v>
      </c>
      <c r="R168" t="str">
        <f t="shared" si="15"/>
        <v>8</v>
      </c>
      <c r="S168" t="str">
        <f t="shared" si="14"/>
        <v>1684</v>
      </c>
    </row>
    <row r="169" spans="1:19" x14ac:dyDescent="0.25">
      <c r="A169">
        <v>1484017200</v>
      </c>
      <c r="B169">
        <v>22895</v>
      </c>
      <c r="C169">
        <v>38080</v>
      </c>
      <c r="D169">
        <v>5499</v>
      </c>
      <c r="E169">
        <v>11240</v>
      </c>
      <c r="F169">
        <v>0</v>
      </c>
      <c r="G169">
        <v>999</v>
      </c>
      <c r="I169">
        <f t="shared" si="16"/>
        <v>2487600</v>
      </c>
      <c r="J169">
        <f t="shared" si="17"/>
        <v>6511</v>
      </c>
      <c r="K169">
        <f t="shared" si="17"/>
        <v>21696</v>
      </c>
      <c r="L169">
        <f t="shared" si="18"/>
        <v>9</v>
      </c>
      <c r="M169">
        <f t="shared" si="19"/>
        <v>5750</v>
      </c>
      <c r="N169">
        <f t="shared" si="20"/>
        <v>1</v>
      </c>
      <c r="O169" t="str">
        <f t="shared" si="21"/>
        <v>25F530</v>
      </c>
      <c r="P169" t="str">
        <f t="shared" si="21"/>
        <v>196F</v>
      </c>
      <c r="Q169" t="str">
        <f t="shared" si="21"/>
        <v>54C0</v>
      </c>
      <c r="R169" t="str">
        <f t="shared" si="15"/>
        <v>9</v>
      </c>
      <c r="S169" t="str">
        <f t="shared" si="14"/>
        <v>1676</v>
      </c>
    </row>
    <row r="170" spans="1:19" x14ac:dyDescent="0.25">
      <c r="A170">
        <v>1484024400</v>
      </c>
      <c r="B170">
        <v>22825</v>
      </c>
      <c r="C170">
        <v>37848</v>
      </c>
      <c r="D170">
        <v>5498</v>
      </c>
      <c r="E170">
        <v>11215</v>
      </c>
      <c r="F170">
        <v>0</v>
      </c>
      <c r="G170">
        <v>999</v>
      </c>
      <c r="I170">
        <f t="shared" si="16"/>
        <v>2494800</v>
      </c>
      <c r="J170">
        <f t="shared" si="17"/>
        <v>6441</v>
      </c>
      <c r="K170">
        <f t="shared" si="17"/>
        <v>21464</v>
      </c>
      <c r="L170">
        <f t="shared" si="18"/>
        <v>8</v>
      </c>
      <c r="M170">
        <f t="shared" si="19"/>
        <v>5725</v>
      </c>
      <c r="N170">
        <f t="shared" si="20"/>
        <v>1</v>
      </c>
      <c r="O170" t="str">
        <f t="shared" si="21"/>
        <v>261150</v>
      </c>
      <c r="P170" t="str">
        <f t="shared" si="21"/>
        <v>1929</v>
      </c>
      <c r="Q170" t="str">
        <f t="shared" si="21"/>
        <v>53D8</v>
      </c>
      <c r="R170" t="str">
        <f t="shared" si="15"/>
        <v>8</v>
      </c>
      <c r="S170" t="str">
        <f t="shared" si="14"/>
        <v>165D</v>
      </c>
    </row>
    <row r="171" spans="1:19" x14ac:dyDescent="0.25">
      <c r="A171">
        <v>1484031600</v>
      </c>
      <c r="B171">
        <v>22680</v>
      </c>
      <c r="C171">
        <v>37362</v>
      </c>
      <c r="D171">
        <v>5498</v>
      </c>
      <c r="E171">
        <v>11267</v>
      </c>
      <c r="F171">
        <v>0</v>
      </c>
      <c r="G171">
        <v>999</v>
      </c>
      <c r="I171">
        <f t="shared" si="16"/>
        <v>2502000</v>
      </c>
      <c r="J171">
        <f t="shared" si="17"/>
        <v>6296</v>
      </c>
      <c r="K171">
        <f t="shared" si="17"/>
        <v>20978</v>
      </c>
      <c r="L171">
        <f t="shared" si="18"/>
        <v>8</v>
      </c>
      <c r="M171">
        <f t="shared" si="19"/>
        <v>5777</v>
      </c>
      <c r="N171">
        <f t="shared" si="20"/>
        <v>1</v>
      </c>
      <c r="O171" t="str">
        <f t="shared" si="21"/>
        <v>262D70</v>
      </c>
      <c r="P171" t="str">
        <f t="shared" si="21"/>
        <v>1898</v>
      </c>
      <c r="Q171" t="str">
        <f t="shared" si="21"/>
        <v>51F2</v>
      </c>
      <c r="R171" t="str">
        <f t="shared" si="15"/>
        <v>8</v>
      </c>
      <c r="S171" t="str">
        <f t="shared" si="14"/>
        <v>1691</v>
      </c>
    </row>
    <row r="172" spans="1:19" x14ac:dyDescent="0.25">
      <c r="A172">
        <v>1484038800</v>
      </c>
      <c r="B172">
        <v>22529</v>
      </c>
      <c r="C172">
        <v>36861</v>
      </c>
      <c r="D172">
        <v>5498</v>
      </c>
      <c r="E172">
        <v>11266</v>
      </c>
      <c r="F172">
        <v>0</v>
      </c>
      <c r="G172">
        <v>999</v>
      </c>
      <c r="I172">
        <f t="shared" si="16"/>
        <v>2509200</v>
      </c>
      <c r="J172">
        <f t="shared" si="17"/>
        <v>6145</v>
      </c>
      <c r="K172">
        <f t="shared" si="17"/>
        <v>20477</v>
      </c>
      <c r="L172">
        <f t="shared" si="18"/>
        <v>8</v>
      </c>
      <c r="M172">
        <f t="shared" si="19"/>
        <v>5776</v>
      </c>
      <c r="N172">
        <f t="shared" si="20"/>
        <v>1</v>
      </c>
      <c r="O172" t="str">
        <f t="shared" si="21"/>
        <v>264990</v>
      </c>
      <c r="P172" t="str">
        <f t="shared" si="21"/>
        <v>1801</v>
      </c>
      <c r="Q172" t="str">
        <f t="shared" si="21"/>
        <v>4FFD</v>
      </c>
      <c r="R172" t="str">
        <f t="shared" si="15"/>
        <v>8</v>
      </c>
      <c r="S172" t="str">
        <f t="shared" si="14"/>
        <v>1690</v>
      </c>
    </row>
    <row r="173" spans="1:19" x14ac:dyDescent="0.25">
      <c r="A173">
        <v>1484046000</v>
      </c>
      <c r="B173">
        <v>22661</v>
      </c>
      <c r="C173">
        <v>37299</v>
      </c>
      <c r="D173">
        <v>5498</v>
      </c>
      <c r="E173">
        <v>11264</v>
      </c>
      <c r="F173">
        <v>0</v>
      </c>
      <c r="G173">
        <v>999</v>
      </c>
      <c r="I173">
        <f t="shared" si="16"/>
        <v>2516400</v>
      </c>
      <c r="J173">
        <f t="shared" si="17"/>
        <v>6277</v>
      </c>
      <c r="K173">
        <f t="shared" si="17"/>
        <v>20915</v>
      </c>
      <c r="L173">
        <f t="shared" si="18"/>
        <v>8</v>
      </c>
      <c r="M173">
        <f t="shared" si="19"/>
        <v>5774</v>
      </c>
      <c r="N173">
        <f t="shared" si="20"/>
        <v>1</v>
      </c>
      <c r="O173" t="str">
        <f t="shared" si="21"/>
        <v>2665B0</v>
      </c>
      <c r="P173" t="str">
        <f t="shared" si="21"/>
        <v>1885</v>
      </c>
      <c r="Q173" t="str">
        <f t="shared" si="21"/>
        <v>51B3</v>
      </c>
      <c r="R173" t="str">
        <f t="shared" si="15"/>
        <v>8</v>
      </c>
      <c r="S173" t="str">
        <f t="shared" si="14"/>
        <v>168E</v>
      </c>
    </row>
    <row r="174" spans="1:19" x14ac:dyDescent="0.25">
      <c r="A174">
        <v>1484053200</v>
      </c>
      <c r="B174">
        <v>22891</v>
      </c>
      <c r="C174">
        <v>38066</v>
      </c>
      <c r="D174">
        <v>5498</v>
      </c>
      <c r="E174">
        <v>11264</v>
      </c>
      <c r="F174">
        <v>60</v>
      </c>
      <c r="G174">
        <v>999</v>
      </c>
      <c r="I174">
        <f t="shared" si="16"/>
        <v>2523600</v>
      </c>
      <c r="J174">
        <f t="shared" si="17"/>
        <v>6507</v>
      </c>
      <c r="K174">
        <f t="shared" si="17"/>
        <v>21682</v>
      </c>
      <c r="L174">
        <f t="shared" si="18"/>
        <v>8</v>
      </c>
      <c r="M174">
        <f t="shared" si="19"/>
        <v>5774</v>
      </c>
      <c r="N174">
        <f t="shared" si="20"/>
        <v>1</v>
      </c>
      <c r="O174" t="str">
        <f t="shared" si="21"/>
        <v>2681D0</v>
      </c>
      <c r="P174" t="str">
        <f t="shared" si="21"/>
        <v>196B</v>
      </c>
      <c r="Q174" t="str">
        <f t="shared" si="21"/>
        <v>54B2</v>
      </c>
      <c r="R174" t="str">
        <f t="shared" si="15"/>
        <v>8</v>
      </c>
      <c r="S174" t="str">
        <f t="shared" si="14"/>
        <v>168E</v>
      </c>
    </row>
    <row r="175" spans="1:19" x14ac:dyDescent="0.25">
      <c r="A175">
        <v>1484060400</v>
      </c>
      <c r="B175">
        <v>22914</v>
      </c>
      <c r="C175">
        <v>38145</v>
      </c>
      <c r="D175">
        <v>5498</v>
      </c>
      <c r="E175">
        <v>11258</v>
      </c>
      <c r="F175">
        <v>0</v>
      </c>
      <c r="G175">
        <v>999</v>
      </c>
      <c r="I175">
        <f t="shared" si="16"/>
        <v>2530800</v>
      </c>
      <c r="J175">
        <f t="shared" si="17"/>
        <v>6530</v>
      </c>
      <c r="K175">
        <f t="shared" si="17"/>
        <v>21761</v>
      </c>
      <c r="L175">
        <f t="shared" si="18"/>
        <v>8</v>
      </c>
      <c r="M175">
        <f t="shared" si="19"/>
        <v>5768</v>
      </c>
      <c r="N175">
        <f t="shared" si="20"/>
        <v>1</v>
      </c>
      <c r="O175" t="str">
        <f t="shared" si="21"/>
        <v>269DF0</v>
      </c>
      <c r="P175" t="str">
        <f t="shared" si="21"/>
        <v>1982</v>
      </c>
      <c r="Q175" t="str">
        <f t="shared" si="21"/>
        <v>5501</v>
      </c>
      <c r="R175" t="str">
        <f t="shared" si="15"/>
        <v>8</v>
      </c>
      <c r="S175" t="str">
        <f t="shared" si="14"/>
        <v>1688</v>
      </c>
    </row>
    <row r="176" spans="1:19" x14ac:dyDescent="0.25">
      <c r="A176">
        <v>1484067600</v>
      </c>
      <c r="B176">
        <v>22589</v>
      </c>
      <c r="C176">
        <v>37057</v>
      </c>
      <c r="D176">
        <v>5498</v>
      </c>
      <c r="E176">
        <v>11271</v>
      </c>
      <c r="F176">
        <v>0</v>
      </c>
      <c r="G176">
        <v>999</v>
      </c>
      <c r="I176">
        <f t="shared" si="16"/>
        <v>2538000</v>
      </c>
      <c r="J176">
        <f t="shared" si="17"/>
        <v>6205</v>
      </c>
      <c r="K176">
        <f t="shared" si="17"/>
        <v>20673</v>
      </c>
      <c r="L176">
        <f t="shared" si="18"/>
        <v>8</v>
      </c>
      <c r="M176">
        <f t="shared" si="19"/>
        <v>5781</v>
      </c>
      <c r="N176">
        <f t="shared" si="20"/>
        <v>1</v>
      </c>
      <c r="O176" t="str">
        <f t="shared" si="21"/>
        <v>26BA10</v>
      </c>
      <c r="P176" t="str">
        <f t="shared" si="21"/>
        <v>183D</v>
      </c>
      <c r="Q176" t="str">
        <f t="shared" si="21"/>
        <v>50C1</v>
      </c>
      <c r="R176" t="str">
        <f t="shared" si="15"/>
        <v>8</v>
      </c>
      <c r="S176" t="str">
        <f t="shared" si="14"/>
        <v>1695</v>
      </c>
    </row>
    <row r="177" spans="1:19" x14ac:dyDescent="0.25">
      <c r="A177">
        <v>1484074800</v>
      </c>
      <c r="B177">
        <v>21921</v>
      </c>
      <c r="C177">
        <v>34834</v>
      </c>
      <c r="D177">
        <v>5498</v>
      </c>
      <c r="E177">
        <v>11283</v>
      </c>
      <c r="F177">
        <v>0</v>
      </c>
      <c r="G177">
        <v>999</v>
      </c>
      <c r="I177">
        <f t="shared" si="16"/>
        <v>2545200</v>
      </c>
      <c r="J177">
        <f t="shared" si="17"/>
        <v>5537</v>
      </c>
      <c r="K177">
        <f t="shared" si="17"/>
        <v>18450</v>
      </c>
      <c r="L177">
        <f t="shared" si="18"/>
        <v>8</v>
      </c>
      <c r="M177">
        <f t="shared" si="19"/>
        <v>5793</v>
      </c>
      <c r="N177">
        <f t="shared" si="20"/>
        <v>1</v>
      </c>
      <c r="O177" t="str">
        <f t="shared" si="21"/>
        <v>26D630</v>
      </c>
      <c r="P177" t="str">
        <f t="shared" si="21"/>
        <v>15A1</v>
      </c>
      <c r="Q177" t="str">
        <f t="shared" si="21"/>
        <v>4812</v>
      </c>
      <c r="R177" t="str">
        <f t="shared" si="15"/>
        <v>8</v>
      </c>
      <c r="S177" t="str">
        <f t="shared" si="14"/>
        <v>16A1</v>
      </c>
    </row>
    <row r="178" spans="1:19" x14ac:dyDescent="0.25">
      <c r="A178">
        <v>1484082000</v>
      </c>
      <c r="B178">
        <v>21569</v>
      </c>
      <c r="C178">
        <v>33660</v>
      </c>
      <c r="D178">
        <v>5498</v>
      </c>
      <c r="E178">
        <v>11279</v>
      </c>
      <c r="F178">
        <v>0</v>
      </c>
      <c r="G178">
        <v>999</v>
      </c>
      <c r="I178">
        <f t="shared" si="16"/>
        <v>2552400</v>
      </c>
      <c r="J178">
        <f t="shared" si="17"/>
        <v>5185</v>
      </c>
      <c r="K178">
        <f t="shared" si="17"/>
        <v>17276</v>
      </c>
      <c r="L178">
        <f t="shared" si="18"/>
        <v>8</v>
      </c>
      <c r="M178">
        <f t="shared" si="19"/>
        <v>5789</v>
      </c>
      <c r="N178">
        <f t="shared" si="20"/>
        <v>1</v>
      </c>
      <c r="O178" t="str">
        <f t="shared" si="21"/>
        <v>26F250</v>
      </c>
      <c r="P178" t="str">
        <f t="shared" si="21"/>
        <v>1441</v>
      </c>
      <c r="Q178" t="str">
        <f t="shared" si="21"/>
        <v>437C</v>
      </c>
      <c r="R178" t="str">
        <f t="shared" si="15"/>
        <v>8</v>
      </c>
      <c r="S178" t="str">
        <f t="shared" si="14"/>
        <v>169D</v>
      </c>
    </row>
    <row r="179" spans="1:19" x14ac:dyDescent="0.25">
      <c r="A179">
        <v>1484089200</v>
      </c>
      <c r="B179">
        <v>21803</v>
      </c>
      <c r="C179">
        <v>34434</v>
      </c>
      <c r="D179">
        <v>5498</v>
      </c>
      <c r="E179">
        <v>11280</v>
      </c>
      <c r="F179">
        <v>0</v>
      </c>
      <c r="G179">
        <v>999</v>
      </c>
      <c r="I179">
        <f t="shared" si="16"/>
        <v>2559600</v>
      </c>
      <c r="J179">
        <f t="shared" si="17"/>
        <v>5419</v>
      </c>
      <c r="K179">
        <f t="shared" si="17"/>
        <v>18050</v>
      </c>
      <c r="L179">
        <f t="shared" si="18"/>
        <v>8</v>
      </c>
      <c r="M179">
        <f t="shared" si="19"/>
        <v>5790</v>
      </c>
      <c r="N179">
        <f t="shared" si="20"/>
        <v>1</v>
      </c>
      <c r="O179" t="str">
        <f t="shared" si="21"/>
        <v>270E70</v>
      </c>
      <c r="P179" t="str">
        <f t="shared" si="21"/>
        <v>152B</v>
      </c>
      <c r="Q179" t="str">
        <f t="shared" si="21"/>
        <v>4682</v>
      </c>
      <c r="R179" t="str">
        <f t="shared" si="15"/>
        <v>8</v>
      </c>
      <c r="S179" t="str">
        <f t="shared" si="14"/>
        <v>169E</v>
      </c>
    </row>
    <row r="180" spans="1:19" x14ac:dyDescent="0.25">
      <c r="A180">
        <v>1484096400</v>
      </c>
      <c r="B180">
        <v>22381</v>
      </c>
      <c r="C180">
        <v>36365</v>
      </c>
      <c r="D180">
        <v>5498</v>
      </c>
      <c r="E180">
        <v>11295</v>
      </c>
      <c r="F180">
        <v>0</v>
      </c>
      <c r="G180">
        <v>999</v>
      </c>
      <c r="I180">
        <f t="shared" si="16"/>
        <v>2566800</v>
      </c>
      <c r="J180">
        <f t="shared" si="17"/>
        <v>5997</v>
      </c>
      <c r="K180">
        <f t="shared" si="17"/>
        <v>19981</v>
      </c>
      <c r="L180">
        <f t="shared" si="18"/>
        <v>8</v>
      </c>
      <c r="M180">
        <f t="shared" si="19"/>
        <v>5805</v>
      </c>
      <c r="N180">
        <f t="shared" si="20"/>
        <v>1</v>
      </c>
      <c r="O180" t="str">
        <f t="shared" si="21"/>
        <v>272A90</v>
      </c>
      <c r="P180" t="str">
        <f t="shared" si="21"/>
        <v>176D</v>
      </c>
      <c r="Q180" t="str">
        <f t="shared" si="21"/>
        <v>4E0D</v>
      </c>
      <c r="R180" t="str">
        <f t="shared" si="15"/>
        <v>8</v>
      </c>
      <c r="S180" t="str">
        <f t="shared" si="14"/>
        <v>16AD</v>
      </c>
    </row>
    <row r="181" spans="1:19" x14ac:dyDescent="0.25">
      <c r="A181">
        <v>1484103600</v>
      </c>
      <c r="B181">
        <v>22947</v>
      </c>
      <c r="C181">
        <v>38250</v>
      </c>
      <c r="D181">
        <v>5498</v>
      </c>
      <c r="E181">
        <v>11309</v>
      </c>
      <c r="F181">
        <v>0</v>
      </c>
      <c r="G181">
        <v>999</v>
      </c>
      <c r="I181">
        <f t="shared" si="16"/>
        <v>2574000</v>
      </c>
      <c r="J181">
        <f t="shared" si="17"/>
        <v>6563</v>
      </c>
      <c r="K181">
        <f t="shared" si="17"/>
        <v>21866</v>
      </c>
      <c r="L181">
        <f t="shared" si="18"/>
        <v>8</v>
      </c>
      <c r="M181">
        <f t="shared" si="19"/>
        <v>5819</v>
      </c>
      <c r="N181">
        <f t="shared" si="20"/>
        <v>1</v>
      </c>
      <c r="O181" t="str">
        <f t="shared" si="21"/>
        <v>2746B0</v>
      </c>
      <c r="P181" t="str">
        <f t="shared" si="21"/>
        <v>19A3</v>
      </c>
      <c r="Q181" t="str">
        <f t="shared" si="21"/>
        <v>556A</v>
      </c>
      <c r="R181" t="str">
        <f t="shared" si="15"/>
        <v>8</v>
      </c>
      <c r="S181" t="str">
        <f t="shared" si="14"/>
        <v>16BB</v>
      </c>
    </row>
    <row r="182" spans="1:19" x14ac:dyDescent="0.25">
      <c r="A182">
        <v>1484110800</v>
      </c>
      <c r="B182">
        <v>22997</v>
      </c>
      <c r="C182">
        <v>38415</v>
      </c>
      <c r="D182">
        <v>5498</v>
      </c>
      <c r="E182">
        <v>11320</v>
      </c>
      <c r="F182">
        <v>0</v>
      </c>
      <c r="G182">
        <v>999</v>
      </c>
      <c r="I182">
        <f t="shared" si="16"/>
        <v>2581200</v>
      </c>
      <c r="J182">
        <f t="shared" si="17"/>
        <v>6613</v>
      </c>
      <c r="K182">
        <f t="shared" si="17"/>
        <v>22031</v>
      </c>
      <c r="L182">
        <f t="shared" si="18"/>
        <v>8</v>
      </c>
      <c r="M182">
        <f t="shared" si="19"/>
        <v>5830</v>
      </c>
      <c r="N182">
        <f t="shared" si="20"/>
        <v>1</v>
      </c>
      <c r="O182" t="str">
        <f t="shared" si="21"/>
        <v>2762D0</v>
      </c>
      <c r="P182" t="str">
        <f t="shared" si="21"/>
        <v>19D5</v>
      </c>
      <c r="Q182" t="str">
        <f t="shared" si="21"/>
        <v>560F</v>
      </c>
      <c r="R182" t="str">
        <f t="shared" si="15"/>
        <v>8</v>
      </c>
      <c r="S182" t="str">
        <f t="shared" si="14"/>
        <v>16C6</v>
      </c>
    </row>
    <row r="183" spans="1:19" x14ac:dyDescent="0.25">
      <c r="A183">
        <v>1484118000</v>
      </c>
      <c r="B183">
        <v>22761</v>
      </c>
      <c r="C183">
        <v>37633</v>
      </c>
      <c r="D183">
        <v>5498</v>
      </c>
      <c r="E183">
        <v>11339</v>
      </c>
      <c r="F183">
        <v>0</v>
      </c>
      <c r="G183">
        <v>999</v>
      </c>
      <c r="I183">
        <f t="shared" si="16"/>
        <v>2588400</v>
      </c>
      <c r="J183">
        <f t="shared" si="17"/>
        <v>6377</v>
      </c>
      <c r="K183">
        <f t="shared" si="17"/>
        <v>21249</v>
      </c>
      <c r="L183">
        <f t="shared" si="18"/>
        <v>8</v>
      </c>
      <c r="M183">
        <f t="shared" si="19"/>
        <v>5849</v>
      </c>
      <c r="N183">
        <f t="shared" si="20"/>
        <v>1</v>
      </c>
      <c r="O183" t="str">
        <f t="shared" si="21"/>
        <v>277EF0</v>
      </c>
      <c r="P183" t="str">
        <f t="shared" si="21"/>
        <v>18E9</v>
      </c>
      <c r="Q183" t="str">
        <f t="shared" si="21"/>
        <v>5301</v>
      </c>
      <c r="R183" t="str">
        <f t="shared" si="15"/>
        <v>8</v>
      </c>
      <c r="S183" t="str">
        <f t="shared" si="14"/>
        <v>16D9</v>
      </c>
    </row>
    <row r="184" spans="1:19" x14ac:dyDescent="0.25">
      <c r="A184">
        <v>1484125200</v>
      </c>
      <c r="B184">
        <v>22512</v>
      </c>
      <c r="C184">
        <v>36806</v>
      </c>
      <c r="D184">
        <v>5498</v>
      </c>
      <c r="E184">
        <v>11325</v>
      </c>
      <c r="F184">
        <v>0</v>
      </c>
      <c r="G184">
        <v>999</v>
      </c>
      <c r="I184">
        <f t="shared" si="16"/>
        <v>2595600</v>
      </c>
      <c r="J184">
        <f t="shared" si="17"/>
        <v>6128</v>
      </c>
      <c r="K184">
        <f t="shared" si="17"/>
        <v>20422</v>
      </c>
      <c r="L184">
        <f t="shared" si="18"/>
        <v>8</v>
      </c>
      <c r="M184">
        <f t="shared" si="19"/>
        <v>5835</v>
      </c>
      <c r="N184">
        <f t="shared" si="20"/>
        <v>1</v>
      </c>
      <c r="O184" t="str">
        <f t="shared" si="21"/>
        <v>279B10</v>
      </c>
      <c r="P184" t="str">
        <f t="shared" si="21"/>
        <v>17F0</v>
      </c>
      <c r="Q184" t="str">
        <f t="shared" si="21"/>
        <v>4FC6</v>
      </c>
      <c r="R184" t="str">
        <f t="shared" si="15"/>
        <v>8</v>
      </c>
      <c r="S184" t="str">
        <f t="shared" si="14"/>
        <v>16CB</v>
      </c>
    </row>
    <row r="185" spans="1:19" x14ac:dyDescent="0.25">
      <c r="A185">
        <v>1484132400</v>
      </c>
      <c r="B185">
        <v>22550</v>
      </c>
      <c r="C185">
        <v>36929</v>
      </c>
      <c r="D185">
        <v>5498</v>
      </c>
      <c r="E185">
        <v>11363</v>
      </c>
      <c r="F185">
        <v>0</v>
      </c>
      <c r="G185">
        <v>999</v>
      </c>
      <c r="I185">
        <f t="shared" si="16"/>
        <v>2602800</v>
      </c>
      <c r="J185">
        <f t="shared" si="17"/>
        <v>6166</v>
      </c>
      <c r="K185">
        <f t="shared" si="17"/>
        <v>20545</v>
      </c>
      <c r="L185">
        <f t="shared" si="18"/>
        <v>8</v>
      </c>
      <c r="M185">
        <f t="shared" si="19"/>
        <v>5873</v>
      </c>
      <c r="N185">
        <f t="shared" si="20"/>
        <v>1</v>
      </c>
      <c r="O185" t="str">
        <f t="shared" si="21"/>
        <v>27B730</v>
      </c>
      <c r="P185" t="str">
        <f t="shared" si="21"/>
        <v>1816</v>
      </c>
      <c r="Q185" t="str">
        <f t="shared" si="21"/>
        <v>5041</v>
      </c>
      <c r="R185" t="str">
        <f t="shared" si="15"/>
        <v>8</v>
      </c>
      <c r="S185" t="str">
        <f t="shared" si="14"/>
        <v>16F1</v>
      </c>
    </row>
    <row r="186" spans="1:19" x14ac:dyDescent="0.25">
      <c r="A186">
        <v>1484139600</v>
      </c>
      <c r="B186">
        <v>22864</v>
      </c>
      <c r="C186">
        <v>37976</v>
      </c>
      <c r="D186">
        <v>5498</v>
      </c>
      <c r="E186">
        <v>11310</v>
      </c>
      <c r="F186">
        <v>0</v>
      </c>
      <c r="G186">
        <v>1000</v>
      </c>
      <c r="I186">
        <f t="shared" si="16"/>
        <v>2610000</v>
      </c>
      <c r="J186">
        <f t="shared" si="17"/>
        <v>6480</v>
      </c>
      <c r="K186">
        <f t="shared" si="17"/>
        <v>21592</v>
      </c>
      <c r="L186">
        <f t="shared" si="18"/>
        <v>8</v>
      </c>
      <c r="M186">
        <f t="shared" si="19"/>
        <v>5820</v>
      </c>
      <c r="N186">
        <f t="shared" si="20"/>
        <v>0</v>
      </c>
      <c r="O186" t="str">
        <f t="shared" si="21"/>
        <v>27D350</v>
      </c>
      <c r="P186" t="str">
        <f t="shared" si="21"/>
        <v>1950</v>
      </c>
      <c r="Q186" t="str">
        <f t="shared" si="21"/>
        <v>5458</v>
      </c>
      <c r="R186" t="str">
        <f t="shared" si="15"/>
        <v>8</v>
      </c>
      <c r="S186" t="str">
        <f t="shared" si="14"/>
        <v>16BC</v>
      </c>
    </row>
    <row r="187" spans="1:19" x14ac:dyDescent="0.25">
      <c r="A187">
        <v>1484146800</v>
      </c>
      <c r="B187">
        <v>22961</v>
      </c>
      <c r="C187">
        <v>38295</v>
      </c>
      <c r="D187">
        <v>5498</v>
      </c>
      <c r="E187">
        <v>11307</v>
      </c>
      <c r="F187">
        <v>0</v>
      </c>
      <c r="G187">
        <v>999</v>
      </c>
      <c r="I187">
        <f t="shared" si="16"/>
        <v>2617200</v>
      </c>
      <c r="J187">
        <f t="shared" si="17"/>
        <v>6577</v>
      </c>
      <c r="K187">
        <f t="shared" si="17"/>
        <v>21911</v>
      </c>
      <c r="L187">
        <f t="shared" si="18"/>
        <v>8</v>
      </c>
      <c r="M187">
        <f t="shared" si="19"/>
        <v>5817</v>
      </c>
      <c r="N187">
        <f t="shared" si="20"/>
        <v>1</v>
      </c>
      <c r="O187" t="str">
        <f t="shared" si="21"/>
        <v>27EF70</v>
      </c>
      <c r="P187" t="str">
        <f t="shared" si="21"/>
        <v>19B1</v>
      </c>
      <c r="Q187" t="str">
        <f t="shared" si="21"/>
        <v>5597</v>
      </c>
      <c r="R187" t="str">
        <f t="shared" si="15"/>
        <v>8</v>
      </c>
      <c r="S187" t="str">
        <f t="shared" si="14"/>
        <v>16B9</v>
      </c>
    </row>
    <row r="188" spans="1:19" x14ac:dyDescent="0.25">
      <c r="A188">
        <v>1484154000</v>
      </c>
      <c r="B188">
        <v>22723</v>
      </c>
      <c r="C188">
        <v>37505</v>
      </c>
      <c r="D188">
        <v>5498</v>
      </c>
      <c r="E188">
        <v>11325</v>
      </c>
      <c r="F188">
        <v>0</v>
      </c>
      <c r="G188">
        <v>999</v>
      </c>
      <c r="I188">
        <f t="shared" si="16"/>
        <v>2624400</v>
      </c>
      <c r="J188">
        <f t="shared" si="17"/>
        <v>6339</v>
      </c>
      <c r="K188">
        <f t="shared" si="17"/>
        <v>21121</v>
      </c>
      <c r="L188">
        <f t="shared" si="18"/>
        <v>8</v>
      </c>
      <c r="M188">
        <f t="shared" si="19"/>
        <v>5835</v>
      </c>
      <c r="N188">
        <f t="shared" si="20"/>
        <v>1</v>
      </c>
      <c r="O188" t="str">
        <f t="shared" si="21"/>
        <v>280B90</v>
      </c>
      <c r="P188" t="str">
        <f t="shared" si="21"/>
        <v>18C3</v>
      </c>
      <c r="Q188" t="str">
        <f t="shared" si="21"/>
        <v>5281</v>
      </c>
      <c r="R188" t="str">
        <f t="shared" si="15"/>
        <v>8</v>
      </c>
      <c r="S188" t="str">
        <f t="shared" si="14"/>
        <v>16CB</v>
      </c>
    </row>
    <row r="189" spans="1:19" x14ac:dyDescent="0.25">
      <c r="A189">
        <v>1484161200</v>
      </c>
      <c r="B189">
        <v>22170</v>
      </c>
      <c r="C189">
        <v>35671</v>
      </c>
      <c r="D189">
        <v>5498</v>
      </c>
      <c r="E189">
        <v>11324</v>
      </c>
      <c r="F189">
        <v>0</v>
      </c>
      <c r="G189">
        <v>999</v>
      </c>
      <c r="I189">
        <f t="shared" si="16"/>
        <v>2631600</v>
      </c>
      <c r="J189">
        <f t="shared" si="17"/>
        <v>5786</v>
      </c>
      <c r="K189">
        <f t="shared" si="17"/>
        <v>19287</v>
      </c>
      <c r="L189">
        <f t="shared" si="18"/>
        <v>8</v>
      </c>
      <c r="M189">
        <f t="shared" si="19"/>
        <v>5834</v>
      </c>
      <c r="N189">
        <f t="shared" si="20"/>
        <v>1</v>
      </c>
      <c r="O189" t="str">
        <f t="shared" si="21"/>
        <v>2827B0</v>
      </c>
      <c r="P189" t="str">
        <f t="shared" si="21"/>
        <v>169A</v>
      </c>
      <c r="Q189" t="str">
        <f t="shared" si="21"/>
        <v>4B57</v>
      </c>
      <c r="R189" t="str">
        <f t="shared" si="15"/>
        <v>8</v>
      </c>
      <c r="S189" t="str">
        <f t="shared" si="15"/>
        <v>16CA</v>
      </c>
    </row>
    <row r="190" spans="1:19" x14ac:dyDescent="0.25">
      <c r="A190">
        <v>1484168400</v>
      </c>
      <c r="B190">
        <v>21590</v>
      </c>
      <c r="C190">
        <v>33733</v>
      </c>
      <c r="D190">
        <v>5498</v>
      </c>
      <c r="E190">
        <v>11324</v>
      </c>
      <c r="F190">
        <v>0</v>
      </c>
      <c r="G190">
        <v>999</v>
      </c>
      <c r="I190">
        <f t="shared" si="16"/>
        <v>2638800</v>
      </c>
      <c r="J190">
        <f t="shared" si="17"/>
        <v>5206</v>
      </c>
      <c r="K190">
        <f t="shared" si="17"/>
        <v>17349</v>
      </c>
      <c r="L190">
        <f t="shared" si="18"/>
        <v>8</v>
      </c>
      <c r="M190">
        <f t="shared" si="19"/>
        <v>5834</v>
      </c>
      <c r="N190">
        <f t="shared" si="20"/>
        <v>1</v>
      </c>
      <c r="O190" t="str">
        <f t="shared" si="21"/>
        <v>2843D0</v>
      </c>
      <c r="P190" t="str">
        <f t="shared" si="21"/>
        <v>1456</v>
      </c>
      <c r="Q190" t="str">
        <f t="shared" si="21"/>
        <v>43C5</v>
      </c>
      <c r="R190" t="str">
        <f t="shared" si="15"/>
        <v>8</v>
      </c>
      <c r="S190" t="str">
        <f t="shared" si="15"/>
        <v>16CA</v>
      </c>
    </row>
    <row r="191" spans="1:19" x14ac:dyDescent="0.25">
      <c r="A191">
        <v>1484175600</v>
      </c>
      <c r="B191">
        <v>21602</v>
      </c>
      <c r="C191">
        <v>33772</v>
      </c>
      <c r="D191">
        <v>5498</v>
      </c>
      <c r="E191">
        <v>11328</v>
      </c>
      <c r="F191">
        <v>0</v>
      </c>
      <c r="G191">
        <v>999</v>
      </c>
      <c r="I191">
        <f t="shared" si="16"/>
        <v>2646000</v>
      </c>
      <c r="J191">
        <f t="shared" si="17"/>
        <v>5218</v>
      </c>
      <c r="K191">
        <f t="shared" si="17"/>
        <v>17388</v>
      </c>
      <c r="L191">
        <f t="shared" si="18"/>
        <v>8</v>
      </c>
      <c r="M191">
        <f t="shared" si="19"/>
        <v>5838</v>
      </c>
      <c r="N191">
        <f t="shared" si="20"/>
        <v>1</v>
      </c>
      <c r="O191" t="str">
        <f t="shared" si="21"/>
        <v>285FF0</v>
      </c>
      <c r="P191" t="str">
        <f t="shared" si="21"/>
        <v>1462</v>
      </c>
      <c r="Q191" t="str">
        <f t="shared" si="21"/>
        <v>43EC</v>
      </c>
      <c r="R191" t="str">
        <f t="shared" si="15"/>
        <v>8</v>
      </c>
      <c r="S191" t="str">
        <f t="shared" si="15"/>
        <v>16CE</v>
      </c>
    </row>
    <row r="192" spans="1:19" x14ac:dyDescent="0.25">
      <c r="A192">
        <v>1484182800</v>
      </c>
      <c r="B192">
        <v>22115</v>
      </c>
      <c r="C192">
        <v>35479</v>
      </c>
      <c r="D192">
        <v>5498</v>
      </c>
      <c r="E192">
        <v>11351</v>
      </c>
      <c r="F192">
        <v>0</v>
      </c>
      <c r="G192">
        <v>999</v>
      </c>
      <c r="I192">
        <f t="shared" si="16"/>
        <v>2653200</v>
      </c>
      <c r="J192">
        <f t="shared" si="17"/>
        <v>5731</v>
      </c>
      <c r="K192">
        <f t="shared" si="17"/>
        <v>19095</v>
      </c>
      <c r="L192">
        <f t="shared" si="18"/>
        <v>8</v>
      </c>
      <c r="M192">
        <f t="shared" si="19"/>
        <v>5861</v>
      </c>
      <c r="N192">
        <f t="shared" si="20"/>
        <v>1</v>
      </c>
      <c r="O192" t="str">
        <f t="shared" si="21"/>
        <v>287C10</v>
      </c>
      <c r="P192" t="str">
        <f t="shared" si="21"/>
        <v>1663</v>
      </c>
      <c r="Q192" t="str">
        <f t="shared" si="21"/>
        <v>4A97</v>
      </c>
      <c r="R192" t="str">
        <f t="shared" si="15"/>
        <v>8</v>
      </c>
      <c r="S192" t="str">
        <f t="shared" si="15"/>
        <v>16E5</v>
      </c>
    </row>
    <row r="193" spans="1:19" x14ac:dyDescent="0.25">
      <c r="A193">
        <v>1484190000</v>
      </c>
      <c r="B193">
        <v>23120</v>
      </c>
      <c r="C193">
        <v>38819</v>
      </c>
      <c r="D193">
        <v>5498</v>
      </c>
      <c r="E193">
        <v>11351</v>
      </c>
      <c r="F193">
        <v>0</v>
      </c>
      <c r="G193">
        <v>1000</v>
      </c>
      <c r="I193">
        <f t="shared" si="16"/>
        <v>2660400</v>
      </c>
      <c r="J193">
        <f t="shared" si="17"/>
        <v>6736</v>
      </c>
      <c r="K193">
        <f t="shared" si="17"/>
        <v>22435</v>
      </c>
      <c r="L193">
        <f t="shared" si="18"/>
        <v>8</v>
      </c>
      <c r="M193">
        <f t="shared" si="19"/>
        <v>5861</v>
      </c>
      <c r="N193">
        <f t="shared" si="20"/>
        <v>0</v>
      </c>
      <c r="O193" t="str">
        <f t="shared" si="21"/>
        <v>289830</v>
      </c>
      <c r="P193" t="str">
        <f t="shared" si="21"/>
        <v>1A50</v>
      </c>
      <c r="Q193" t="str">
        <f t="shared" si="21"/>
        <v>57A3</v>
      </c>
      <c r="R193" t="str">
        <f t="shared" si="21"/>
        <v>8</v>
      </c>
      <c r="S193" t="str">
        <f t="shared" si="21"/>
        <v>16E5</v>
      </c>
    </row>
    <row r="194" spans="1:19" x14ac:dyDescent="0.25">
      <c r="A194">
        <v>1484197200</v>
      </c>
      <c r="B194">
        <v>23045</v>
      </c>
      <c r="C194">
        <v>38579</v>
      </c>
      <c r="D194">
        <v>5498</v>
      </c>
      <c r="E194">
        <v>11337</v>
      </c>
      <c r="F194">
        <v>0</v>
      </c>
      <c r="G194">
        <v>999</v>
      </c>
      <c r="I194">
        <f t="shared" ref="I194:I210" si="22">A194-A$1</f>
        <v>2667600</v>
      </c>
      <c r="J194">
        <f t="shared" ref="J194:K210" si="23">B194-16384</f>
        <v>6661</v>
      </c>
      <c r="K194">
        <f t="shared" si="23"/>
        <v>22195</v>
      </c>
      <c r="L194">
        <f t="shared" ref="L194:L210" si="24">D194-5490</f>
        <v>8</v>
      </c>
      <c r="M194">
        <f t="shared" ref="M194:M210" si="25">E194-5490</f>
        <v>5847</v>
      </c>
      <c r="N194">
        <f t="shared" ref="N194:N210" si="26">1000-G194</f>
        <v>1</v>
      </c>
      <c r="O194" t="str">
        <f t="shared" ref="O194:S210" si="27">DEC2HEX(I194)</f>
        <v>28B450</v>
      </c>
      <c r="P194" t="str">
        <f t="shared" si="27"/>
        <v>1A05</v>
      </c>
      <c r="Q194" t="str">
        <f t="shared" si="27"/>
        <v>56B3</v>
      </c>
      <c r="R194" t="str">
        <f t="shared" si="27"/>
        <v>8</v>
      </c>
      <c r="S194" t="str">
        <f t="shared" si="27"/>
        <v>16D7</v>
      </c>
    </row>
    <row r="195" spans="1:19" x14ac:dyDescent="0.25">
      <c r="A195">
        <v>1484204400</v>
      </c>
      <c r="B195">
        <v>22862</v>
      </c>
      <c r="C195">
        <v>37972</v>
      </c>
      <c r="D195">
        <v>5498</v>
      </c>
      <c r="E195">
        <v>11361</v>
      </c>
      <c r="F195">
        <v>0</v>
      </c>
      <c r="G195">
        <v>999</v>
      </c>
      <c r="I195">
        <f t="shared" si="22"/>
        <v>2674800</v>
      </c>
      <c r="J195">
        <f t="shared" si="23"/>
        <v>6478</v>
      </c>
      <c r="K195">
        <f t="shared" si="23"/>
        <v>21588</v>
      </c>
      <c r="L195">
        <f t="shared" si="24"/>
        <v>8</v>
      </c>
      <c r="M195">
        <f t="shared" si="25"/>
        <v>5871</v>
      </c>
      <c r="N195">
        <f t="shared" si="26"/>
        <v>1</v>
      </c>
      <c r="O195" t="str">
        <f t="shared" si="27"/>
        <v>28D070</v>
      </c>
      <c r="P195" t="str">
        <f t="shared" si="27"/>
        <v>194E</v>
      </c>
      <c r="Q195" t="str">
        <f t="shared" si="27"/>
        <v>5454</v>
      </c>
      <c r="R195" t="str">
        <f t="shared" si="27"/>
        <v>8</v>
      </c>
      <c r="S195" t="str">
        <f t="shared" si="27"/>
        <v>16EF</v>
      </c>
    </row>
    <row r="196" spans="1:19" x14ac:dyDescent="0.25">
      <c r="A196">
        <v>1484211600</v>
      </c>
      <c r="B196">
        <v>23178</v>
      </c>
      <c r="C196">
        <v>39016</v>
      </c>
      <c r="D196">
        <v>5498</v>
      </c>
      <c r="E196">
        <v>11386</v>
      </c>
      <c r="F196">
        <v>0</v>
      </c>
      <c r="G196">
        <v>1000</v>
      </c>
      <c r="I196">
        <f t="shared" si="22"/>
        <v>2682000</v>
      </c>
      <c r="J196">
        <f t="shared" si="23"/>
        <v>6794</v>
      </c>
      <c r="K196">
        <f t="shared" si="23"/>
        <v>22632</v>
      </c>
      <c r="L196">
        <f t="shared" si="24"/>
        <v>8</v>
      </c>
      <c r="M196">
        <f t="shared" si="25"/>
        <v>5896</v>
      </c>
      <c r="N196">
        <f t="shared" si="26"/>
        <v>0</v>
      </c>
      <c r="O196" t="str">
        <f t="shared" si="27"/>
        <v>28EC90</v>
      </c>
      <c r="P196" t="str">
        <f t="shared" si="27"/>
        <v>1A8A</v>
      </c>
      <c r="Q196" t="str">
        <f t="shared" si="27"/>
        <v>5868</v>
      </c>
      <c r="R196" t="str">
        <f t="shared" si="27"/>
        <v>8</v>
      </c>
      <c r="S196" t="str">
        <f t="shared" si="27"/>
        <v>1708</v>
      </c>
    </row>
    <row r="197" spans="1:19" x14ac:dyDescent="0.25">
      <c r="A197">
        <v>1484218800</v>
      </c>
      <c r="B197">
        <v>22461</v>
      </c>
      <c r="C197">
        <v>36637</v>
      </c>
      <c r="D197">
        <v>5498</v>
      </c>
      <c r="E197">
        <v>11377</v>
      </c>
      <c r="F197">
        <v>497</v>
      </c>
      <c r="G197">
        <v>999</v>
      </c>
      <c r="I197">
        <f t="shared" si="22"/>
        <v>2689200</v>
      </c>
      <c r="J197">
        <f t="shared" si="23"/>
        <v>6077</v>
      </c>
      <c r="K197">
        <f t="shared" si="23"/>
        <v>20253</v>
      </c>
      <c r="L197">
        <f t="shared" si="24"/>
        <v>8</v>
      </c>
      <c r="M197">
        <f t="shared" si="25"/>
        <v>5887</v>
      </c>
      <c r="N197">
        <f t="shared" si="26"/>
        <v>1</v>
      </c>
      <c r="O197" t="str">
        <f t="shared" si="27"/>
        <v>2908B0</v>
      </c>
      <c r="P197" t="str">
        <f t="shared" si="27"/>
        <v>17BD</v>
      </c>
      <c r="Q197" t="str">
        <f t="shared" si="27"/>
        <v>4F1D</v>
      </c>
      <c r="R197" t="str">
        <f t="shared" si="27"/>
        <v>8</v>
      </c>
      <c r="S197" t="str">
        <f t="shared" si="27"/>
        <v>16FF</v>
      </c>
    </row>
    <row r="198" spans="1:19" x14ac:dyDescent="0.25">
      <c r="A198">
        <v>1484226000</v>
      </c>
      <c r="B198">
        <v>16484</v>
      </c>
      <c r="C198">
        <v>16725</v>
      </c>
      <c r="D198">
        <v>5498</v>
      </c>
      <c r="E198">
        <v>11463</v>
      </c>
      <c r="F198">
        <v>0</v>
      </c>
      <c r="G198">
        <v>-993</v>
      </c>
      <c r="I198">
        <f t="shared" si="22"/>
        <v>2696400</v>
      </c>
      <c r="J198">
        <f t="shared" si="23"/>
        <v>100</v>
      </c>
      <c r="K198">
        <f t="shared" si="23"/>
        <v>341</v>
      </c>
      <c r="L198">
        <f t="shared" si="24"/>
        <v>8</v>
      </c>
      <c r="M198">
        <f t="shared" si="25"/>
        <v>5973</v>
      </c>
      <c r="N198">
        <f t="shared" si="26"/>
        <v>1993</v>
      </c>
      <c r="O198" t="str">
        <f t="shared" si="27"/>
        <v>2924D0</v>
      </c>
      <c r="P198" t="str">
        <f t="shared" si="27"/>
        <v>64</v>
      </c>
      <c r="Q198" t="str">
        <f t="shared" si="27"/>
        <v>155</v>
      </c>
      <c r="R198" t="str">
        <f t="shared" si="27"/>
        <v>8</v>
      </c>
      <c r="S198" t="str">
        <f t="shared" si="27"/>
        <v>1755</v>
      </c>
    </row>
    <row r="199" spans="1:19" x14ac:dyDescent="0.25">
      <c r="A199">
        <v>1484226673</v>
      </c>
      <c r="B199">
        <v>16482</v>
      </c>
      <c r="C199">
        <v>16728</v>
      </c>
      <c r="D199">
        <v>5499</v>
      </c>
      <c r="E199">
        <v>11620</v>
      </c>
      <c r="F199">
        <v>1097</v>
      </c>
      <c r="G199">
        <v>-993</v>
      </c>
      <c r="I199">
        <f t="shared" si="22"/>
        <v>2697073</v>
      </c>
      <c r="J199">
        <f t="shared" si="23"/>
        <v>98</v>
      </c>
      <c r="K199">
        <f t="shared" si="23"/>
        <v>344</v>
      </c>
      <c r="L199">
        <f t="shared" si="24"/>
        <v>9</v>
      </c>
      <c r="M199">
        <f t="shared" si="25"/>
        <v>6130</v>
      </c>
      <c r="N199">
        <f t="shared" si="26"/>
        <v>1993</v>
      </c>
      <c r="O199" t="str">
        <f t="shared" si="27"/>
        <v>292771</v>
      </c>
      <c r="P199" t="str">
        <f t="shared" si="27"/>
        <v>62</v>
      </c>
      <c r="Q199" t="str">
        <f t="shared" si="27"/>
        <v>158</v>
      </c>
      <c r="R199" t="str">
        <f t="shared" si="27"/>
        <v>9</v>
      </c>
      <c r="S199" t="str">
        <f t="shared" si="27"/>
        <v>17F2</v>
      </c>
    </row>
    <row r="200" spans="1:19" x14ac:dyDescent="0.25">
      <c r="A200">
        <v>1484227321</v>
      </c>
      <c r="B200">
        <v>16489</v>
      </c>
      <c r="C200">
        <v>16738</v>
      </c>
      <c r="D200">
        <v>5499</v>
      </c>
      <c r="E200">
        <v>11783</v>
      </c>
      <c r="F200">
        <v>1470</v>
      </c>
      <c r="G200">
        <v>415</v>
      </c>
      <c r="I200">
        <f t="shared" si="22"/>
        <v>2697721</v>
      </c>
      <c r="J200">
        <f t="shared" si="23"/>
        <v>105</v>
      </c>
      <c r="K200">
        <f t="shared" si="23"/>
        <v>354</v>
      </c>
      <c r="L200">
        <f t="shared" si="24"/>
        <v>9</v>
      </c>
      <c r="M200">
        <f t="shared" si="25"/>
        <v>6293</v>
      </c>
      <c r="N200">
        <f t="shared" si="26"/>
        <v>585</v>
      </c>
      <c r="O200" t="str">
        <f t="shared" si="27"/>
        <v>2929F9</v>
      </c>
      <c r="P200" t="str">
        <f t="shared" si="27"/>
        <v>69</v>
      </c>
      <c r="Q200" t="str">
        <f t="shared" si="27"/>
        <v>162</v>
      </c>
      <c r="R200" t="str">
        <f t="shared" si="27"/>
        <v>9</v>
      </c>
      <c r="S200" t="str">
        <f t="shared" si="27"/>
        <v>1895</v>
      </c>
    </row>
    <row r="201" spans="1:19" x14ac:dyDescent="0.25">
      <c r="A201">
        <v>1484227962</v>
      </c>
      <c r="B201">
        <v>16449</v>
      </c>
      <c r="C201">
        <v>16609</v>
      </c>
      <c r="D201">
        <v>5499</v>
      </c>
      <c r="E201">
        <v>11965</v>
      </c>
      <c r="F201">
        <v>994</v>
      </c>
      <c r="G201">
        <v>390</v>
      </c>
      <c r="I201">
        <f t="shared" si="22"/>
        <v>2698362</v>
      </c>
      <c r="J201">
        <f t="shared" si="23"/>
        <v>65</v>
      </c>
      <c r="K201">
        <f t="shared" si="23"/>
        <v>225</v>
      </c>
      <c r="L201">
        <f t="shared" si="24"/>
        <v>9</v>
      </c>
      <c r="M201">
        <f t="shared" si="25"/>
        <v>6475</v>
      </c>
      <c r="N201">
        <f t="shared" si="26"/>
        <v>610</v>
      </c>
      <c r="O201" t="str">
        <f t="shared" si="27"/>
        <v>292C7A</v>
      </c>
      <c r="P201" t="str">
        <f t="shared" si="27"/>
        <v>41</v>
      </c>
      <c r="Q201" t="str">
        <f t="shared" si="27"/>
        <v>E1</v>
      </c>
      <c r="R201" t="str">
        <f t="shared" si="27"/>
        <v>9</v>
      </c>
      <c r="S201" t="str">
        <f t="shared" si="27"/>
        <v>194B</v>
      </c>
    </row>
    <row r="202" spans="1:19" x14ac:dyDescent="0.25">
      <c r="A202">
        <v>1484228609</v>
      </c>
      <c r="B202">
        <v>16460</v>
      </c>
      <c r="C202">
        <v>16641</v>
      </c>
      <c r="D202">
        <v>5498</v>
      </c>
      <c r="E202">
        <v>12228</v>
      </c>
      <c r="F202">
        <v>1161</v>
      </c>
      <c r="G202">
        <v>510</v>
      </c>
      <c r="I202">
        <f t="shared" si="22"/>
        <v>2699009</v>
      </c>
      <c r="J202">
        <f t="shared" si="23"/>
        <v>76</v>
      </c>
      <c r="K202">
        <f t="shared" si="23"/>
        <v>257</v>
      </c>
      <c r="L202">
        <f t="shared" si="24"/>
        <v>8</v>
      </c>
      <c r="M202">
        <f t="shared" si="25"/>
        <v>6738</v>
      </c>
      <c r="N202">
        <f t="shared" si="26"/>
        <v>490</v>
      </c>
      <c r="O202" t="str">
        <f t="shared" si="27"/>
        <v>292F01</v>
      </c>
      <c r="P202" t="str">
        <f t="shared" si="27"/>
        <v>4C</v>
      </c>
      <c r="Q202" t="str">
        <f t="shared" si="27"/>
        <v>101</v>
      </c>
      <c r="R202" t="str">
        <f t="shared" si="27"/>
        <v>8</v>
      </c>
      <c r="S202" t="str">
        <f t="shared" si="27"/>
        <v>1A52</v>
      </c>
    </row>
    <row r="203" spans="1:19" x14ac:dyDescent="0.25">
      <c r="A203">
        <v>1484229554</v>
      </c>
      <c r="B203">
        <v>16486</v>
      </c>
      <c r="C203">
        <v>16733</v>
      </c>
      <c r="D203">
        <v>5499</v>
      </c>
      <c r="E203">
        <v>11827</v>
      </c>
      <c r="F203">
        <v>5512</v>
      </c>
      <c r="G203">
        <v>441</v>
      </c>
      <c r="I203">
        <f t="shared" si="22"/>
        <v>2699954</v>
      </c>
      <c r="J203">
        <f t="shared" si="23"/>
        <v>102</v>
      </c>
      <c r="K203">
        <f t="shared" si="23"/>
        <v>349</v>
      </c>
      <c r="L203">
        <f t="shared" si="24"/>
        <v>9</v>
      </c>
      <c r="M203">
        <f t="shared" si="25"/>
        <v>6337</v>
      </c>
      <c r="N203">
        <f t="shared" si="26"/>
        <v>559</v>
      </c>
      <c r="O203" t="str">
        <f t="shared" si="27"/>
        <v>2932B2</v>
      </c>
      <c r="P203" t="str">
        <f t="shared" si="27"/>
        <v>66</v>
      </c>
      <c r="Q203" t="str">
        <f t="shared" si="27"/>
        <v>15D</v>
      </c>
      <c r="R203" t="str">
        <f t="shared" si="27"/>
        <v>9</v>
      </c>
      <c r="S203" t="str">
        <f t="shared" si="27"/>
        <v>18C1</v>
      </c>
    </row>
    <row r="204" spans="1:19" x14ac:dyDescent="0.25">
      <c r="A204">
        <v>1484230199</v>
      </c>
      <c r="B204">
        <v>16487</v>
      </c>
      <c r="C204">
        <v>16737</v>
      </c>
      <c r="D204">
        <v>5499</v>
      </c>
      <c r="E204">
        <v>11415</v>
      </c>
      <c r="F204">
        <v>4210</v>
      </c>
      <c r="G204">
        <v>439</v>
      </c>
      <c r="I204">
        <f t="shared" si="22"/>
        <v>2700599</v>
      </c>
      <c r="J204">
        <f t="shared" si="23"/>
        <v>103</v>
      </c>
      <c r="K204">
        <f t="shared" si="23"/>
        <v>353</v>
      </c>
      <c r="L204">
        <f t="shared" si="24"/>
        <v>9</v>
      </c>
      <c r="M204">
        <f t="shared" si="25"/>
        <v>5925</v>
      </c>
      <c r="N204">
        <f t="shared" si="26"/>
        <v>561</v>
      </c>
      <c r="O204" t="str">
        <f t="shared" si="27"/>
        <v>293537</v>
      </c>
      <c r="P204" t="str">
        <f t="shared" si="27"/>
        <v>67</v>
      </c>
      <c r="Q204" t="str">
        <f t="shared" si="27"/>
        <v>161</v>
      </c>
      <c r="R204" t="str">
        <f t="shared" si="27"/>
        <v>9</v>
      </c>
      <c r="S204" t="str">
        <f t="shared" si="27"/>
        <v>1725</v>
      </c>
    </row>
    <row r="205" spans="1:19" x14ac:dyDescent="0.25">
      <c r="A205">
        <v>1484231271</v>
      </c>
      <c r="B205">
        <v>16490</v>
      </c>
      <c r="C205">
        <v>16742</v>
      </c>
      <c r="D205">
        <v>5499</v>
      </c>
      <c r="E205">
        <v>11377</v>
      </c>
      <c r="F205">
        <v>3198</v>
      </c>
      <c r="G205">
        <v>999</v>
      </c>
      <c r="I205">
        <f t="shared" si="22"/>
        <v>2701671</v>
      </c>
      <c r="J205">
        <f t="shared" si="23"/>
        <v>106</v>
      </c>
      <c r="K205">
        <f t="shared" si="23"/>
        <v>358</v>
      </c>
      <c r="L205">
        <f t="shared" si="24"/>
        <v>9</v>
      </c>
      <c r="M205">
        <f t="shared" si="25"/>
        <v>5887</v>
      </c>
      <c r="N205">
        <f t="shared" si="26"/>
        <v>1</v>
      </c>
      <c r="O205" t="str">
        <f t="shared" si="27"/>
        <v>293967</v>
      </c>
      <c r="P205" t="str">
        <f t="shared" si="27"/>
        <v>6A</v>
      </c>
      <c r="Q205" t="str">
        <f t="shared" si="27"/>
        <v>166</v>
      </c>
      <c r="R205" t="str">
        <f t="shared" si="27"/>
        <v>9</v>
      </c>
      <c r="S205" t="str">
        <f t="shared" si="27"/>
        <v>16FF</v>
      </c>
    </row>
    <row r="206" spans="1:19" x14ac:dyDescent="0.25">
      <c r="A206">
        <v>1484232029</v>
      </c>
      <c r="B206">
        <v>16490</v>
      </c>
      <c r="C206">
        <v>16740</v>
      </c>
      <c r="D206">
        <v>5499</v>
      </c>
      <c r="E206">
        <v>11630</v>
      </c>
      <c r="F206">
        <v>7476</v>
      </c>
      <c r="G206">
        <v>999</v>
      </c>
      <c r="I206">
        <f t="shared" si="22"/>
        <v>2702429</v>
      </c>
      <c r="J206">
        <f t="shared" si="23"/>
        <v>106</v>
      </c>
      <c r="K206">
        <f t="shared" si="23"/>
        <v>356</v>
      </c>
      <c r="L206">
        <f t="shared" si="24"/>
        <v>9</v>
      </c>
      <c r="M206">
        <f t="shared" si="25"/>
        <v>6140</v>
      </c>
      <c r="N206">
        <f t="shared" si="26"/>
        <v>1</v>
      </c>
      <c r="O206" t="str">
        <f t="shared" si="27"/>
        <v>293C5D</v>
      </c>
      <c r="P206" t="str">
        <f t="shared" si="27"/>
        <v>6A</v>
      </c>
      <c r="Q206" t="str">
        <f t="shared" si="27"/>
        <v>164</v>
      </c>
      <c r="R206" t="str">
        <f t="shared" si="27"/>
        <v>9</v>
      </c>
      <c r="S206" t="str">
        <f t="shared" si="27"/>
        <v>17FC</v>
      </c>
    </row>
    <row r="207" spans="1:19" x14ac:dyDescent="0.25">
      <c r="A207">
        <v>1484232623</v>
      </c>
      <c r="B207">
        <v>16489</v>
      </c>
      <c r="C207">
        <v>16742</v>
      </c>
      <c r="D207">
        <v>5499</v>
      </c>
      <c r="E207">
        <v>11948</v>
      </c>
      <c r="F207">
        <v>2841</v>
      </c>
      <c r="G207">
        <v>999</v>
      </c>
      <c r="I207">
        <f t="shared" si="22"/>
        <v>2703023</v>
      </c>
      <c r="J207">
        <f t="shared" si="23"/>
        <v>105</v>
      </c>
      <c r="K207">
        <f t="shared" si="23"/>
        <v>358</v>
      </c>
      <c r="L207">
        <f t="shared" si="24"/>
        <v>9</v>
      </c>
      <c r="M207">
        <f t="shared" si="25"/>
        <v>6458</v>
      </c>
      <c r="N207">
        <f t="shared" si="26"/>
        <v>1</v>
      </c>
      <c r="O207" t="str">
        <f t="shared" si="27"/>
        <v>293EAF</v>
      </c>
      <c r="P207" t="str">
        <f t="shared" si="27"/>
        <v>69</v>
      </c>
      <c r="Q207" t="str">
        <f t="shared" si="27"/>
        <v>166</v>
      </c>
      <c r="R207" t="str">
        <f t="shared" si="27"/>
        <v>9</v>
      </c>
      <c r="S207" t="str">
        <f t="shared" si="27"/>
        <v>193A</v>
      </c>
    </row>
    <row r="208" spans="1:19" x14ac:dyDescent="0.25">
      <c r="A208">
        <v>1484233693</v>
      </c>
      <c r="B208">
        <v>16488</v>
      </c>
      <c r="C208">
        <v>16745</v>
      </c>
      <c r="D208">
        <v>5499</v>
      </c>
      <c r="E208">
        <v>12939</v>
      </c>
      <c r="F208">
        <v>2395</v>
      </c>
      <c r="G208">
        <v>1000</v>
      </c>
      <c r="I208">
        <f t="shared" si="22"/>
        <v>2704093</v>
      </c>
      <c r="J208">
        <f t="shared" si="23"/>
        <v>104</v>
      </c>
      <c r="K208">
        <f t="shared" si="23"/>
        <v>361</v>
      </c>
      <c r="L208">
        <f t="shared" si="24"/>
        <v>9</v>
      </c>
      <c r="M208">
        <f t="shared" si="25"/>
        <v>7449</v>
      </c>
      <c r="N208">
        <f t="shared" si="26"/>
        <v>0</v>
      </c>
      <c r="O208" t="str">
        <f t="shared" si="27"/>
        <v>2942DD</v>
      </c>
      <c r="P208" t="str">
        <f t="shared" si="27"/>
        <v>68</v>
      </c>
      <c r="Q208" t="str">
        <f t="shared" si="27"/>
        <v>169</v>
      </c>
      <c r="R208" t="str">
        <f t="shared" si="27"/>
        <v>9</v>
      </c>
      <c r="S208" t="str">
        <f t="shared" si="27"/>
        <v>1D19</v>
      </c>
    </row>
    <row r="209" spans="1:19" x14ac:dyDescent="0.25">
      <c r="A209">
        <v>1484234630</v>
      </c>
      <c r="B209">
        <v>16487</v>
      </c>
      <c r="C209">
        <v>16742</v>
      </c>
      <c r="D209">
        <v>5499</v>
      </c>
      <c r="E209">
        <v>13421</v>
      </c>
      <c r="F209">
        <v>2329</v>
      </c>
      <c r="G209">
        <v>1000</v>
      </c>
      <c r="I209">
        <f t="shared" si="22"/>
        <v>2705030</v>
      </c>
      <c r="J209">
        <f t="shared" si="23"/>
        <v>103</v>
      </c>
      <c r="K209">
        <f t="shared" si="23"/>
        <v>358</v>
      </c>
      <c r="L209">
        <f t="shared" si="24"/>
        <v>9</v>
      </c>
      <c r="M209">
        <f t="shared" si="25"/>
        <v>7931</v>
      </c>
      <c r="N209">
        <f t="shared" si="26"/>
        <v>0</v>
      </c>
      <c r="O209" t="str">
        <f t="shared" si="27"/>
        <v>294686</v>
      </c>
      <c r="P209" t="str">
        <f t="shared" si="27"/>
        <v>67</v>
      </c>
      <c r="Q209" t="str">
        <f t="shared" si="27"/>
        <v>166</v>
      </c>
      <c r="R209" t="str">
        <f t="shared" si="27"/>
        <v>9</v>
      </c>
      <c r="S209" t="str">
        <f t="shared" si="27"/>
        <v>1EFB</v>
      </c>
    </row>
    <row r="210" spans="1:19" x14ac:dyDescent="0.25">
      <c r="A210">
        <v>1484235302</v>
      </c>
      <c r="B210">
        <v>16486</v>
      </c>
      <c r="C210">
        <v>16738</v>
      </c>
      <c r="D210">
        <v>5498</v>
      </c>
      <c r="E210">
        <v>13732</v>
      </c>
      <c r="F210">
        <v>2225</v>
      </c>
      <c r="G210">
        <v>1000</v>
      </c>
      <c r="I210">
        <f t="shared" si="22"/>
        <v>2705702</v>
      </c>
      <c r="J210">
        <f t="shared" si="23"/>
        <v>102</v>
      </c>
      <c r="K210">
        <f t="shared" si="23"/>
        <v>354</v>
      </c>
      <c r="L210">
        <f t="shared" si="24"/>
        <v>8</v>
      </c>
      <c r="M210">
        <f t="shared" si="25"/>
        <v>8242</v>
      </c>
      <c r="N210">
        <f t="shared" si="26"/>
        <v>0</v>
      </c>
      <c r="O210" t="str">
        <f t="shared" si="27"/>
        <v>294926</v>
      </c>
      <c r="P210" t="str">
        <f t="shared" si="27"/>
        <v>66</v>
      </c>
      <c r="Q210" t="str">
        <f t="shared" si="27"/>
        <v>162</v>
      </c>
      <c r="R210" t="str">
        <f t="shared" si="27"/>
        <v>8</v>
      </c>
      <c r="S210" t="str">
        <f t="shared" si="27"/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A_All</vt:lpstr>
      <vt:lpstr>B_All</vt:lpstr>
      <vt:lpstr>Sheet3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2017-01-13T18:16:14Z</dcterms:created>
  <dcterms:modified xsi:type="dcterms:W3CDTF">2017-04-04T21:47:40Z</dcterms:modified>
</cp:coreProperties>
</file>