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filterPrivacy="1" defaultThemeVersion="124226"/>
  <xr:revisionPtr revIDLastSave="0" documentId="13_ncr:1_{0BB96BE6-1B8B-564F-B535-C3E32A2CD07F}" xr6:coauthVersionLast="47" xr6:coauthVersionMax="47" xr10:uidLastSave="{00000000-0000-0000-0000-000000000000}"/>
  <bookViews>
    <workbookView xWindow="9480" yWindow="700" windowWidth="30720" windowHeight="19200" xr2:uid="{00000000-000D-0000-FFFF-FFFF00000000}"/>
  </bookViews>
  <sheets>
    <sheet name="OA metadata elements" sheetId="9" r:id="rId1"/>
  </sheets>
  <calcPr calcId="191029"/>
</workbook>
</file>

<file path=xl/calcChain.xml><?xml version="1.0" encoding="utf-8"?>
<calcChain xmlns="http://schemas.openxmlformats.org/spreadsheetml/2006/main">
  <c r="G52" i="9" l="1"/>
  <c r="G53" i="9" s="1"/>
  <c r="G54" i="9" s="1"/>
  <c r="G55" i="9" s="1"/>
  <c r="G46" i="9"/>
  <c r="G47" i="9" s="1"/>
  <c r="G48" i="9" s="1"/>
  <c r="G176" i="9"/>
  <c r="G177" i="9" s="1"/>
  <c r="G178" i="9" s="1"/>
  <c r="G179" i="9" s="1"/>
  <c r="G180" i="9" s="1"/>
  <c r="G181" i="9" s="1"/>
  <c r="G182" i="9" s="1"/>
  <c r="G183" i="9" s="1"/>
  <c r="G184" i="9" s="1"/>
  <c r="G185" i="9" s="1"/>
  <c r="G186" i="9" s="1"/>
  <c r="G187" i="9" s="1"/>
  <c r="G188" i="9" s="1"/>
  <c r="G189" i="9" s="1"/>
  <c r="G190" i="9" s="1"/>
  <c r="G191" i="9" s="1"/>
  <c r="G192" i="9" s="1"/>
  <c r="G193" i="9" s="1"/>
  <c r="G194" i="9" s="1"/>
  <c r="G195" i="9" s="1"/>
  <c r="G196" i="9" s="1"/>
  <c r="G197" i="9" s="1"/>
  <c r="G198" i="9" s="1"/>
  <c r="G199" i="9" s="1"/>
  <c r="G200" i="9" s="1"/>
  <c r="G201" i="9" s="1"/>
  <c r="G202" i="9" s="1"/>
  <c r="G203" i="9" s="1"/>
  <c r="G204" i="9" s="1"/>
  <c r="G205" i="9" s="1"/>
  <c r="G206" i="9" s="1"/>
  <c r="G207" i="9" s="1"/>
  <c r="G208" i="9" s="1"/>
  <c r="G209" i="9" s="1"/>
  <c r="G210" i="9" s="1"/>
  <c r="G211" i="9" s="1"/>
  <c r="G212" i="9" s="1"/>
  <c r="G213" i="9" s="1"/>
  <c r="G214" i="9" s="1"/>
  <c r="G215" i="9" s="1"/>
  <c r="G147" i="9"/>
  <c r="G148" i="9" s="1"/>
  <c r="G149" i="9" s="1"/>
  <c r="G150" i="9" s="1"/>
  <c r="G151" i="9" s="1"/>
  <c r="G152" i="9" s="1"/>
  <c r="G153" i="9" s="1"/>
  <c r="G154" i="9" s="1"/>
  <c r="G155" i="9" s="1"/>
  <c r="G156" i="9" s="1"/>
  <c r="G157" i="9" s="1"/>
  <c r="G158" i="9" s="1"/>
  <c r="G159" i="9" s="1"/>
  <c r="G160" i="9" s="1"/>
  <c r="G161" i="9" s="1"/>
  <c r="G162" i="9" s="1"/>
  <c r="G163" i="9" s="1"/>
  <c r="G164" i="9" s="1"/>
  <c r="G165" i="9" s="1"/>
  <c r="G166" i="9" s="1"/>
  <c r="G167" i="9" s="1"/>
  <c r="G168" i="9" s="1"/>
  <c r="G169" i="9" s="1"/>
  <c r="G170" i="9" s="1"/>
  <c r="G171" i="9" s="1"/>
  <c r="G172" i="9" s="1"/>
  <c r="G173" i="9" s="1"/>
  <c r="G174" i="9" s="1"/>
  <c r="G115" i="9"/>
  <c r="G116" i="9" s="1"/>
  <c r="G117" i="9" s="1"/>
  <c r="G118" i="9" s="1"/>
  <c r="G119" i="9" s="1"/>
  <c r="G120" i="9" s="1"/>
  <c r="G121" i="9" s="1"/>
  <c r="G122" i="9" s="1"/>
  <c r="G123" i="9" s="1"/>
  <c r="G124" i="9" s="1"/>
  <c r="G125" i="9" s="1"/>
  <c r="G126" i="9" s="1"/>
  <c r="G127" i="9" s="1"/>
  <c r="G128" i="9" s="1"/>
  <c r="G129" i="9" s="1"/>
  <c r="G130" i="9" s="1"/>
  <c r="G131" i="9" s="1"/>
  <c r="G132" i="9" s="1"/>
  <c r="G133" i="9" s="1"/>
  <c r="G134" i="9" s="1"/>
  <c r="G135" i="9" s="1"/>
  <c r="G136" i="9" s="1"/>
  <c r="G137" i="9" s="1"/>
  <c r="G138" i="9" s="1"/>
  <c r="G139" i="9" s="1"/>
  <c r="G140" i="9" s="1"/>
  <c r="G141" i="9" s="1"/>
  <c r="G142" i="9" s="1"/>
  <c r="G143" i="9" s="1"/>
  <c r="G144" i="9" s="1"/>
  <c r="G145" i="9" s="1"/>
  <c r="G87" i="9"/>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60" i="9"/>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217" i="9"/>
  <c r="G218" i="9" s="1"/>
  <c r="G219" i="9" s="1"/>
  <c r="G220" i="9" s="1"/>
  <c r="G221" i="9" s="1"/>
  <c r="G222" i="9" s="1"/>
  <c r="G223" i="9" s="1"/>
  <c r="G224" i="9" s="1"/>
  <c r="G225" i="9" s="1"/>
  <c r="G226" i="9" s="1"/>
  <c r="G227" i="9" s="1"/>
  <c r="G228" i="9" s="1"/>
  <c r="G229" i="9" s="1"/>
  <c r="G230" i="9" s="1"/>
  <c r="G231" i="9" s="1"/>
  <c r="G232" i="9" s="1"/>
  <c r="G233" i="9" s="1"/>
  <c r="G234" i="9" s="1"/>
  <c r="G235" i="9" s="1"/>
  <c r="G236" i="9" s="1"/>
  <c r="G237" i="9" s="1"/>
  <c r="G238" i="9" s="1"/>
  <c r="G239" i="9" s="1"/>
  <c r="G240" i="9" s="1"/>
  <c r="G241" i="9" s="1"/>
  <c r="G242" i="9" s="1"/>
  <c r="G243" i="9" s="1"/>
  <c r="G244" i="9" s="1"/>
  <c r="G245" i="9" s="1"/>
  <c r="G246" i="9" s="1"/>
  <c r="G247" i="9" s="1"/>
  <c r="G248" i="9" s="1"/>
  <c r="G249" i="9" s="1"/>
  <c r="G250" i="9" s="1"/>
</calcChain>
</file>

<file path=xl/sharedStrings.xml><?xml version="1.0" encoding="utf-8"?>
<sst xmlns="http://schemas.openxmlformats.org/spreadsheetml/2006/main" count="535" uniqueCount="288">
  <si>
    <t>Name</t>
  </si>
  <si>
    <t xml:space="preserve">Phone </t>
  </si>
  <si>
    <t>Email</t>
  </si>
  <si>
    <t>pH</t>
  </si>
  <si>
    <t>CRM manufacturer</t>
  </si>
  <si>
    <t>Curve fitting method</t>
  </si>
  <si>
    <t>Observation type</t>
  </si>
  <si>
    <t>Vented or not</t>
  </si>
  <si>
    <t>Storage method</t>
  </si>
  <si>
    <t>Uncertainty</t>
  </si>
  <si>
    <t>Batch Number</t>
  </si>
  <si>
    <t>Equilbrator type</t>
  </si>
  <si>
    <t>Equilibrator volume (L)</t>
  </si>
  <si>
    <t>Resolution</t>
  </si>
  <si>
    <t>Headspace gas flow rate (L/min)</t>
  </si>
  <si>
    <t>Manufacturer</t>
  </si>
  <si>
    <t>Model</t>
  </si>
  <si>
    <t>Platform ID</t>
  </si>
  <si>
    <t>Data Submitter</t>
  </si>
  <si>
    <t>Start date (YYYY-MM-DD)</t>
  </si>
  <si>
    <t>End date (YYYY-MM-DD)</t>
  </si>
  <si>
    <t>Dissolved Inorganic Carbon (DIC)</t>
  </si>
  <si>
    <t>Method reference (citation)</t>
  </si>
  <si>
    <t>Measured or calculated</t>
  </si>
  <si>
    <t>CRM information</t>
  </si>
  <si>
    <t>Full variable name</t>
  </si>
  <si>
    <t>Concentrations of standard gas</t>
  </si>
  <si>
    <t>Manufacturer of standard gas</t>
  </si>
  <si>
    <t>Uncertainties of standard gas</t>
  </si>
  <si>
    <t>Temperature of measurement</t>
  </si>
  <si>
    <t>pH scale</t>
  </si>
  <si>
    <t>Field replicate information</t>
  </si>
  <si>
    <t>Platform name</t>
  </si>
  <si>
    <t>Platform country</t>
  </si>
  <si>
    <t>Platform owner</t>
  </si>
  <si>
    <t>Batch number</t>
  </si>
  <si>
    <t>Magnitude of blank correction</t>
  </si>
  <si>
    <t>Cell type (open or closed)</t>
  </si>
  <si>
    <t>Type of titration</t>
  </si>
  <si>
    <t>Water flow rate (L/min)</t>
  </si>
  <si>
    <t>Temperature correction method</t>
  </si>
  <si>
    <t>pH values of the standards</t>
  </si>
  <si>
    <t>Sampling instrument</t>
  </si>
  <si>
    <t>Analyzing instrument</t>
  </si>
  <si>
    <t>Whether the variable is measured in-situ, or calculated from other variables</t>
  </si>
  <si>
    <t>How frequent was the calibration carried out, e.g., every 6 hours, etc.</t>
  </si>
  <si>
    <t xml:space="preserve">Manufacture of the Certified Reference Material, e.g., Andrew Dickson's lab at Scripps Institute of Oceanography. </t>
  </si>
  <si>
    <t>Supplemental information</t>
  </si>
  <si>
    <t>Is the equilibrator vented or not?</t>
  </si>
  <si>
    <t>Temperature at which the samples were analyzed.</t>
  </si>
  <si>
    <t>How frequent was the calibration carried out, e.g., every 6 samples, etc.</t>
  </si>
  <si>
    <t>How the samples were stored before the measurement.</t>
  </si>
  <si>
    <t>Easternmost longitude of the sampling (decimal degrees, negative for Western Hemisphere longitude)</t>
  </si>
  <si>
    <t>Northernmost latitude of the sampling (decimal degrees, negative for Southern Hemisphere latitude)</t>
  </si>
  <si>
    <t>Southernmost latitude of the sampling (decimal degrees, negative for Southern Hemisphere latitude)</t>
  </si>
  <si>
    <t>Temperature at which normalization was done.</t>
  </si>
  <si>
    <t>Describe what the quality control flags stand for, e.g., 2 = good value, 3 = questionable value, 4 = bad value.</t>
  </si>
  <si>
    <t>Email address of the principal investigator.</t>
  </si>
  <si>
    <t>ICES platform code (e.g., 33RO, optional).</t>
  </si>
  <si>
    <t>Country to which the platform belongs.</t>
  </si>
  <si>
    <t>Institution that owns the platform.</t>
  </si>
  <si>
    <t>Names of the seas where the data collection takes place, e.g., Gulf of Mexico, Baltic Sea, etc.</t>
  </si>
  <si>
    <t xml:space="preserve">Westernmost longitude of the sampling (decimal degrees, negative for Western Hemisphere longitude). </t>
  </si>
  <si>
    <t>Units of the variable (e.g., μmol/kg).</t>
  </si>
  <si>
    <t xml:space="preserve">Whether the variable is measured in-situ, or calculated from other variables. </t>
  </si>
  <si>
    <t>Citation for the dissolved inorganic carbon method.</t>
  </si>
  <si>
    <t xml:space="preserve">Description of the standardization procedure. </t>
  </si>
  <si>
    <t>How much poison is added to each sample to kill the microbes. For example, 20 μL Mercury Chloride is added to 500 mL samples.</t>
  </si>
  <si>
    <t xml:space="preserve">Type of the titration used to determine alkalinity. </t>
  </si>
  <si>
    <t xml:space="preserve">Whether the titration cell is open or closed. </t>
  </si>
  <si>
    <t>The batch number of the CRMs that are used to calibrate the instrument.</t>
  </si>
  <si>
    <t>Batch number of the CRMs that are used to calibrate the instrument.</t>
  </si>
  <si>
    <t xml:space="preserve">As described, e.g., Mercury Chloride. </t>
  </si>
  <si>
    <t>Detailed description of the sampling and analyzing procedures, including calibration procedures, model number of the instrument, etc.</t>
  </si>
  <si>
    <t xml:space="preserve">The pH scale for the reported pH results, e.g., total scale, seawater scale, NBS scale, etc. </t>
  </si>
  <si>
    <t xml:space="preserve">pH values of the standards, e.g., 4.0, 7.0, 10.0. </t>
  </si>
  <si>
    <t>Temperature at which the calibration was done.</t>
  </si>
  <si>
    <t>Repetition of sample collection and measurement, e.g., triplicate samples.</t>
  </si>
  <si>
    <t xml:space="preserve">Units of the variable, e.g., μatm. </t>
  </si>
  <si>
    <t xml:space="preserve">Type of the equilibrator for the CO2 measurement. </t>
  </si>
  <si>
    <t>The total volume of the CO2 equilibrator.</t>
  </si>
  <si>
    <t>Flow rate of the flow through seawater.</t>
  </si>
  <si>
    <t>Flow rate of the gas from the equilibrator to the CO2 analyzer.</t>
  </si>
  <si>
    <t xml:space="preserve">Manufacture of the CO2 sensor. </t>
  </si>
  <si>
    <t>Model number of the CO2 sensor.</t>
  </si>
  <si>
    <t xml:space="preserve">Resolutin of the CO2 sensor. </t>
  </si>
  <si>
    <t xml:space="preserve">Uncertainity of the CO2 sensor. </t>
  </si>
  <si>
    <t>Please describe the calibration procedure.</t>
  </si>
  <si>
    <t>Volume of seawater in the flask.</t>
  </si>
  <si>
    <t>Long name of  the measured variable, e.g., Temperature, Dissolved Oxygen, etc</t>
  </si>
  <si>
    <t xml:space="preserve">Units of the variable, e.g., oC, μmol/kg. </t>
  </si>
  <si>
    <t>Address of the affiliated institution of the principal investigator.</t>
  </si>
  <si>
    <t xml:space="preserve">Column header name of the variable in the data files, e.g., DIC, TCO2, etc. </t>
  </si>
  <si>
    <t xml:space="preserve">Column header name of the variable in the data files, e.g., TA, Alk, etc. </t>
  </si>
  <si>
    <t>Column header name of the variable in the data files, e.g., pH</t>
  </si>
  <si>
    <t>Column header name of the variable in the data files, e.g., pCO2, etc.</t>
  </si>
  <si>
    <t>Column header name of the variable in the data files, e.g., T, DO, etc.</t>
  </si>
  <si>
    <t>Citation for the alkalinity method.</t>
  </si>
  <si>
    <t xml:space="preserve">Curve fitting method used to determine the alkalinity. </t>
  </si>
  <si>
    <t>Please specify whether the reported variables were corrected for blank, and if so, how they were corrected.</t>
  </si>
  <si>
    <t>Please specify whether the reported variables were corrected for poison usage, and if so, how they were corrected.</t>
  </si>
  <si>
    <t xml:space="preserve">Temperature at which the samples were measured. </t>
  </si>
  <si>
    <t>Concentrations of the CO2 standard gases that are used to calibrate the CO2 sensor, e.g., 200, 350, 510ppm.</t>
  </si>
  <si>
    <t xml:space="preserve">Manufacturer of the CO2 standard gas. </t>
  </si>
  <si>
    <t>Uncertainties of the CO2 standard gas, e.g., 0.5%.</t>
  </si>
  <si>
    <t>Volume of headspace (water displaced in the flask plus volume of the tubing).</t>
  </si>
  <si>
    <t>How the temperature effect was corrected.</t>
  </si>
  <si>
    <t xml:space="preserve">Description of the calibration procedure. </t>
  </si>
  <si>
    <t>Description of the pH calibration procedures.</t>
  </si>
  <si>
    <t>Total Alkalinity (TA)</t>
  </si>
  <si>
    <t xml:space="preserve">Instrument that is used to collect water samples, or deploy sensors, etc. For example, a Niskin bottle, pump, CTD, etc is a sampling instrument. </t>
  </si>
  <si>
    <t>The input could be a constant temperature value, or something like, in-situ temperature, temperature of analysis, etc.</t>
  </si>
  <si>
    <t>Equilibrator information</t>
  </si>
  <si>
    <t>Seawater volume (mL)</t>
  </si>
  <si>
    <t>Gas detector information</t>
  </si>
  <si>
    <t>Water vapor correction method</t>
  </si>
  <si>
    <t>How the water vapor pressure inside the equilibrator was determined</t>
  </si>
  <si>
    <t xml:space="preserve">Please specify whether temperatrure inside the equilibrator is measured or not. If so, please describe how the temperature was measured. </t>
  </si>
  <si>
    <t xml:space="preserve">Please specify whether pressure inside the equilibrator is measured or not. If so, please describe how the pressure was measured. </t>
  </si>
  <si>
    <t>Standard gas information</t>
  </si>
  <si>
    <t>Institution</t>
  </si>
  <si>
    <t>Uncertainty of the results (e.g., 1%, 2 μmol/kg), or a description of the uncertainties involved in this method.</t>
  </si>
  <si>
    <t>Uncertainty of the results (e.g., 1%, 0.02 pH, etc), or a description of the uncertainties involved in this method.</t>
  </si>
  <si>
    <t xml:space="preserve">Citation for the pH method. </t>
  </si>
  <si>
    <t xml:space="preserve">Citation for the pCO2 method. </t>
  </si>
  <si>
    <t xml:space="preserve">Citation for the method. </t>
  </si>
  <si>
    <t xml:space="preserve">at what temperature was pCO2 reported </t>
  </si>
  <si>
    <t>The name of the PI, whose research team measured or derived this parameter.</t>
  </si>
  <si>
    <t>The institution of the PI, whose research team measured or derived this parameter.</t>
  </si>
  <si>
    <t xml:space="preserve"> Affiliated institution of the principal investigator (e.g., Woods Hole Oceanographic Institution).</t>
  </si>
  <si>
    <t xml:space="preserve">Manufacturer of the CO2 sensor. </t>
  </si>
  <si>
    <t>Headspace volume (mL)</t>
  </si>
  <si>
    <t>pCO2/fCO2 (discrete)</t>
  </si>
  <si>
    <t>Cruise identification</t>
  </si>
  <si>
    <t>Variable abbreviation in data files</t>
  </si>
  <si>
    <t>Variable unit</t>
  </si>
  <si>
    <t>Location of seawater intake</t>
  </si>
  <si>
    <t>Depth of seawater intake</t>
  </si>
  <si>
    <t>Whereabout of the seawater intake</t>
  </si>
  <si>
    <t>Water depth of the seawater intake</t>
  </si>
  <si>
    <t>The method used to dry the gas coming out of CO2 equilibrator, before it is pumped into the CO2 sensor.</t>
  </si>
  <si>
    <t>Drying method for CO2 gas</t>
  </si>
  <si>
    <t>Phone number of the principal investigator (xxx xxx xxx).</t>
  </si>
  <si>
    <t>Section</t>
  </si>
  <si>
    <t xml:space="preserve">Brief Descriptions </t>
  </si>
  <si>
    <t xml:space="preserve">For variables that are not measured variables, such as station number, cast number, date, longitude, latitude etc. The purpose of this section is to allow you to spell out all the abbreviations that appear in your data files. </t>
  </si>
  <si>
    <t>Researcher Institution</t>
  </si>
  <si>
    <t>Researcher Name</t>
  </si>
  <si>
    <t>Instrument that is used to analyze the water samples collected with the 'sampling instrument', or the sensors that are mounted on the 'sampling instrument' to measure the water body continuously. For example, a coulometer, winkler titrator, spectrophotometer, pH meter, thermosalinograph, oxygen sensor, YSI Multiparameter Meter, etc is an analyzing instrument. We encourage you to document as much details (such as the make, model, resolution, precisions, etc) of the instrument as you can here.</t>
  </si>
  <si>
    <t>Concentrations of the CO2 standard gases that are used to calibrate the CO2 sensor, e.g., 260, 350, 510ppm.</t>
  </si>
  <si>
    <t>How the variable is observed, e.g., surface underway, profile, time series, model output, etc. For experimental data, this could be: laboratory experiment, pelagic mesocosm, benthic mesocosm, benthic FOCE type studies, natural pertubration site studies, natural gradient studies, etc</t>
  </si>
  <si>
    <t xml:space="preserve">How was temperature inside the equilibrator measured . </t>
  </si>
  <si>
    <t>How was pressure inside the equilibrator measured.</t>
  </si>
  <si>
    <t>Biological subject</t>
  </si>
  <si>
    <t>ID type  (ORCID, Researcher ID, etc.)</t>
  </si>
  <si>
    <t>Author list for citation purposes</t>
  </si>
  <si>
    <t>Sea names*</t>
  </si>
  <si>
    <t>Types of study*</t>
  </si>
  <si>
    <t xml:space="preserve">EXPOCODE* </t>
  </si>
  <si>
    <t>Cruise ID*</t>
  </si>
  <si>
    <t>How the seawater chemsitry is manipulated (e.g., bubbling CO2, solid alkalinization, etc.)</t>
  </si>
  <si>
    <t>Discrete or continuous</t>
  </si>
  <si>
    <t>Manipulation method (special use only)</t>
  </si>
  <si>
    <t xml:space="preserve">Whether the variable is measured directly, or calculated from other variables. For example, pH can be calculated from DIC and TA. </t>
  </si>
  <si>
    <t>Detailed description of the sampling and analyzing procedures.</t>
  </si>
  <si>
    <t>Calculation method and parameters (special use only)</t>
  </si>
  <si>
    <r>
      <t xml:space="preserve">Temperature of </t>
    </r>
    <r>
      <rPr>
        <b/>
        <sz val="12"/>
        <color rgb="FF7030A0"/>
        <rFont val="Arial"/>
        <family val="2"/>
      </rPr>
      <t xml:space="preserve">pH </t>
    </r>
    <r>
      <rPr>
        <b/>
        <sz val="12"/>
        <rFont val="Arial"/>
        <family val="2"/>
      </rPr>
      <t>measurement</t>
    </r>
  </si>
  <si>
    <t>Temperature correction method (delete)</t>
  </si>
  <si>
    <r>
      <t>In-situ or manipulated</t>
    </r>
    <r>
      <rPr>
        <b/>
        <strike/>
        <sz val="12"/>
        <color rgb="FFFF0000"/>
        <rFont val="Arial"/>
        <family val="2"/>
      </rPr>
      <t xml:space="preserve"> In-situ observation / manipulation condition / response variable</t>
    </r>
  </si>
  <si>
    <t>Life stage</t>
  </si>
  <si>
    <t>Project title</t>
  </si>
  <si>
    <r>
      <rPr>
        <b/>
        <sz val="12"/>
        <color rgb="FF7030A0"/>
        <rFont val="Arial"/>
        <family val="2"/>
      </rPr>
      <t>QC</t>
    </r>
    <r>
      <rPr>
        <b/>
        <strike/>
        <sz val="12"/>
        <color rgb="FFFF0000"/>
        <rFont val="Arial"/>
        <family val="2"/>
      </rPr>
      <t xml:space="preserve"> Data quality </t>
    </r>
    <r>
      <rPr>
        <b/>
        <sz val="12"/>
        <rFont val="Arial"/>
        <family val="2"/>
      </rPr>
      <t xml:space="preserve">flag </t>
    </r>
    <r>
      <rPr>
        <b/>
        <sz val="12"/>
        <color rgb="FF7030A0"/>
        <rFont val="Arial"/>
        <family val="2"/>
      </rPr>
      <t xml:space="preserve">scheme </t>
    </r>
    <r>
      <rPr>
        <b/>
        <strike/>
        <sz val="12"/>
        <color rgb="FFFF0000"/>
        <rFont val="Arial"/>
        <family val="2"/>
      </rPr>
      <t>description</t>
    </r>
  </si>
  <si>
    <r>
      <rPr>
        <b/>
        <sz val="12"/>
        <color rgb="FF7030A0"/>
        <rFont val="Arial"/>
        <family val="2"/>
      </rPr>
      <t>Calibration</t>
    </r>
    <r>
      <rPr>
        <b/>
        <sz val="12"/>
        <rFont val="Arial"/>
        <family val="2"/>
      </rPr>
      <t xml:space="preserve"> </t>
    </r>
    <r>
      <rPr>
        <b/>
        <strike/>
        <sz val="12"/>
        <color rgb="FFFF0000"/>
        <rFont val="Arial"/>
        <family val="2"/>
      </rPr>
      <t>Standardization</t>
    </r>
    <r>
      <rPr>
        <b/>
        <sz val="12"/>
        <rFont val="Arial"/>
        <family val="2"/>
      </rPr>
      <t xml:space="preserve"> information</t>
    </r>
  </si>
  <si>
    <r>
      <rPr>
        <b/>
        <sz val="12"/>
        <color rgb="FF7030A0"/>
        <rFont val="Arial"/>
        <family val="2"/>
      </rPr>
      <t>Calibration</t>
    </r>
    <r>
      <rPr>
        <b/>
        <sz val="12"/>
        <rFont val="Arial"/>
        <family val="2"/>
      </rPr>
      <t xml:space="preserve"> </t>
    </r>
    <r>
      <rPr>
        <b/>
        <strike/>
        <sz val="12"/>
        <color rgb="FFFF0000"/>
        <rFont val="Arial"/>
        <family val="2"/>
      </rPr>
      <t>Standardization</t>
    </r>
    <r>
      <rPr>
        <b/>
        <sz val="12"/>
        <rFont val="Arial"/>
        <family val="2"/>
      </rPr>
      <t xml:space="preserve"> technique description</t>
    </r>
  </si>
  <si>
    <r>
      <t xml:space="preserve">Frequency of </t>
    </r>
    <r>
      <rPr>
        <b/>
        <sz val="12"/>
        <color rgb="FF7030A0"/>
        <rFont val="Arial"/>
        <family val="2"/>
      </rPr>
      <t>Calibration</t>
    </r>
    <r>
      <rPr>
        <b/>
        <sz val="12"/>
        <rFont val="Arial"/>
        <family val="2"/>
      </rPr>
      <t xml:space="preserve"> </t>
    </r>
    <r>
      <rPr>
        <b/>
        <strike/>
        <sz val="12"/>
        <color rgb="FFFF0000"/>
        <rFont val="Arial"/>
        <family val="2"/>
      </rPr>
      <t>standardization</t>
    </r>
  </si>
  <si>
    <r>
      <t xml:space="preserve">Temperature of </t>
    </r>
    <r>
      <rPr>
        <b/>
        <sz val="12"/>
        <color rgb="FF7030A0"/>
        <rFont val="Arial"/>
        <family val="2"/>
      </rPr>
      <t>calibration</t>
    </r>
    <r>
      <rPr>
        <b/>
        <sz val="12"/>
        <rFont val="Arial"/>
        <family val="2"/>
      </rPr>
      <t xml:space="preserve"> </t>
    </r>
    <r>
      <rPr>
        <b/>
        <strike/>
        <sz val="12"/>
        <color rgb="FFFF0000"/>
        <rFont val="Arial"/>
        <family val="2"/>
      </rPr>
      <t>standardization</t>
    </r>
  </si>
  <si>
    <r>
      <rPr>
        <b/>
        <sz val="12"/>
        <color rgb="FF7030A0"/>
        <rFont val="Arial"/>
        <family val="2"/>
      </rPr>
      <t>Calibration</t>
    </r>
    <r>
      <rPr>
        <b/>
        <sz val="12"/>
        <rFont val="Arial"/>
        <family val="2"/>
      </rPr>
      <t xml:space="preserve"> </t>
    </r>
    <r>
      <rPr>
        <b/>
        <strike/>
        <sz val="12"/>
        <color rgb="FFFF0000"/>
        <rFont val="Arial"/>
        <family val="2"/>
      </rPr>
      <t xml:space="preserve">Standardization </t>
    </r>
    <r>
      <rPr>
        <b/>
        <sz val="12"/>
        <rFont val="Arial"/>
        <family val="2"/>
      </rPr>
      <t>information</t>
    </r>
  </si>
  <si>
    <t>Type of dye and manufacturer information</t>
  </si>
  <si>
    <t>Sampling method</t>
  </si>
  <si>
    <t>Analyzing method</t>
  </si>
  <si>
    <t>Sections marked with * can be repeated as necessary. For physiological response studies, the bounding box info is for the location of the organism collection. For comments please contact Liqing.Jiang@noaa.gov</t>
  </si>
  <si>
    <r>
      <t>Platform</t>
    </r>
    <r>
      <rPr>
        <b/>
        <sz val="12"/>
        <color rgb="FF7030A0"/>
        <rFont val="Arial"/>
        <family val="2"/>
      </rPr>
      <t xml:space="preserve"> info</t>
    </r>
    <r>
      <rPr>
        <b/>
        <sz val="12"/>
        <rFont val="Arial"/>
        <family val="2"/>
      </rPr>
      <t xml:space="preserve">* </t>
    </r>
  </si>
  <si>
    <t>City</t>
  </si>
  <si>
    <t>State or province</t>
  </si>
  <si>
    <t>Country</t>
  </si>
  <si>
    <r>
      <rPr>
        <b/>
        <sz val="12"/>
        <color rgb="FF7030A0"/>
        <rFont val="Arial"/>
        <family val="2"/>
      </rPr>
      <t xml:space="preserve">Road </t>
    </r>
    <r>
      <rPr>
        <b/>
        <sz val="12"/>
        <rFont val="Arial"/>
        <family val="2"/>
      </rPr>
      <t>address</t>
    </r>
  </si>
  <si>
    <t>Zip code</t>
  </si>
  <si>
    <t>At what temperature was pH reported</t>
  </si>
  <si>
    <t xml:space="preserve">At what temperature was pCO2 reported </t>
  </si>
  <si>
    <t>Name of the City, e.g., Seattle</t>
  </si>
  <si>
    <t>State or Province, e.g., Washington</t>
  </si>
  <si>
    <t>Zip code, e.g., 98115</t>
  </si>
  <si>
    <t>Name of the country, e.g., U.S.A.</t>
  </si>
  <si>
    <t>Identification number of the researcher</t>
  </si>
  <si>
    <t>Type of the researcher identification</t>
  </si>
  <si>
    <t>Start date of the first measurement in the format of YYYY-MM-DD (e.g., 2001-02-25).</t>
  </si>
  <si>
    <t>End date of the last measurement  in the format of YYYY-MM-DD (e.g., 2002-05-16).</t>
  </si>
  <si>
    <t>Other datasets that are collected from the same expedition, including all biological, chemical, and physical measurements.</t>
  </si>
  <si>
    <t>Whether the reported results are based on discrete-bottled measurements or continuous sensor measurements</t>
  </si>
  <si>
    <t>Whether the variable reported is from an in-situ observation, or from a manipulated experiment.</t>
  </si>
  <si>
    <t xml:space="preserve">Information about how the variable was calculated, e.g., using a Matlab version of the CO2SYS with the dissociation constants of Lueker et al., 2000 for carbonic acid, etc. </t>
  </si>
  <si>
    <t xml:space="preserve">Additional information describing how the sample was collected. </t>
  </si>
  <si>
    <t>Additional information describing how the sample was analyzed.</t>
  </si>
  <si>
    <t>Information about how the sensor was calibrated.</t>
  </si>
  <si>
    <t xml:space="preserve">Whether the measurement accuracy is of weather or climate quality. </t>
  </si>
  <si>
    <t xml:space="preserve">Full name of the principal investigator (Firstname Middlename Lastname). </t>
  </si>
  <si>
    <t>Ref. No</t>
  </si>
  <si>
    <t xml:space="preserve">For biological variables, please state the taxonomy (a specific species genus or a community), upon which the variable is studied. For example, if you study the growth rate of a certain type of Salmon. The "variable/parameter" is growth rate, and "Biological subject" is that specific type of salmon. You could group/capture organismal data in three forms: taxonomic, functional, and phylogenetic. </t>
  </si>
  <si>
    <t>QC steps taken</t>
  </si>
  <si>
    <t>Describe what QC steps have been taken to improve the quality of the data</t>
  </si>
  <si>
    <t xml:space="preserve">[For model output dataset only] Name of the regional or global model, e.g., GFDL-ESM4.1. </t>
  </si>
  <si>
    <t>Model name (special use only)*</t>
  </si>
  <si>
    <t>A metadata content standard for ocean carbon and acidification data (Version 2.0, February 13, 2023)</t>
  </si>
  <si>
    <t>It is recommended to get a DOI only after the data is published in a long-term archive. However, if your dataset has a DOI already that you want to honor, please list them here.</t>
  </si>
  <si>
    <t xml:space="preserve">Expedition code consists of the four digit ICES Platform code, and the date of the first day of the cruise in the format of YYYYMMDD. </t>
  </si>
  <si>
    <t>Location where the experiment was carried out (special use only)*</t>
  </si>
  <si>
    <t>Location where biological subject was collected (special use only)*</t>
  </si>
  <si>
    <t>Temporal coverage</t>
  </si>
  <si>
    <t>Bounding box information</t>
  </si>
  <si>
    <r>
      <t xml:space="preserve">Non-measured variables 
</t>
    </r>
    <r>
      <rPr>
        <sz val="12"/>
        <rFont val="Arial"/>
        <family val="2"/>
      </rPr>
      <t>(e.g., depth, can be repeated as many as needed)*</t>
    </r>
  </si>
  <si>
    <r>
      <t xml:space="preserve">pCO2/fCO2 (autonomous)
</t>
    </r>
    <r>
      <rPr>
        <sz val="12"/>
        <color rgb="FF7030A0"/>
        <rFont val="Arial"/>
        <family val="2"/>
      </rPr>
      <t>(For calculated pCO2/fCO2, please use this section, instead of the one below for discrete measurements)</t>
    </r>
  </si>
  <si>
    <t>Digital object identifier (if available)*</t>
  </si>
  <si>
    <t>Author list in the format of Lastname1, Firstname1 Middlename1; Lastname2, Firstname2 Middlename2; ...</t>
  </si>
  <si>
    <t xml:space="preserve">Name of the observing platform, e.g., RV Ronald Brown, Saildrone#0132, Mooring_First_Landing, etc. </t>
  </si>
  <si>
    <t>Other datasets collected from this expedition*</t>
  </si>
  <si>
    <t>A brief descriptive sentence that summarizes the content of a data set. . Here is one example: "Dissolved inorganic carbon, total alkalinity, pH, temperature, salinity and other variables collected from profile and discrete sample observations using CTD, Niskin bottle, and other instruments from R/V Wecoma in the U.S. West Coast California Current System during the 2011 West Coast Ocean Acidification Cruise (WCOA2011) from 2011-08-12 to 2011-08-30"</t>
  </si>
  <si>
    <t>The abstract of a dataset is a brief summary that provides an overview of the dataset's content, purpose, and scope. It is used to provide context and background information to users who are interested in using the dataset. An abstract may include information such as the dataset's source, how the data was collected or generated, the variables or attributes included in the dataset, and any limitations or restrictions on the use of the data. It may also include information on how the data can be accessed or used.</t>
  </si>
  <si>
    <t>There are several types of study designs that can be used to collect and measure oceanographic variables, or investigate the physiological responses of marine organisms to ocean acidification. Examples: surface underway, CTD profile, timeseries, laboratory experiment, mesocosm, field experiment, natural analogues, etc.</t>
  </si>
  <si>
    <t xml:space="preserve">Location where the organisms were collected, e.g., Puget Sound. </t>
  </si>
  <si>
    <t xml:space="preserve">Descriptive words about where the experiment was carried out, e.g., Puget Sound. </t>
  </si>
  <si>
    <t>Controlled vocabularies for the types of the platform (e.g., research vessel, Saildrone, glider, argo, research vessel, fish vessel, oil tanker, mooring, etc)</t>
  </si>
  <si>
    <t xml:space="preserve">Project, which the data collection is part of. For example, West Coast Ocean Acidification (WCOA) Project. </t>
  </si>
  <si>
    <r>
      <rPr>
        <b/>
        <sz val="12"/>
        <color rgb="FF7030A0"/>
        <rFont val="Arial"/>
        <family val="2"/>
      </rPr>
      <t xml:space="preserve">Research </t>
    </r>
    <r>
      <rPr>
        <b/>
        <sz val="12"/>
        <rFont val="Arial"/>
        <family val="2"/>
      </rPr>
      <t>project*</t>
    </r>
  </si>
  <si>
    <r>
      <t xml:space="preserve">Funding </t>
    </r>
    <r>
      <rPr>
        <b/>
        <sz val="12"/>
        <color rgb="FF7030A0"/>
        <rFont val="Arial"/>
        <family val="2"/>
      </rPr>
      <t>info</t>
    </r>
    <r>
      <rPr>
        <b/>
        <sz val="12"/>
        <rFont val="Arial"/>
        <family val="2"/>
      </rPr>
      <t>*</t>
    </r>
  </si>
  <si>
    <t>Name of the funder</t>
  </si>
  <si>
    <t>Title of the grant or project</t>
  </si>
  <si>
    <t>Identification of the grant or project</t>
  </si>
  <si>
    <t>Project identification</t>
  </si>
  <si>
    <t>Project start date</t>
  </si>
  <si>
    <t>Project end date</t>
  </si>
  <si>
    <t>Start date of the research project</t>
  </si>
  <si>
    <t>End date of the research project</t>
  </si>
  <si>
    <t>Additional information that cannot be accommodated in other metadata fields pertaining to this dataset.</t>
  </si>
  <si>
    <t xml:space="preserve">References of peer-reviewed publications that describe this dataset. It is recommended to use https://www.citationmachine.net/ to generate such references. </t>
  </si>
  <si>
    <t xml:space="preserve">How the variable was observed, e.g., surface underway, profile, time series, model output, etc. For experimental data, this could be: laboratory experiment, pelagic mesocosm, benthic mesocosm, natural perturbation site studies, natural analogues, etc. </t>
  </si>
  <si>
    <t xml:space="preserve">Organisms often go through several distinct stages during their development. This can be any stages like egg, embryo, larva, juvenile, and adult. </t>
  </si>
  <si>
    <t xml:space="preserve">Other details about the sampling and analyzing procedures. </t>
  </si>
  <si>
    <t>Calibration info</t>
  </si>
  <si>
    <t>Weather or climate quality</t>
  </si>
  <si>
    <t>Researcher who measured this variable</t>
  </si>
  <si>
    <r>
      <rPr>
        <b/>
        <sz val="12"/>
        <color rgb="FF7030A0"/>
        <rFont val="Arial"/>
        <family val="2"/>
      </rPr>
      <t xml:space="preserve">Other </t>
    </r>
    <r>
      <rPr>
        <b/>
        <sz val="12"/>
        <rFont val="Arial"/>
        <family val="2"/>
      </rPr>
      <t xml:space="preserve">detailed </t>
    </r>
    <r>
      <rPr>
        <b/>
        <sz val="12"/>
        <color rgb="FF7030A0"/>
        <rFont val="Arial"/>
        <family val="2"/>
      </rPr>
      <t>information</t>
    </r>
    <r>
      <rPr>
        <b/>
        <strike/>
        <sz val="12"/>
        <color rgb="FFFF0000"/>
        <rFont val="Arial"/>
        <family val="2"/>
      </rPr>
      <t xml:space="preserve"> sampling and analyzing information</t>
    </r>
  </si>
  <si>
    <t>Funder country</t>
  </si>
  <si>
    <t>Funding agency name that supported the data collection, e.g., NOAA Ocean Acidification Program. Use controlled vocabulary</t>
  </si>
  <si>
    <t>Role</t>
  </si>
  <si>
    <t>Platform type</t>
  </si>
  <si>
    <r>
      <rPr>
        <b/>
        <sz val="12"/>
        <color rgb="FF7030A0"/>
        <rFont val="Arial"/>
        <family val="2"/>
      </rPr>
      <t xml:space="preserve">Dataset </t>
    </r>
    <r>
      <rPr>
        <b/>
        <sz val="12"/>
        <rFont val="Arial"/>
        <family val="2"/>
      </rPr>
      <t>title</t>
    </r>
  </si>
  <si>
    <t>Researcher ID</t>
  </si>
  <si>
    <t>The role of the investigator</t>
  </si>
  <si>
    <t>Species Identification code (if available)</t>
  </si>
  <si>
    <t>Taxonomic code system used</t>
  </si>
  <si>
    <t>The type of the taxonomic system used, e.g., IT IS or WoRMS, etc.</t>
  </si>
  <si>
    <t>It is recommended to use the species reference databases from the Integrated Taxonomic Information System (ITIS, http://www.itis.gov/), World Register of Marine Species (WoRMS, http://marinespecies.org/), Catalogue of Life (COL, https://www.catalogueoflife.org/), or Paleobiology Database (PBDB, https://paleobiodb.org/classic/classificationForm).</t>
  </si>
  <si>
    <t>Treatment type (special use only)</t>
  </si>
  <si>
    <t>This element is only applicable if the above element is one of the physiological response studies. This element is designed to indicate whether a physiological response dataset is out of an ocean acidification (OA) or ocean alkalinity enhancement (OAE) study. </t>
  </si>
  <si>
    <r>
      <t>Data</t>
    </r>
    <r>
      <rPr>
        <b/>
        <sz val="12"/>
        <color rgb="FF7030A0"/>
        <rFont val="Arial"/>
        <family val="2"/>
      </rPr>
      <t>set</t>
    </r>
    <r>
      <rPr>
        <b/>
        <sz val="12"/>
        <color theme="1"/>
        <rFont val="Arial"/>
        <family val="2"/>
      </rPr>
      <t xml:space="preserve"> identifiers</t>
    </r>
  </si>
  <si>
    <t>Investigators*</t>
  </si>
  <si>
    <t>Dataset description</t>
  </si>
  <si>
    <r>
      <t>West</t>
    </r>
    <r>
      <rPr>
        <b/>
        <sz val="12"/>
        <color rgb="FF7030A0"/>
        <rFont val="Arial"/>
        <family val="2"/>
      </rPr>
      <t>ernmost</t>
    </r>
    <r>
      <rPr>
        <b/>
        <sz val="12"/>
        <rFont val="Arial"/>
        <family val="2"/>
      </rPr>
      <t xml:space="preserve"> longitude</t>
    </r>
  </si>
  <si>
    <t>Easternmost longitude</t>
  </si>
  <si>
    <r>
      <t>North</t>
    </r>
    <r>
      <rPr>
        <b/>
        <sz val="12"/>
        <color rgb="FF7030A0"/>
        <rFont val="Arial"/>
        <family val="2"/>
      </rPr>
      <t>ernmost</t>
    </r>
    <r>
      <rPr>
        <b/>
        <sz val="12"/>
        <rFont val="Arial"/>
        <family val="2"/>
      </rPr>
      <t xml:space="preserve"> latitude</t>
    </r>
  </si>
  <si>
    <r>
      <t>South</t>
    </r>
    <r>
      <rPr>
        <b/>
        <sz val="12"/>
        <color rgb="FF7030A0"/>
        <rFont val="Arial"/>
        <family val="2"/>
      </rPr>
      <t>ernmost</t>
    </r>
    <r>
      <rPr>
        <b/>
        <sz val="12"/>
        <rFont val="Arial"/>
        <family val="2"/>
      </rPr>
      <t xml:space="preserve"> latitude</t>
    </r>
  </si>
  <si>
    <t>Publications describing this dataset*</t>
  </si>
  <si>
    <t>In-situ or manipulated</t>
  </si>
  <si>
    <r>
      <t xml:space="preserve">Observed properties* 
</t>
    </r>
    <r>
      <rPr>
        <sz val="12"/>
        <color rgb="FF7030A0"/>
        <rFont val="Arial"/>
        <family val="2"/>
      </rPr>
      <t xml:space="preserve">(a generic section that can be repeated as many times as needed. 
</t>
    </r>
    <r>
      <rPr>
        <b/>
        <sz val="12"/>
        <color rgb="FF7030A0"/>
        <rFont val="Arial"/>
        <family val="2"/>
      </rPr>
      <t xml:space="preserve">Note: </t>
    </r>
    <r>
      <rPr>
        <sz val="12"/>
        <color rgb="FF7030A0"/>
        <rFont val="Arial"/>
        <family val="2"/>
      </rPr>
      <t xml:space="preserve">
1. This section is for observed properties, e.g., temperature, dissolved oxygen, nitrate, etc. only. Information such as longitude, latitude, depth, QC flags, etc., are important information for the data files, but should not be listed in this section.
2. Carbon system parameters, e.g., DIC, TA, pH, fCO2, have their own dedicated sections. 
3. There are two sections for fCO2, one for autonomous fCO2 measurements and the other for discrete bottle based fCO2 measurements)</t>
    </r>
  </si>
  <si>
    <r>
      <rPr>
        <b/>
        <sz val="12"/>
        <color rgb="FF7030A0"/>
        <rFont val="Arial"/>
        <family val="2"/>
      </rPr>
      <t>QC</t>
    </r>
    <r>
      <rPr>
        <b/>
        <strike/>
        <sz val="12"/>
        <color rgb="FFFF0000"/>
        <rFont val="Arial"/>
        <family val="2"/>
      </rPr>
      <t xml:space="preserve"> </t>
    </r>
    <r>
      <rPr>
        <b/>
        <sz val="12"/>
        <rFont val="Arial"/>
        <family val="2"/>
      </rPr>
      <t xml:space="preserve">flag </t>
    </r>
    <r>
      <rPr>
        <b/>
        <sz val="12"/>
        <color rgb="FF7030A0"/>
        <rFont val="Arial"/>
        <family val="2"/>
      </rPr>
      <t>scheme</t>
    </r>
  </si>
  <si>
    <r>
      <rPr>
        <b/>
        <sz val="12"/>
        <color rgb="FF7030A0"/>
        <rFont val="Arial"/>
        <family val="2"/>
      </rPr>
      <t xml:space="preserve">Other </t>
    </r>
    <r>
      <rPr>
        <b/>
        <sz val="12"/>
        <rFont val="Arial"/>
        <family val="2"/>
      </rPr>
      <t xml:space="preserve">detailed </t>
    </r>
    <r>
      <rPr>
        <b/>
        <sz val="12"/>
        <color rgb="FF7030A0"/>
        <rFont val="Arial"/>
        <family val="2"/>
      </rPr>
      <t>information</t>
    </r>
  </si>
  <si>
    <t>Why is this special use only?</t>
  </si>
  <si>
    <t>Necessary</t>
  </si>
  <si>
    <t>What is this?</t>
  </si>
  <si>
    <r>
      <rPr>
        <b/>
        <sz val="12"/>
        <color rgb="FF7030A0"/>
        <rFont val="Arial"/>
        <family val="2"/>
      </rPr>
      <t>Calibration</t>
    </r>
    <r>
      <rPr>
        <b/>
        <sz val="12"/>
        <rFont val="Arial"/>
        <family val="2"/>
      </rPr>
      <t xml:space="preserve"> information</t>
    </r>
  </si>
  <si>
    <r>
      <rPr>
        <b/>
        <sz val="12"/>
        <color rgb="FF7030A0"/>
        <rFont val="Arial"/>
        <family val="2"/>
      </rPr>
      <t>Calibration</t>
    </r>
    <r>
      <rPr>
        <b/>
        <sz val="12"/>
        <rFont val="Arial"/>
        <family val="2"/>
      </rPr>
      <t xml:space="preserve"> technique description</t>
    </r>
  </si>
  <si>
    <r>
      <t xml:space="preserve">Frequency of </t>
    </r>
    <r>
      <rPr>
        <b/>
        <sz val="12"/>
        <color rgb="FF7030A0"/>
        <rFont val="Arial"/>
        <family val="2"/>
      </rPr>
      <t>Calibration</t>
    </r>
  </si>
  <si>
    <r>
      <rPr>
        <b/>
        <sz val="12"/>
        <color rgb="FF7030A0"/>
        <rFont val="Arial"/>
        <family val="2"/>
      </rPr>
      <t xml:space="preserve">Preservative </t>
    </r>
    <r>
      <rPr>
        <b/>
        <sz val="12"/>
        <rFont val="Arial"/>
        <family val="2"/>
      </rPr>
      <t>used to kill the sample</t>
    </r>
  </si>
  <si>
    <r>
      <rPr>
        <b/>
        <sz val="12"/>
        <color rgb="FF7030A0"/>
        <rFont val="Arial"/>
        <family val="2"/>
      </rPr>
      <t xml:space="preserve">Preservative </t>
    </r>
    <r>
      <rPr>
        <b/>
        <sz val="12"/>
        <rFont val="Arial"/>
        <family val="2"/>
      </rPr>
      <t>volume</t>
    </r>
  </si>
  <si>
    <r>
      <rPr>
        <b/>
        <sz val="12"/>
        <color rgb="FF7030A0"/>
        <rFont val="Arial"/>
        <family val="2"/>
      </rPr>
      <t xml:space="preserve">Preservative </t>
    </r>
    <r>
      <rPr>
        <b/>
        <sz val="12"/>
        <rFont val="Arial"/>
        <family val="2"/>
      </rPr>
      <t>correction description</t>
    </r>
  </si>
  <si>
    <t>How were the samples preserved</t>
  </si>
  <si>
    <r>
      <rPr>
        <b/>
        <sz val="12"/>
        <color rgb="FF7030A0"/>
        <rFont val="Arial"/>
        <family val="2"/>
      </rPr>
      <t>Preservative</t>
    </r>
    <r>
      <rPr>
        <b/>
        <sz val="12"/>
        <color rgb="FFFF0000"/>
        <rFont val="Arial"/>
        <family val="2"/>
      </rPr>
      <t xml:space="preserve"> </t>
    </r>
    <r>
      <rPr>
        <b/>
        <sz val="12"/>
        <rFont val="Arial"/>
        <family val="2"/>
      </rPr>
      <t>correction description</t>
    </r>
  </si>
  <si>
    <r>
      <t xml:space="preserve">Temperature of </t>
    </r>
    <r>
      <rPr>
        <b/>
        <sz val="12"/>
        <color rgb="FFFF0000"/>
        <rFont val="Arial"/>
        <family val="2"/>
      </rPr>
      <t>C</t>
    </r>
    <r>
      <rPr>
        <b/>
        <sz val="12"/>
        <color rgb="FF7030A0"/>
        <rFont val="Arial"/>
        <family val="2"/>
      </rPr>
      <t>alibration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</si>
</sst>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2"/>
      <name val="Arial"/>
      <family val="2"/>
    </font>
    <font>
      <sz val="12"/>
      <name val="Arial"/>
      <family val="2"/>
    </font>
    <font>
      <i/>
      <sz val="12"/>
      <name val="Arial"/>
      <family val="2"/>
    </font>
    <font>
      <b/>
      <sz val="11"/>
      <name val="Calibri"/>
      <family val="2"/>
      <scheme val="minor"/>
    </font>
    <font>
      <b/>
      <sz val="16"/>
      <name val="Arial"/>
      <family val="2"/>
    </font>
    <font>
      <sz val="11"/>
      <name val="Calibri"/>
      <family val="2"/>
      <scheme val="minor"/>
    </font>
    <font>
      <b/>
      <sz val="11"/>
      <color theme="1"/>
      <name val="Calibri"/>
      <family val="2"/>
      <scheme val="minor"/>
    </font>
    <font>
      <b/>
      <sz val="14"/>
      <name val="Arial"/>
      <family val="2"/>
    </font>
    <font>
      <sz val="16"/>
      <color theme="1"/>
      <name val="Calibri"/>
      <family val="2"/>
      <scheme val="minor"/>
    </font>
    <font>
      <b/>
      <sz val="12"/>
      <color rgb="FFFF0000"/>
      <name val="Arial"/>
      <family val="2"/>
    </font>
    <font>
      <sz val="12"/>
      <color rgb="FFFF0000"/>
      <name val="Arial"/>
      <family val="2"/>
    </font>
    <font>
      <b/>
      <sz val="12"/>
      <color theme="1"/>
      <name val="Arial"/>
      <family val="2"/>
    </font>
    <font>
      <b/>
      <sz val="14"/>
      <color theme="1"/>
      <name val="Arial"/>
      <family val="2"/>
    </font>
    <font>
      <sz val="12"/>
      <color theme="1"/>
      <name val="Arial"/>
      <family val="2"/>
    </font>
    <font>
      <b/>
      <sz val="12"/>
      <color rgb="FF7030A0"/>
      <name val="Arial"/>
      <family val="2"/>
    </font>
    <font>
      <b/>
      <strike/>
      <sz val="12"/>
      <color rgb="FFFF0000"/>
      <name val="Arial"/>
      <family val="2"/>
    </font>
    <font>
      <sz val="12"/>
      <color rgb="FF7030A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DAEEF3"/>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
      <left style="thick">
        <color auto="1"/>
      </left>
      <right/>
      <top/>
      <bottom/>
      <diagonal/>
    </border>
    <border>
      <left style="thin">
        <color auto="1"/>
      </left>
      <right style="thin">
        <color auto="1"/>
      </right>
      <top/>
      <bottom style="thick">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ck">
        <color auto="1"/>
      </right>
      <top/>
      <bottom style="thin">
        <color auto="1"/>
      </bottom>
      <diagonal/>
    </border>
    <border>
      <left style="thick">
        <color auto="1"/>
      </left>
      <right/>
      <top style="thick">
        <color auto="1"/>
      </top>
      <bottom style="thin">
        <color auto="1"/>
      </bottom>
      <diagonal/>
    </border>
    <border>
      <left style="thin">
        <color auto="1"/>
      </left>
      <right style="thick">
        <color auto="1"/>
      </right>
      <top style="thin">
        <color auto="1"/>
      </top>
      <bottom/>
      <diagonal/>
    </border>
    <border>
      <left style="thin">
        <color auto="1"/>
      </left>
      <right style="thick">
        <color auto="1"/>
      </right>
      <top/>
      <bottom/>
      <diagonal/>
    </border>
    <border>
      <left style="thick">
        <color auto="1"/>
      </left>
      <right/>
      <top/>
      <bottom style="thick">
        <color auto="1"/>
      </bottom>
      <diagonal/>
    </border>
    <border>
      <left/>
      <right/>
      <top/>
      <bottom style="thick">
        <color auto="1"/>
      </bottom>
      <diagonal/>
    </border>
    <border>
      <left style="thin">
        <color auto="1"/>
      </left>
      <right style="thin">
        <color auto="1"/>
      </right>
      <top style="thin">
        <color auto="1"/>
      </top>
      <bottom style="thick">
        <color auto="1"/>
      </bottom>
      <diagonal/>
    </border>
  </borders>
  <cellStyleXfs count="1">
    <xf numFmtId="0" fontId="0" fillId="0" borderId="0"/>
  </cellStyleXfs>
  <cellXfs count="166">
    <xf numFmtId="0" fontId="0" fillId="0" borderId="0" xfId="0"/>
    <xf numFmtId="0" fontId="2" fillId="2" borderId="0" xfId="0" applyFont="1" applyFill="1" applyAlignment="1">
      <alignment vertical="center" wrapText="1"/>
    </xf>
    <xf numFmtId="0" fontId="1" fillId="2" borderId="0" xfId="0" applyFont="1" applyFill="1"/>
    <xf numFmtId="0" fontId="1" fillId="2" borderId="0" xfId="0" applyFont="1" applyFill="1" applyAlignment="1">
      <alignment wrapText="1"/>
    </xf>
    <xf numFmtId="0" fontId="2" fillId="2" borderId="0" xfId="0" applyFont="1" applyFill="1" applyAlignment="1">
      <alignment horizontal="left" vertical="center" wrapText="1"/>
    </xf>
    <xf numFmtId="0" fontId="2" fillId="2" borderId="0" xfId="0" applyFont="1" applyFill="1"/>
    <xf numFmtId="0" fontId="11" fillId="2" borderId="0" xfId="0" applyFont="1" applyFill="1" applyAlignment="1">
      <alignment vertical="center" wrapText="1"/>
    </xf>
    <xf numFmtId="0" fontId="14" fillId="2" borderId="0" xfId="0"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3" borderId="0" xfId="0" applyFont="1" applyFill="1" applyAlignment="1">
      <alignment vertical="center"/>
    </xf>
    <xf numFmtId="0" fontId="2" fillId="3" borderId="0" xfId="0" applyFont="1" applyFill="1" applyAlignment="1">
      <alignment vertical="center" wrapText="1"/>
    </xf>
    <xf numFmtId="0" fontId="10" fillId="3" borderId="1" xfId="0" applyFont="1" applyFill="1" applyBorder="1" applyAlignment="1">
      <alignment vertical="center" wrapText="1"/>
    </xf>
    <xf numFmtId="0" fontId="10" fillId="3" borderId="1" xfId="0" applyFont="1" applyFill="1" applyBorder="1" applyAlignment="1">
      <alignment vertical="center"/>
    </xf>
    <xf numFmtId="0" fontId="10" fillId="3" borderId="0" xfId="0" applyFont="1" applyFill="1" applyAlignment="1">
      <alignment vertical="center"/>
    </xf>
    <xf numFmtId="0" fontId="15" fillId="3" borderId="1" xfId="0" applyFont="1" applyFill="1" applyBorder="1" applyAlignment="1">
      <alignment vertical="center" wrapText="1"/>
    </xf>
    <xf numFmtId="0" fontId="15" fillId="3" borderId="3" xfId="0" applyFont="1" applyFill="1" applyBorder="1" applyAlignment="1">
      <alignment vertical="center" wrapText="1"/>
    </xf>
    <xf numFmtId="0" fontId="1" fillId="3" borderId="5" xfId="0" applyFont="1" applyFill="1" applyBorder="1" applyAlignment="1">
      <alignment vertical="center" wrapText="1"/>
    </xf>
    <xf numFmtId="0" fontId="12" fillId="3" borderId="1" xfId="0" applyFont="1" applyFill="1" applyBorder="1" applyAlignment="1">
      <alignment vertical="center" wrapText="1"/>
    </xf>
    <xf numFmtId="0" fontId="1" fillId="3" borderId="0" xfId="0" applyFont="1" applyFill="1" applyAlignment="1">
      <alignment wrapText="1"/>
    </xf>
    <xf numFmtId="0" fontId="16" fillId="3" borderId="1" xfId="0" applyFont="1" applyFill="1" applyBorder="1" applyAlignment="1">
      <alignment vertical="center" wrapText="1"/>
    </xf>
    <xf numFmtId="0" fontId="2" fillId="3" borderId="1" xfId="0" applyFont="1" applyFill="1" applyBorder="1" applyAlignment="1">
      <alignment vertical="center" wrapText="1"/>
    </xf>
    <xf numFmtId="0" fontId="2" fillId="3" borderId="6" xfId="0" applyFont="1" applyFill="1" applyBorder="1" applyAlignment="1">
      <alignment vertical="center" wrapText="1"/>
    </xf>
    <xf numFmtId="0" fontId="1" fillId="3" borderId="3" xfId="0" applyFont="1" applyFill="1" applyBorder="1" applyAlignment="1">
      <alignment vertical="center" wrapText="1"/>
    </xf>
    <xf numFmtId="2" fontId="14" fillId="3" borderId="1" xfId="0" applyNumberFormat="1" applyFont="1" applyFill="1" applyBorder="1" applyAlignment="1">
      <alignment horizontal="center" vertical="center"/>
    </xf>
    <xf numFmtId="164" fontId="14" fillId="3" borderId="1" xfId="0" applyNumberFormat="1" applyFont="1" applyFill="1" applyBorder="1" applyAlignment="1">
      <alignment horizontal="center" vertical="center"/>
    </xf>
    <xf numFmtId="2" fontId="14" fillId="2" borderId="0" xfId="0" applyNumberFormat="1" applyFont="1" applyFill="1" applyAlignment="1">
      <alignment horizontal="center"/>
    </xf>
    <xf numFmtId="1" fontId="1" fillId="2" borderId="0" xfId="0" applyNumberFormat="1" applyFont="1" applyFill="1" applyAlignment="1">
      <alignment horizontal="right" vertical="center"/>
    </xf>
    <xf numFmtId="0" fontId="1" fillId="3" borderId="2" xfId="0" applyFont="1" applyFill="1" applyBorder="1" applyAlignment="1">
      <alignment vertical="center"/>
    </xf>
    <xf numFmtId="0" fontId="10"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0" borderId="0" xfId="0" applyFont="1" applyAlignment="1">
      <alignment vertical="center"/>
    </xf>
    <xf numFmtId="2" fontId="14" fillId="0" borderId="1" xfId="0" applyNumberFormat="1" applyFont="1" applyBorder="1" applyAlignment="1">
      <alignment horizontal="center" vertical="center"/>
    </xf>
    <xf numFmtId="0" fontId="15" fillId="0" borderId="1"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1" fontId="14" fillId="0" borderId="1" xfId="0" applyNumberFormat="1" applyFont="1" applyBorder="1" applyAlignment="1">
      <alignment horizontal="center" vertical="center"/>
    </xf>
    <xf numFmtId="0" fontId="15" fillId="0" borderId="1" xfId="0" applyFont="1" applyBorder="1" applyAlignment="1">
      <alignment horizontal="left" vertical="center" wrapText="1"/>
    </xf>
    <xf numFmtId="164" fontId="14" fillId="0" borderId="1" xfId="0" applyNumberFormat="1" applyFont="1" applyBorder="1" applyAlignment="1">
      <alignment horizontal="center" vertical="center"/>
    </xf>
    <xf numFmtId="0" fontId="15" fillId="0" borderId="3" xfId="0" applyFont="1" applyBorder="1" applyAlignment="1">
      <alignment horizontal="left" vertical="center" wrapText="1"/>
    </xf>
    <xf numFmtId="0" fontId="15" fillId="0" borderId="1" xfId="0" applyFont="1" applyBorder="1" applyAlignment="1">
      <alignment vertical="center" wrapText="1"/>
    </xf>
    <xf numFmtId="0" fontId="15" fillId="0" borderId="5" xfId="0" applyFont="1" applyBorder="1" applyAlignment="1">
      <alignment horizontal="left" vertical="center" wrapText="1"/>
    </xf>
    <xf numFmtId="0" fontId="12" fillId="0" borderId="1" xfId="0" applyFont="1" applyBorder="1" applyAlignment="1">
      <alignment vertical="center" wrapText="1"/>
    </xf>
    <xf numFmtId="0" fontId="10" fillId="0" borderId="1" xfId="0" applyFont="1" applyBorder="1" applyAlignment="1">
      <alignment vertical="center"/>
    </xf>
    <xf numFmtId="0" fontId="10" fillId="0" borderId="0" xfId="0" applyFont="1" applyAlignment="1">
      <alignment vertical="center"/>
    </xf>
    <xf numFmtId="0" fontId="16" fillId="0" borderId="1" xfId="0" applyFont="1" applyBorder="1" applyAlignment="1">
      <alignment vertical="center" wrapText="1"/>
    </xf>
    <xf numFmtId="0" fontId="15" fillId="0" borderId="3" xfId="0" applyFont="1" applyBorder="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 fillId="0" borderId="1" xfId="0" applyFont="1" applyBorder="1" applyAlignment="1">
      <alignment vertical="center" wrapText="1"/>
    </xf>
    <xf numFmtId="0" fontId="2" fillId="0" borderId="6" xfId="0" applyFont="1" applyBorder="1" applyAlignment="1">
      <alignment vertical="center" wrapText="1"/>
    </xf>
    <xf numFmtId="0" fontId="11" fillId="0" borderId="0" xfId="0" applyFont="1" applyAlignment="1">
      <alignment vertical="center" wrapText="1"/>
    </xf>
    <xf numFmtId="0" fontId="1" fillId="0" borderId="0" xfId="0" applyFont="1"/>
    <xf numFmtId="0" fontId="2" fillId="0" borderId="0" xfId="0" applyFont="1"/>
    <xf numFmtId="0" fontId="5" fillId="0" borderId="0" xfId="0" applyFont="1" applyAlignment="1">
      <alignment horizontal="center" vertical="center" wrapText="1"/>
    </xf>
    <xf numFmtId="0" fontId="10" fillId="0" borderId="0" xfId="0" applyFont="1" applyAlignment="1">
      <alignment vertical="center" wrapText="1"/>
    </xf>
    <xf numFmtId="0" fontId="10" fillId="3" borderId="2" xfId="0" applyFont="1" applyFill="1" applyBorder="1" applyAlignment="1">
      <alignment vertical="center"/>
    </xf>
    <xf numFmtId="0" fontId="12" fillId="3" borderId="5" xfId="0" applyFont="1" applyFill="1" applyBorder="1" applyAlignment="1">
      <alignment vertical="center" wrapText="1"/>
    </xf>
    <xf numFmtId="0" fontId="12" fillId="3" borderId="4" xfId="0" applyFont="1" applyFill="1" applyBorder="1" applyAlignment="1">
      <alignment vertical="center" wrapText="1"/>
    </xf>
    <xf numFmtId="0" fontId="3" fillId="3" borderId="0" xfId="0" applyFont="1" applyFill="1" applyAlignment="1">
      <alignment vertical="center"/>
    </xf>
    <xf numFmtId="0" fontId="3" fillId="3" borderId="0" xfId="0" applyFont="1" applyFill="1" applyAlignment="1">
      <alignment vertical="center" wrapText="1"/>
    </xf>
    <xf numFmtId="0" fontId="1" fillId="3" borderId="3" xfId="0" applyFont="1" applyFill="1" applyBorder="1" applyAlignment="1">
      <alignment vertical="center"/>
    </xf>
    <xf numFmtId="164" fontId="14" fillId="3" borderId="3" xfId="0" applyNumberFormat="1" applyFont="1" applyFill="1" applyBorder="1" applyAlignment="1">
      <alignment horizontal="center" vertical="center"/>
    </xf>
    <xf numFmtId="1" fontId="1" fillId="0" borderId="9" xfId="0" applyNumberFormat="1" applyFont="1" applyBorder="1" applyAlignment="1">
      <alignment horizontal="center" vertical="center"/>
    </xf>
    <xf numFmtId="0" fontId="14" fillId="0" borderId="7" xfId="0" applyFont="1" applyBorder="1" applyAlignment="1">
      <alignment horizontal="left" vertical="center" wrapText="1"/>
    </xf>
    <xf numFmtId="0" fontId="14" fillId="0" borderId="7" xfId="0" applyFont="1" applyBorder="1" applyAlignment="1">
      <alignment vertical="center" wrapText="1"/>
    </xf>
    <xf numFmtId="0" fontId="14" fillId="0" borderId="7" xfId="0" applyFont="1" applyBorder="1" applyAlignment="1">
      <alignment vertical="center"/>
    </xf>
    <xf numFmtId="0" fontId="14" fillId="3" borderId="7" xfId="0" applyFont="1" applyFill="1" applyBorder="1" applyAlignment="1">
      <alignment horizontal="left" vertical="center" wrapText="1"/>
    </xf>
    <xf numFmtId="0" fontId="14" fillId="3" borderId="8" xfId="0" applyFont="1" applyFill="1" applyBorder="1" applyAlignment="1">
      <alignment horizontal="left" vertical="center" wrapText="1"/>
    </xf>
    <xf numFmtId="0" fontId="14" fillId="3" borderId="7" xfId="0" applyFont="1" applyFill="1" applyBorder="1" applyAlignment="1">
      <alignment vertical="center"/>
    </xf>
    <xf numFmtId="0" fontId="14" fillId="3" borderId="7" xfId="0" applyFont="1" applyFill="1" applyBorder="1" applyAlignment="1">
      <alignment vertical="center" wrapText="1"/>
    </xf>
    <xf numFmtId="0" fontId="2" fillId="2" borderId="14" xfId="0" applyFont="1" applyFill="1" applyBorder="1" applyAlignment="1">
      <alignment vertical="center" wrapText="1"/>
    </xf>
    <xf numFmtId="0" fontId="5" fillId="0" borderId="14" xfId="0" applyFont="1" applyBorder="1" applyAlignment="1">
      <alignment horizontal="center" vertical="center" wrapText="1"/>
    </xf>
    <xf numFmtId="0" fontId="2" fillId="0" borderId="14" xfId="0" applyFont="1" applyBorder="1" applyAlignment="1">
      <alignment vertical="center" wrapText="1"/>
    </xf>
    <xf numFmtId="0" fontId="11" fillId="0" borderId="14" xfId="0" applyFont="1" applyBorder="1" applyAlignment="1">
      <alignment vertical="center" wrapText="1"/>
    </xf>
    <xf numFmtId="0" fontId="10" fillId="0" borderId="14" xfId="0" applyFont="1" applyBorder="1" applyAlignment="1">
      <alignment vertical="center" wrapText="1"/>
    </xf>
    <xf numFmtId="0" fontId="11" fillId="2" borderId="14" xfId="0" applyFont="1" applyFill="1" applyBorder="1" applyAlignment="1">
      <alignment vertical="center" wrapText="1"/>
    </xf>
    <xf numFmtId="0" fontId="1" fillId="2" borderId="14" xfId="0" applyFont="1" applyFill="1" applyBorder="1"/>
    <xf numFmtId="0" fontId="2" fillId="2" borderId="14" xfId="0" applyFont="1" applyFill="1" applyBorder="1"/>
    <xf numFmtId="0" fontId="1" fillId="0" borderId="14" xfId="0" applyFont="1" applyBorder="1"/>
    <xf numFmtId="0" fontId="2" fillId="0" borderId="14" xfId="0" applyFont="1" applyBorder="1"/>
    <xf numFmtId="1" fontId="8" fillId="0" borderId="12" xfId="0" applyNumberFormat="1" applyFont="1" applyBorder="1" applyAlignment="1">
      <alignment horizontal="center" vertical="center" wrapText="1"/>
    </xf>
    <xf numFmtId="0" fontId="1" fillId="0" borderId="0" xfId="0" applyFont="1" applyAlignment="1">
      <alignment horizontal="center" vertical="center"/>
    </xf>
    <xf numFmtId="2" fontId="13" fillId="0" borderId="5" xfId="0" applyNumberFormat="1" applyFont="1" applyBorder="1" applyAlignment="1">
      <alignment horizontal="center" vertical="center" wrapText="1"/>
    </xf>
    <xf numFmtId="0" fontId="13" fillId="0" borderId="21" xfId="0" applyFont="1" applyBorder="1" applyAlignment="1">
      <alignment horizontal="center" vertical="center" wrapText="1"/>
    </xf>
    <xf numFmtId="1" fontId="1" fillId="3" borderId="9" xfId="0" applyNumberFormat="1" applyFont="1" applyFill="1" applyBorder="1" applyAlignment="1">
      <alignment horizontal="center" vertical="center"/>
    </xf>
    <xf numFmtId="0" fontId="1" fillId="3" borderId="1" xfId="0" applyFont="1" applyFill="1" applyBorder="1" applyAlignment="1">
      <alignment horizontal="left" vertical="center" wrapText="1"/>
    </xf>
    <xf numFmtId="1" fontId="14" fillId="3" borderId="1"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vertical="center"/>
    </xf>
    <xf numFmtId="0" fontId="14" fillId="3" borderId="1" xfId="0" applyFont="1" applyFill="1" applyBorder="1" applyAlignment="1">
      <alignment horizontal="center" vertical="center"/>
    </xf>
    <xf numFmtId="0" fontId="12" fillId="3" borderId="1" xfId="0" applyFont="1" applyFill="1" applyBorder="1" applyAlignment="1">
      <alignment vertical="center"/>
    </xf>
    <xf numFmtId="0" fontId="12" fillId="0" borderId="1" xfId="0" applyFont="1" applyBorder="1" applyAlignment="1">
      <alignment vertical="center"/>
    </xf>
    <xf numFmtId="0" fontId="1" fillId="0" borderId="3" xfId="0" applyFont="1" applyBorder="1" applyAlignment="1">
      <alignment vertical="center" wrapText="1"/>
    </xf>
    <xf numFmtId="0" fontId="1" fillId="0" borderId="4" xfId="0" applyFont="1" applyBorder="1" applyAlignment="1">
      <alignment vertical="center" wrapText="1"/>
    </xf>
    <xf numFmtId="0" fontId="12" fillId="0" borderId="3" xfId="0" applyFont="1" applyBorder="1" applyAlignment="1">
      <alignment horizontal="left" vertical="center" wrapText="1"/>
    </xf>
    <xf numFmtId="0" fontId="7" fillId="0" borderId="5" xfId="0" applyFont="1" applyBorder="1" applyAlignment="1">
      <alignment horizontal="left" vertical="center" wrapText="1"/>
    </xf>
    <xf numFmtId="1" fontId="1" fillId="0" borderId="10" xfId="0" applyNumberFormat="1" applyFont="1" applyBorder="1" applyAlignment="1">
      <alignment horizontal="center" vertical="center"/>
    </xf>
    <xf numFmtId="0" fontId="0" fillId="0" borderId="12" xfId="0" applyBorder="1" applyAlignment="1">
      <alignment horizontal="center" vertical="center"/>
    </xf>
    <xf numFmtId="0" fontId="7" fillId="0" borderId="4" xfId="0" applyFont="1" applyBorder="1" applyAlignment="1">
      <alignment vertical="center" wrapText="1"/>
    </xf>
    <xf numFmtId="0" fontId="7" fillId="0" borderId="5" xfId="0" applyFont="1" applyBorder="1" applyAlignment="1">
      <alignment vertical="center" wrapText="1"/>
    </xf>
    <xf numFmtId="0" fontId="0" fillId="0" borderId="11" xfId="0" applyBorder="1" applyAlignment="1">
      <alignment horizontal="center"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0" fillId="3" borderId="4" xfId="0" applyFill="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1" fontId="1" fillId="3" borderId="10" xfId="0" applyNumberFormat="1" applyFont="1" applyFill="1" applyBorder="1" applyAlignment="1">
      <alignment horizontal="center" vertical="center"/>
    </xf>
    <xf numFmtId="1" fontId="1" fillId="3" borderId="11" xfId="0" applyNumberFormat="1" applyFont="1" applyFill="1" applyBorder="1" applyAlignment="1">
      <alignment horizontal="center" vertical="center"/>
    </xf>
    <xf numFmtId="1" fontId="7" fillId="3" borderId="11" xfId="0" applyNumberFormat="1" applyFont="1" applyFill="1" applyBorder="1" applyAlignment="1">
      <alignment horizontal="center" vertical="center"/>
    </xf>
    <xf numFmtId="0" fontId="1"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4" fillId="3"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1" fillId="0" borderId="5" xfId="0" applyFont="1" applyBorder="1" applyAlignment="1">
      <alignmen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4" fillId="0" borderId="4"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5" fillId="0" borderId="2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1" fillId="3" borderId="1" xfId="0" applyFont="1" applyFill="1" applyBorder="1" applyAlignment="1">
      <alignment vertical="center" wrapText="1"/>
    </xf>
    <xf numFmtId="0" fontId="15" fillId="3" borderId="1" xfId="0" applyFont="1" applyFill="1" applyBorder="1" applyAlignment="1">
      <alignment vertical="center" wrapText="1"/>
    </xf>
    <xf numFmtId="0" fontId="1" fillId="3" borderId="3" xfId="0" applyFont="1" applyFill="1" applyBorder="1" applyAlignment="1">
      <alignment vertical="center" wrapText="1"/>
    </xf>
    <xf numFmtId="0" fontId="1" fillId="3" borderId="5" xfId="0" applyFont="1" applyFill="1" applyBorder="1" applyAlignment="1">
      <alignment vertical="center" wrapText="1"/>
    </xf>
    <xf numFmtId="0" fontId="1" fillId="3" borderId="4" xfId="0" applyFont="1" applyFill="1" applyBorder="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 fontId="7" fillId="0" borderId="11" xfId="0" applyNumberFormat="1" applyFont="1" applyBorder="1" applyAlignment="1">
      <alignment horizontal="center" vertical="center"/>
    </xf>
    <xf numFmtId="1" fontId="7" fillId="0" borderId="12" xfId="0" applyNumberFormat="1" applyFont="1" applyBorder="1" applyAlignment="1">
      <alignment horizontal="center" vertical="center"/>
    </xf>
    <xf numFmtId="0" fontId="4" fillId="3" borderId="4" xfId="0" applyFont="1" applyFill="1" applyBorder="1" applyAlignment="1">
      <alignment vertical="center" wrapText="1"/>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12" fillId="3" borderId="3" xfId="0" applyFont="1" applyFill="1" applyBorder="1" applyAlignment="1">
      <alignment vertical="center" wrapText="1"/>
    </xf>
    <xf numFmtId="0" fontId="12" fillId="3" borderId="5" xfId="0" applyFont="1" applyFill="1" applyBorder="1" applyAlignment="1">
      <alignment vertical="center" wrapText="1"/>
    </xf>
    <xf numFmtId="0" fontId="4" fillId="3" borderId="1" xfId="0" applyFont="1" applyFill="1" applyBorder="1" applyAlignment="1">
      <alignment vertical="center" wrapText="1"/>
    </xf>
    <xf numFmtId="0" fontId="15" fillId="0" borderId="1" xfId="0" applyFont="1" applyBorder="1" applyAlignment="1">
      <alignment vertical="center" wrapText="1"/>
    </xf>
    <xf numFmtId="0" fontId="1" fillId="3" borderId="10" xfId="0" applyFont="1" applyFill="1" applyBorder="1" applyAlignment="1">
      <alignment horizontal="center" vertical="center"/>
    </xf>
    <xf numFmtId="1" fontId="7" fillId="3" borderId="12" xfId="0" applyNumberFormat="1" applyFont="1" applyFill="1" applyBorder="1" applyAlignment="1">
      <alignment horizontal="center" vertical="center"/>
    </xf>
    <xf numFmtId="0" fontId="0" fillId="3" borderId="5" xfId="0" applyFill="1" applyBorder="1" applyAlignment="1">
      <alignment horizontal="left" vertical="center" wrapText="1"/>
    </xf>
    <xf numFmtId="1" fontId="1" fillId="0" borderId="11" xfId="0" applyNumberFormat="1" applyFont="1" applyBorder="1" applyAlignment="1">
      <alignment horizontal="center" vertical="center"/>
    </xf>
    <xf numFmtId="1" fontId="1" fillId="0" borderId="12" xfId="0" applyNumberFormat="1" applyFont="1" applyBorder="1" applyAlignment="1">
      <alignment horizontal="center" vertical="center"/>
    </xf>
    <xf numFmtId="1" fontId="1" fillId="3" borderId="12" xfId="0" applyNumberFormat="1" applyFont="1" applyFill="1" applyBorder="1" applyAlignment="1">
      <alignment horizontal="center" vertical="center"/>
    </xf>
    <xf numFmtId="0" fontId="10" fillId="3" borderId="7" xfId="0" applyFont="1" applyFill="1" applyBorder="1" applyAlignment="1">
      <alignment horizontal="left" vertical="center" wrapText="1"/>
    </xf>
    <xf numFmtId="0" fontId="1" fillId="4" borderId="15" xfId="0" applyFont="1" applyFill="1" applyBorder="1" applyAlignment="1">
      <alignment vertical="center"/>
    </xf>
    <xf numFmtId="0" fontId="1" fillId="3" borderId="4" xfId="0" applyFont="1" applyFill="1" applyBorder="1" applyAlignment="1">
      <alignment vertical="center"/>
    </xf>
    <xf numFmtId="0" fontId="14" fillId="3" borderId="23" xfId="0" applyFont="1" applyFill="1" applyBorder="1" applyAlignment="1">
      <alignment horizontal="left" vertical="center" wrapText="1"/>
    </xf>
    <xf numFmtId="0" fontId="14" fillId="3" borderId="24" xfId="0" applyFont="1" applyFill="1" applyBorder="1" applyAlignment="1">
      <alignment horizontal="left" vertical="center" wrapText="1"/>
    </xf>
    <xf numFmtId="1" fontId="1" fillId="4" borderId="13" xfId="0" applyNumberFormat="1" applyFont="1" applyFill="1" applyBorder="1" applyAlignment="1">
      <alignment horizontal="right" vertical="center"/>
    </xf>
    <xf numFmtId="0" fontId="2" fillId="4" borderId="26" xfId="0" applyFont="1" applyFill="1" applyBorder="1" applyAlignment="1">
      <alignment horizontal="left" vertical="center" wrapText="1"/>
    </xf>
    <xf numFmtId="0" fontId="1" fillId="4" borderId="15" xfId="0" applyFont="1" applyFill="1" applyBorder="1" applyAlignment="1">
      <alignment vertical="center" wrapText="1"/>
    </xf>
    <xf numFmtId="0" fontId="1" fillId="4" borderId="27" xfId="0" applyFont="1" applyFill="1" applyBorder="1" applyAlignment="1">
      <alignment vertical="center"/>
    </xf>
    <xf numFmtId="164" fontId="14" fillId="4" borderId="27" xfId="0" applyNumberFormat="1" applyFont="1" applyFill="1" applyBorder="1" applyAlignment="1">
      <alignment horizontal="center" vertical="center"/>
    </xf>
    <xf numFmtId="0" fontId="14" fillId="4" borderId="26" xfId="0" applyFont="1" applyFill="1" applyBorder="1" applyAlignment="1">
      <alignment horizontal="left" vertical="center" wrapText="1"/>
    </xf>
    <xf numFmtId="0" fontId="2" fillId="4" borderId="25" xfId="0" applyFont="1" applyFill="1" applyBorder="1" applyAlignment="1">
      <alignment vertical="center" wrapText="1"/>
    </xf>
    <xf numFmtId="0" fontId="2" fillId="4" borderId="26" xfId="0" applyFont="1" applyFill="1" applyBorder="1" applyAlignment="1">
      <alignment vertical="center" wrapText="1"/>
    </xf>
    <xf numFmtId="0" fontId="10" fillId="4" borderId="27" xfId="0" applyFont="1" applyFill="1" applyBorder="1" applyAlignment="1">
      <alignment vertical="center" wrapText="1"/>
    </xf>
  </cellXfs>
  <cellStyles count="1">
    <cellStyle name="Normal" xfId="0" builtinId="0"/>
  </cellStyles>
  <dxfs count="0"/>
  <tableStyles count="0" defaultTableStyle="TableStyleMedium9"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1"/>
  <sheetViews>
    <sheetView tabSelected="1" zoomScale="125" zoomScaleNormal="125" workbookViewId="0">
      <selection activeCell="C179" sqref="C179"/>
    </sheetView>
  </sheetViews>
  <sheetFormatPr baseColWidth="10" defaultColWidth="9.1640625" defaultRowHeight="16" x14ac:dyDescent="0.2"/>
  <cols>
    <col min="1" max="1" width="9.83203125" style="29" bestFit="1" customWidth="1"/>
    <col min="2" max="2" width="35.6640625" style="8" customWidth="1"/>
    <col min="3" max="3" width="44.83203125" style="9" customWidth="1"/>
    <col min="4" max="4" width="31.1640625" style="3" customWidth="1"/>
    <col min="5" max="5" width="19.5" style="2" customWidth="1"/>
    <col min="6" max="6" width="2.5" style="2" customWidth="1"/>
    <col min="7" max="7" width="7.5" style="28" customWidth="1"/>
    <col min="8" max="8" width="121" style="7" customWidth="1"/>
    <col min="9" max="16384" width="9.1640625" style="1"/>
  </cols>
  <sheetData>
    <row r="1" spans="1:9" ht="33.75" customHeight="1" thickTop="1" x14ac:dyDescent="0.2">
      <c r="A1" s="126" t="s">
        <v>212</v>
      </c>
      <c r="B1" s="127"/>
      <c r="C1" s="127"/>
      <c r="D1" s="127"/>
      <c r="E1" s="127"/>
      <c r="F1" s="127"/>
      <c r="G1" s="127"/>
      <c r="H1" s="128"/>
      <c r="I1" s="74"/>
    </row>
    <row r="2" spans="1:9" s="57" customFormat="1" ht="43" customHeight="1" x14ac:dyDescent="0.2">
      <c r="A2" s="84" t="s">
        <v>143</v>
      </c>
      <c r="B2" s="114" t="s">
        <v>180</v>
      </c>
      <c r="C2" s="115"/>
      <c r="D2" s="115"/>
      <c r="E2" s="116"/>
      <c r="F2" s="85"/>
      <c r="G2" s="86" t="s">
        <v>206</v>
      </c>
      <c r="H2" s="87" t="s">
        <v>144</v>
      </c>
      <c r="I2" s="75"/>
    </row>
    <row r="3" spans="1:9" s="9" customFormat="1" ht="20" customHeight="1" x14ac:dyDescent="0.2">
      <c r="A3" s="146">
        <v>1</v>
      </c>
      <c r="B3" s="106" t="s">
        <v>18</v>
      </c>
      <c r="C3" s="11" t="s">
        <v>0</v>
      </c>
      <c r="D3" s="10"/>
      <c r="E3" s="11"/>
      <c r="F3" s="12"/>
      <c r="G3" s="26">
        <v>1.01</v>
      </c>
      <c r="H3" s="70" t="s">
        <v>205</v>
      </c>
      <c r="I3" s="76"/>
    </row>
    <row r="4" spans="1:9" s="9" customFormat="1" ht="20" customHeight="1" x14ac:dyDescent="0.2">
      <c r="A4" s="113"/>
      <c r="B4" s="117"/>
      <c r="C4" s="10" t="s">
        <v>120</v>
      </c>
      <c r="D4" s="10"/>
      <c r="E4" s="11"/>
      <c r="F4" s="12"/>
      <c r="G4" s="26">
        <v>1.02</v>
      </c>
      <c r="H4" s="70" t="s">
        <v>129</v>
      </c>
      <c r="I4" s="76"/>
    </row>
    <row r="5" spans="1:9" s="9" customFormat="1" ht="20" customHeight="1" x14ac:dyDescent="0.2">
      <c r="A5" s="113"/>
      <c r="B5" s="117"/>
      <c r="C5" s="11" t="s">
        <v>185</v>
      </c>
      <c r="D5" s="10"/>
      <c r="E5" s="11"/>
      <c r="F5" s="12"/>
      <c r="G5" s="26">
        <v>1.03</v>
      </c>
      <c r="H5" s="70" t="s">
        <v>91</v>
      </c>
      <c r="I5" s="76"/>
    </row>
    <row r="6" spans="1:9" s="9" customFormat="1" ht="20" customHeight="1" x14ac:dyDescent="0.2">
      <c r="A6" s="113"/>
      <c r="B6" s="117"/>
      <c r="C6" s="93" t="s">
        <v>182</v>
      </c>
      <c r="D6" s="10"/>
      <c r="E6" s="11"/>
      <c r="F6" s="12"/>
      <c r="G6" s="26">
        <v>1.04</v>
      </c>
      <c r="H6" s="70" t="s">
        <v>189</v>
      </c>
      <c r="I6" s="76"/>
    </row>
    <row r="7" spans="1:9" s="9" customFormat="1" ht="20" customHeight="1" x14ac:dyDescent="0.2">
      <c r="A7" s="113"/>
      <c r="B7" s="117"/>
      <c r="C7" s="93" t="s">
        <v>183</v>
      </c>
      <c r="D7" s="10"/>
      <c r="E7" s="11"/>
      <c r="F7" s="12"/>
      <c r="G7" s="26">
        <v>1.05</v>
      </c>
      <c r="H7" s="70" t="s">
        <v>190</v>
      </c>
      <c r="I7" s="76"/>
    </row>
    <row r="8" spans="1:9" s="9" customFormat="1" ht="20" customHeight="1" x14ac:dyDescent="0.2">
      <c r="A8" s="113"/>
      <c r="B8" s="117"/>
      <c r="C8" s="93" t="s">
        <v>186</v>
      </c>
      <c r="D8" s="10"/>
      <c r="E8" s="11"/>
      <c r="F8" s="12"/>
      <c r="G8" s="26">
        <v>1.06</v>
      </c>
      <c r="H8" s="70" t="s">
        <v>191</v>
      </c>
      <c r="I8" s="76"/>
    </row>
    <row r="9" spans="1:9" s="9" customFormat="1" ht="20" customHeight="1" x14ac:dyDescent="0.2">
      <c r="A9" s="113"/>
      <c r="B9" s="117"/>
      <c r="C9" s="93" t="s">
        <v>184</v>
      </c>
      <c r="D9" s="10"/>
      <c r="E9" s="11"/>
      <c r="F9" s="12"/>
      <c r="G9" s="26">
        <v>1.07</v>
      </c>
      <c r="H9" s="70" t="s">
        <v>192</v>
      </c>
      <c r="I9" s="76"/>
    </row>
    <row r="10" spans="1:9" s="9" customFormat="1" ht="20" customHeight="1" x14ac:dyDescent="0.2">
      <c r="A10" s="113"/>
      <c r="B10" s="117"/>
      <c r="C10" s="11" t="s">
        <v>1</v>
      </c>
      <c r="D10" s="10"/>
      <c r="E10" s="11"/>
      <c r="F10" s="12"/>
      <c r="G10" s="26">
        <v>1.08</v>
      </c>
      <c r="H10" s="70" t="s">
        <v>142</v>
      </c>
      <c r="I10" s="76"/>
    </row>
    <row r="11" spans="1:9" s="9" customFormat="1" ht="20" customHeight="1" x14ac:dyDescent="0.2">
      <c r="A11" s="113"/>
      <c r="B11" s="117"/>
      <c r="C11" s="11" t="s">
        <v>2</v>
      </c>
      <c r="D11" s="10"/>
      <c r="E11" s="11"/>
      <c r="F11" s="12"/>
      <c r="G11" s="26">
        <v>1.0900000000000001</v>
      </c>
      <c r="H11" s="70" t="s">
        <v>57</v>
      </c>
      <c r="I11" s="76"/>
    </row>
    <row r="12" spans="1:9" s="9" customFormat="1" ht="20" customHeight="1" x14ac:dyDescent="0.2">
      <c r="A12" s="113"/>
      <c r="B12" s="108"/>
      <c r="C12" s="95" t="s">
        <v>256</v>
      </c>
      <c r="D12" s="10"/>
      <c r="E12" s="11"/>
      <c r="F12" s="12"/>
      <c r="G12" s="26">
        <v>1.1000000000000001</v>
      </c>
      <c r="H12" s="70" t="s">
        <v>193</v>
      </c>
      <c r="I12" s="76"/>
    </row>
    <row r="13" spans="1:9" s="9" customFormat="1" ht="20" customHeight="1" x14ac:dyDescent="0.2">
      <c r="A13" s="147"/>
      <c r="B13" s="148"/>
      <c r="C13" s="11" t="s">
        <v>154</v>
      </c>
      <c r="D13" s="10"/>
      <c r="E13" s="11"/>
      <c r="F13" s="12"/>
      <c r="G13" s="26">
        <v>1.1100000000000001</v>
      </c>
      <c r="H13" s="70" t="s">
        <v>194</v>
      </c>
      <c r="I13" s="76"/>
    </row>
    <row r="14" spans="1:9" s="9" customFormat="1" ht="20" customHeight="1" x14ac:dyDescent="0.2">
      <c r="A14" s="101">
        <v>2</v>
      </c>
      <c r="B14" s="121" t="s">
        <v>265</v>
      </c>
      <c r="C14" s="32" t="s">
        <v>0</v>
      </c>
      <c r="D14" s="33"/>
      <c r="E14" s="32"/>
      <c r="F14" s="37"/>
      <c r="G14" s="35">
        <v>2.0099999999999998</v>
      </c>
      <c r="H14" s="67" t="s">
        <v>205</v>
      </c>
      <c r="I14" s="76"/>
    </row>
    <row r="15" spans="1:9" s="9" customFormat="1" ht="20" customHeight="1" x14ac:dyDescent="0.2">
      <c r="A15" s="137"/>
      <c r="B15" s="122"/>
      <c r="C15" s="33" t="s">
        <v>120</v>
      </c>
      <c r="D15" s="33"/>
      <c r="E15" s="32"/>
      <c r="F15" s="37"/>
      <c r="G15" s="35">
        <v>2.0199999999999996</v>
      </c>
      <c r="H15" s="67" t="s">
        <v>129</v>
      </c>
      <c r="I15" s="76"/>
    </row>
    <row r="16" spans="1:9" s="9" customFormat="1" ht="20" customHeight="1" x14ac:dyDescent="0.2">
      <c r="A16" s="137"/>
      <c r="B16" s="122"/>
      <c r="C16" s="32" t="s">
        <v>185</v>
      </c>
      <c r="D16" s="33"/>
      <c r="E16" s="32"/>
      <c r="F16" s="37"/>
      <c r="G16" s="35">
        <v>2.0299999999999994</v>
      </c>
      <c r="H16" s="67" t="s">
        <v>91</v>
      </c>
      <c r="I16" s="76"/>
    </row>
    <row r="17" spans="1:9" s="9" customFormat="1" ht="20" customHeight="1" x14ac:dyDescent="0.2">
      <c r="A17" s="137"/>
      <c r="B17" s="122"/>
      <c r="C17" s="36" t="s">
        <v>182</v>
      </c>
      <c r="D17" s="33"/>
      <c r="E17" s="32"/>
      <c r="F17" s="37"/>
      <c r="G17" s="35">
        <v>2.0399999999999991</v>
      </c>
      <c r="H17" s="67" t="s">
        <v>189</v>
      </c>
      <c r="I17" s="76"/>
    </row>
    <row r="18" spans="1:9" s="9" customFormat="1" ht="20" customHeight="1" x14ac:dyDescent="0.2">
      <c r="A18" s="137"/>
      <c r="B18" s="122"/>
      <c r="C18" s="36" t="s">
        <v>183</v>
      </c>
      <c r="D18" s="33"/>
      <c r="E18" s="32"/>
      <c r="F18" s="37"/>
      <c r="G18" s="35">
        <v>2.0499999999999989</v>
      </c>
      <c r="H18" s="67" t="s">
        <v>190</v>
      </c>
      <c r="I18" s="76"/>
    </row>
    <row r="19" spans="1:9" s="9" customFormat="1" ht="20" customHeight="1" x14ac:dyDescent="0.2">
      <c r="A19" s="137"/>
      <c r="B19" s="122"/>
      <c r="C19" s="36" t="s">
        <v>186</v>
      </c>
      <c r="D19" s="33"/>
      <c r="E19" s="32"/>
      <c r="F19" s="37"/>
      <c r="G19" s="35">
        <v>2.0599999999999987</v>
      </c>
      <c r="H19" s="67" t="s">
        <v>191</v>
      </c>
      <c r="I19" s="76"/>
    </row>
    <row r="20" spans="1:9" s="9" customFormat="1" ht="20" customHeight="1" x14ac:dyDescent="0.2">
      <c r="A20" s="137"/>
      <c r="B20" s="122"/>
      <c r="C20" s="36" t="s">
        <v>184</v>
      </c>
      <c r="D20" s="33"/>
      <c r="E20" s="32"/>
      <c r="F20" s="37"/>
      <c r="G20" s="35">
        <v>2.0699999999999985</v>
      </c>
      <c r="H20" s="67" t="s">
        <v>192</v>
      </c>
      <c r="I20" s="76"/>
    </row>
    <row r="21" spans="1:9" s="9" customFormat="1" ht="20" customHeight="1" x14ac:dyDescent="0.2">
      <c r="A21" s="137"/>
      <c r="B21" s="122"/>
      <c r="C21" s="32" t="s">
        <v>1</v>
      </c>
      <c r="D21" s="33"/>
      <c r="E21" s="32"/>
      <c r="F21" s="37"/>
      <c r="G21" s="35">
        <v>2.0799999999999983</v>
      </c>
      <c r="H21" s="67" t="s">
        <v>142</v>
      </c>
      <c r="I21" s="76"/>
    </row>
    <row r="22" spans="1:9" s="9" customFormat="1" ht="20" customHeight="1" x14ac:dyDescent="0.2">
      <c r="A22" s="137"/>
      <c r="B22" s="122"/>
      <c r="C22" s="32" t="s">
        <v>2</v>
      </c>
      <c r="D22" s="33"/>
      <c r="E22" s="32"/>
      <c r="F22" s="37"/>
      <c r="G22" s="35">
        <v>2.0899999999999981</v>
      </c>
      <c r="H22" s="67" t="s">
        <v>57</v>
      </c>
      <c r="I22" s="76"/>
    </row>
    <row r="23" spans="1:9" s="9" customFormat="1" ht="20" customHeight="1" x14ac:dyDescent="0.2">
      <c r="A23" s="137"/>
      <c r="B23" s="109"/>
      <c r="C23" s="96" t="s">
        <v>256</v>
      </c>
      <c r="D23" s="33"/>
      <c r="E23" s="32"/>
      <c r="F23" s="34"/>
      <c r="G23" s="35">
        <v>2.0999999999999979</v>
      </c>
      <c r="H23" s="67" t="s">
        <v>193</v>
      </c>
      <c r="I23" s="76"/>
    </row>
    <row r="24" spans="1:9" s="9" customFormat="1" ht="20" customHeight="1" x14ac:dyDescent="0.2">
      <c r="A24" s="137"/>
      <c r="B24" s="109"/>
      <c r="C24" s="32" t="s">
        <v>154</v>
      </c>
      <c r="D24" s="33"/>
      <c r="E24" s="32"/>
      <c r="F24" s="34"/>
      <c r="G24" s="35">
        <v>2.11</v>
      </c>
      <c r="H24" s="67" t="s">
        <v>194</v>
      </c>
      <c r="I24" s="76"/>
    </row>
    <row r="25" spans="1:9" s="9" customFormat="1" ht="20" customHeight="1" x14ac:dyDescent="0.2">
      <c r="A25" s="138"/>
      <c r="B25" s="110"/>
      <c r="C25" s="36" t="s">
        <v>253</v>
      </c>
      <c r="D25" s="33"/>
      <c r="E25" s="32"/>
      <c r="F25" s="34"/>
      <c r="G25" s="35">
        <v>2.12</v>
      </c>
      <c r="H25" s="67" t="s">
        <v>257</v>
      </c>
      <c r="I25" s="76"/>
    </row>
    <row r="26" spans="1:9" s="9" customFormat="1" ht="20" customHeight="1" x14ac:dyDescent="0.2">
      <c r="A26" s="88">
        <v>3</v>
      </c>
      <c r="B26" s="89" t="s">
        <v>155</v>
      </c>
      <c r="C26" s="10"/>
      <c r="D26" s="10"/>
      <c r="E26" s="11"/>
      <c r="F26" s="12"/>
      <c r="G26" s="94">
        <v>3</v>
      </c>
      <c r="H26" s="70" t="s">
        <v>222</v>
      </c>
      <c r="I26" s="76"/>
    </row>
    <row r="27" spans="1:9" s="9" customFormat="1" ht="20" customHeight="1" x14ac:dyDescent="0.2">
      <c r="A27" s="101">
        <v>4</v>
      </c>
      <c r="B27" s="99" t="s">
        <v>264</v>
      </c>
      <c r="C27" s="38" t="s">
        <v>158</v>
      </c>
      <c r="D27" s="33"/>
      <c r="E27" s="32"/>
      <c r="F27" s="34"/>
      <c r="G27" s="41">
        <v>4.0999999999999996</v>
      </c>
      <c r="H27" s="67" t="s">
        <v>214</v>
      </c>
      <c r="I27" s="76"/>
    </row>
    <row r="28" spans="1:9" s="9" customFormat="1" ht="20" customHeight="1" x14ac:dyDescent="0.2">
      <c r="A28" s="105"/>
      <c r="B28" s="103"/>
      <c r="C28" s="38" t="s">
        <v>159</v>
      </c>
      <c r="D28" s="33"/>
      <c r="E28" s="32"/>
      <c r="F28" s="34"/>
      <c r="G28" s="41">
        <v>4.2</v>
      </c>
      <c r="H28" s="67" t="s">
        <v>133</v>
      </c>
      <c r="I28" s="76"/>
    </row>
    <row r="29" spans="1:9" s="9" customFormat="1" ht="34" x14ac:dyDescent="0.2">
      <c r="A29" s="102"/>
      <c r="B29" s="104"/>
      <c r="C29" s="38" t="s">
        <v>221</v>
      </c>
      <c r="D29" s="33"/>
      <c r="E29" s="32"/>
      <c r="F29" s="34"/>
      <c r="G29" s="41">
        <v>4.3</v>
      </c>
      <c r="H29" s="67" t="s">
        <v>213</v>
      </c>
      <c r="I29" s="76"/>
    </row>
    <row r="30" spans="1:9" s="9" customFormat="1" ht="68" x14ac:dyDescent="0.2">
      <c r="A30" s="88">
        <v>5</v>
      </c>
      <c r="B30" s="89" t="s">
        <v>255</v>
      </c>
      <c r="C30" s="10"/>
      <c r="D30" s="10"/>
      <c r="E30" s="11"/>
      <c r="F30" s="12"/>
      <c r="G30" s="90">
        <v>5</v>
      </c>
      <c r="H30" s="70" t="s">
        <v>225</v>
      </c>
      <c r="I30" s="76"/>
    </row>
    <row r="31" spans="1:9" s="9" customFormat="1" ht="68" x14ac:dyDescent="0.2">
      <c r="A31" s="66">
        <v>6</v>
      </c>
      <c r="B31" s="40" t="s">
        <v>266</v>
      </c>
      <c r="C31" s="33"/>
      <c r="D31" s="33"/>
      <c r="E31" s="32"/>
      <c r="F31" s="34"/>
      <c r="G31" s="39">
        <v>6</v>
      </c>
      <c r="H31" s="67" t="s">
        <v>226</v>
      </c>
      <c r="I31" s="76"/>
    </row>
    <row r="32" spans="1:9" s="9" customFormat="1" ht="51" x14ac:dyDescent="0.2">
      <c r="A32" s="88">
        <v>7</v>
      </c>
      <c r="B32" s="89" t="s">
        <v>157</v>
      </c>
      <c r="C32" s="10"/>
      <c r="D32" s="10"/>
      <c r="E32" s="11"/>
      <c r="F32" s="12"/>
      <c r="G32" s="90">
        <v>7</v>
      </c>
      <c r="H32" s="70" t="s">
        <v>227</v>
      </c>
      <c r="I32" s="76"/>
    </row>
    <row r="33" spans="1:9" s="9" customFormat="1" ht="38" customHeight="1" x14ac:dyDescent="0.2">
      <c r="A33" s="66">
        <v>8</v>
      </c>
      <c r="B33" s="40" t="s">
        <v>262</v>
      </c>
      <c r="C33" s="33"/>
      <c r="D33" s="33"/>
      <c r="E33" s="32"/>
      <c r="F33" s="34"/>
      <c r="G33" s="39">
        <v>8</v>
      </c>
      <c r="H33" s="67" t="s">
        <v>263</v>
      </c>
      <c r="I33" s="76"/>
    </row>
    <row r="34" spans="1:9" s="9" customFormat="1" ht="23" customHeight="1" x14ac:dyDescent="0.2">
      <c r="A34" s="88">
        <v>9</v>
      </c>
      <c r="B34" s="92" t="s">
        <v>211</v>
      </c>
      <c r="C34" s="10"/>
      <c r="D34" s="10"/>
      <c r="E34" s="11"/>
      <c r="F34" s="12"/>
      <c r="G34" s="90">
        <v>9</v>
      </c>
      <c r="H34" s="70" t="s">
        <v>210</v>
      </c>
      <c r="I34" s="76"/>
    </row>
    <row r="35" spans="1:9" s="9" customFormat="1" ht="20" customHeight="1" x14ac:dyDescent="0.2">
      <c r="A35" s="101">
        <v>10</v>
      </c>
      <c r="B35" s="99" t="s">
        <v>217</v>
      </c>
      <c r="C35" s="38" t="s">
        <v>19</v>
      </c>
      <c r="D35" s="33"/>
      <c r="E35" s="32"/>
      <c r="F35" s="34"/>
      <c r="G35" s="41">
        <v>10.1</v>
      </c>
      <c r="H35" s="67" t="s">
        <v>195</v>
      </c>
      <c r="I35" s="76"/>
    </row>
    <row r="36" spans="1:9" s="9" customFormat="1" ht="20" customHeight="1" x14ac:dyDescent="0.2">
      <c r="A36" s="102"/>
      <c r="B36" s="100"/>
      <c r="C36" s="38" t="s">
        <v>20</v>
      </c>
      <c r="D36" s="33"/>
      <c r="E36" s="32"/>
      <c r="F36" s="34"/>
      <c r="G36" s="41">
        <v>10.199999999999999</v>
      </c>
      <c r="H36" s="67" t="s">
        <v>196</v>
      </c>
      <c r="I36" s="76"/>
    </row>
    <row r="37" spans="1:9" s="9" customFormat="1" ht="20" customHeight="1" x14ac:dyDescent="0.2">
      <c r="A37" s="111">
        <v>11</v>
      </c>
      <c r="B37" s="135" t="s">
        <v>218</v>
      </c>
      <c r="C37" s="10" t="s">
        <v>267</v>
      </c>
      <c r="D37" s="10"/>
      <c r="E37" s="11"/>
      <c r="F37" s="30"/>
      <c r="G37" s="27">
        <v>11.1</v>
      </c>
      <c r="H37" s="70" t="s">
        <v>62</v>
      </c>
      <c r="I37" s="76"/>
    </row>
    <row r="38" spans="1:9" s="9" customFormat="1" ht="20" customHeight="1" x14ac:dyDescent="0.2">
      <c r="A38" s="113"/>
      <c r="B38" s="135"/>
      <c r="C38" s="10" t="s">
        <v>268</v>
      </c>
      <c r="D38" s="10"/>
      <c r="E38" s="11"/>
      <c r="F38" s="30"/>
      <c r="G38" s="27">
        <v>11.2</v>
      </c>
      <c r="H38" s="70" t="s">
        <v>52</v>
      </c>
      <c r="I38" s="76"/>
    </row>
    <row r="39" spans="1:9" s="9" customFormat="1" ht="20" customHeight="1" x14ac:dyDescent="0.2">
      <c r="A39" s="113"/>
      <c r="B39" s="135"/>
      <c r="C39" s="10" t="s">
        <v>269</v>
      </c>
      <c r="D39" s="10"/>
      <c r="E39" s="11"/>
      <c r="F39" s="30"/>
      <c r="G39" s="27">
        <v>11.3</v>
      </c>
      <c r="H39" s="70" t="s">
        <v>53</v>
      </c>
      <c r="I39" s="76"/>
    </row>
    <row r="40" spans="1:9" s="9" customFormat="1" ht="20" customHeight="1" x14ac:dyDescent="0.2">
      <c r="A40" s="147"/>
      <c r="B40" s="135"/>
      <c r="C40" s="10" t="s">
        <v>270</v>
      </c>
      <c r="D40" s="10"/>
      <c r="E40" s="11"/>
      <c r="F40" s="30"/>
      <c r="G40" s="27">
        <v>11.4</v>
      </c>
      <c r="H40" s="70" t="s">
        <v>54</v>
      </c>
      <c r="I40" s="76"/>
    </row>
    <row r="41" spans="1:9" s="9" customFormat="1" ht="20" customHeight="1" x14ac:dyDescent="0.2">
      <c r="A41" s="66">
        <v>12</v>
      </c>
      <c r="B41" s="38" t="s">
        <v>156</v>
      </c>
      <c r="C41" s="33"/>
      <c r="D41" s="33"/>
      <c r="E41" s="32"/>
      <c r="F41" s="34"/>
      <c r="G41" s="39">
        <v>12</v>
      </c>
      <c r="H41" s="67" t="s">
        <v>61</v>
      </c>
      <c r="I41" s="76"/>
    </row>
    <row r="42" spans="1:9" s="9" customFormat="1" ht="34" x14ac:dyDescent="0.2">
      <c r="A42" s="88">
        <v>13</v>
      </c>
      <c r="B42" s="91" t="s">
        <v>216</v>
      </c>
      <c r="C42" s="10"/>
      <c r="D42" s="10"/>
      <c r="E42" s="11"/>
      <c r="F42" s="12"/>
      <c r="G42" s="90">
        <v>13</v>
      </c>
      <c r="H42" s="70" t="s">
        <v>228</v>
      </c>
      <c r="I42" s="76"/>
    </row>
    <row r="43" spans="1:9" s="9" customFormat="1" ht="34" x14ac:dyDescent="0.2">
      <c r="A43" s="66">
        <v>14</v>
      </c>
      <c r="B43" s="42" t="s">
        <v>215</v>
      </c>
      <c r="C43" s="33"/>
      <c r="D43" s="33"/>
      <c r="E43" s="32"/>
      <c r="F43" s="34"/>
      <c r="G43" s="39">
        <v>14</v>
      </c>
      <c r="H43" s="67" t="s">
        <v>229</v>
      </c>
      <c r="I43" s="76"/>
    </row>
    <row r="44" spans="1:9" s="9" customFormat="1" ht="34" x14ac:dyDescent="0.2">
      <c r="A44" s="111">
        <v>16</v>
      </c>
      <c r="B44" s="135" t="s">
        <v>181</v>
      </c>
      <c r="C44" s="93" t="s">
        <v>254</v>
      </c>
      <c r="D44" s="10"/>
      <c r="E44" s="10"/>
      <c r="F44" s="13"/>
      <c r="G44" s="27">
        <v>16.100000000000001</v>
      </c>
      <c r="H44" s="73" t="s">
        <v>230</v>
      </c>
      <c r="I44" s="76"/>
    </row>
    <row r="45" spans="1:9" s="9" customFormat="1" ht="20" customHeight="1" x14ac:dyDescent="0.2">
      <c r="A45" s="112"/>
      <c r="B45" s="135"/>
      <c r="C45" s="11" t="s">
        <v>32</v>
      </c>
      <c r="D45" s="10"/>
      <c r="E45" s="10"/>
      <c r="F45" s="13"/>
      <c r="G45" s="27"/>
      <c r="H45" s="72" t="s">
        <v>223</v>
      </c>
      <c r="I45" s="76"/>
    </row>
    <row r="46" spans="1:9" s="9" customFormat="1" ht="20" customHeight="1" x14ac:dyDescent="0.2">
      <c r="A46" s="113"/>
      <c r="B46" s="135"/>
      <c r="C46" s="11" t="s">
        <v>17</v>
      </c>
      <c r="D46" s="10"/>
      <c r="E46" s="10"/>
      <c r="F46" s="13"/>
      <c r="G46" s="27">
        <f>G44+0.1</f>
        <v>16.200000000000003</v>
      </c>
      <c r="H46" s="73" t="s">
        <v>58</v>
      </c>
      <c r="I46" s="76"/>
    </row>
    <row r="47" spans="1:9" s="9" customFormat="1" ht="20" customHeight="1" x14ac:dyDescent="0.2">
      <c r="A47" s="113"/>
      <c r="B47" s="136"/>
      <c r="C47" s="11" t="s">
        <v>34</v>
      </c>
      <c r="D47" s="10"/>
      <c r="E47" s="10"/>
      <c r="F47" s="13"/>
      <c r="G47" s="27">
        <f t="shared" ref="G47:G48" si="0">G46+0.1</f>
        <v>16.300000000000004</v>
      </c>
      <c r="H47" s="72" t="s">
        <v>60</v>
      </c>
      <c r="I47" s="76"/>
    </row>
    <row r="48" spans="1:9" s="9" customFormat="1" ht="20" customHeight="1" x14ac:dyDescent="0.2">
      <c r="A48" s="147"/>
      <c r="B48" s="136"/>
      <c r="C48" s="11" t="s">
        <v>33</v>
      </c>
      <c r="D48" s="10"/>
      <c r="E48" s="10"/>
      <c r="F48" s="13"/>
      <c r="G48" s="27">
        <f t="shared" si="0"/>
        <v>16.400000000000006</v>
      </c>
      <c r="H48" s="73" t="s">
        <v>59</v>
      </c>
      <c r="I48" s="76"/>
    </row>
    <row r="49" spans="1:9" s="9" customFormat="1" ht="20" customHeight="1" x14ac:dyDescent="0.2">
      <c r="A49" s="66">
        <v>17</v>
      </c>
      <c r="B49" s="38" t="s">
        <v>232</v>
      </c>
      <c r="C49" s="33"/>
      <c r="D49" s="33"/>
      <c r="E49" s="32"/>
      <c r="F49" s="34"/>
      <c r="G49" s="39">
        <v>17</v>
      </c>
      <c r="H49" s="67" t="s">
        <v>231</v>
      </c>
      <c r="I49" s="76"/>
    </row>
    <row r="50" spans="1:9" s="9" customFormat="1" ht="20" customHeight="1" x14ac:dyDescent="0.2">
      <c r="A50" s="111">
        <v>18</v>
      </c>
      <c r="B50" s="106" t="s">
        <v>233</v>
      </c>
      <c r="C50" s="20" t="s">
        <v>234</v>
      </c>
      <c r="D50" s="10"/>
      <c r="E50" s="11"/>
      <c r="F50" s="12"/>
      <c r="G50" s="27">
        <v>18.100000000000001</v>
      </c>
      <c r="H50" s="70" t="s">
        <v>252</v>
      </c>
      <c r="I50" s="76"/>
    </row>
    <row r="51" spans="1:9" s="9" customFormat="1" ht="20" customHeight="1" x14ac:dyDescent="0.2">
      <c r="A51" s="112"/>
      <c r="B51" s="107"/>
      <c r="C51" s="20" t="s">
        <v>251</v>
      </c>
      <c r="D51" s="10"/>
      <c r="E51" s="11"/>
      <c r="F51" s="12"/>
      <c r="G51" s="27"/>
      <c r="H51" s="70"/>
      <c r="I51" s="76"/>
    </row>
    <row r="52" spans="1:9" s="9" customFormat="1" ht="20" customHeight="1" x14ac:dyDescent="0.2">
      <c r="A52" s="113"/>
      <c r="B52" s="108"/>
      <c r="C52" s="20" t="s">
        <v>170</v>
      </c>
      <c r="D52" s="10"/>
      <c r="E52" s="11"/>
      <c r="F52" s="12"/>
      <c r="G52" s="27">
        <f>G50+0.1</f>
        <v>18.200000000000003</v>
      </c>
      <c r="H52" s="70" t="s">
        <v>235</v>
      </c>
      <c r="I52" s="76"/>
    </row>
    <row r="53" spans="1:9" s="9" customFormat="1" ht="20" customHeight="1" x14ac:dyDescent="0.2">
      <c r="A53" s="113"/>
      <c r="B53" s="108"/>
      <c r="C53" s="20" t="s">
        <v>237</v>
      </c>
      <c r="D53" s="10"/>
      <c r="E53" s="11"/>
      <c r="F53" s="12"/>
      <c r="G53" s="27">
        <f>G52+0.1</f>
        <v>18.300000000000004</v>
      </c>
      <c r="H53" s="70" t="s">
        <v>236</v>
      </c>
      <c r="I53" s="76"/>
    </row>
    <row r="54" spans="1:9" s="9" customFormat="1" ht="20" customHeight="1" x14ac:dyDescent="0.2">
      <c r="A54" s="105"/>
      <c r="B54" s="109"/>
      <c r="C54" s="17" t="s">
        <v>238</v>
      </c>
      <c r="D54" s="10"/>
      <c r="E54" s="11"/>
      <c r="F54" s="12"/>
      <c r="G54" s="27">
        <f t="shared" ref="G54:G55" si="1">G53+0.1</f>
        <v>18.400000000000006</v>
      </c>
      <c r="H54" s="70" t="s">
        <v>240</v>
      </c>
      <c r="I54" s="76"/>
    </row>
    <row r="55" spans="1:9" s="9" customFormat="1" ht="20" customHeight="1" x14ac:dyDescent="0.2">
      <c r="A55" s="102"/>
      <c r="B55" s="110"/>
      <c r="C55" s="17" t="s">
        <v>239</v>
      </c>
      <c r="D55" s="10"/>
      <c r="E55" s="11"/>
      <c r="F55" s="12"/>
      <c r="G55" s="27">
        <f t="shared" si="1"/>
        <v>18.500000000000007</v>
      </c>
      <c r="H55" s="70" t="s">
        <v>241</v>
      </c>
      <c r="I55" s="76"/>
    </row>
    <row r="56" spans="1:9" s="9" customFormat="1" ht="20" customHeight="1" x14ac:dyDescent="0.2">
      <c r="A56" s="66">
        <v>19</v>
      </c>
      <c r="B56" s="38" t="s">
        <v>47</v>
      </c>
      <c r="C56" s="33"/>
      <c r="D56" s="33"/>
      <c r="E56" s="32"/>
      <c r="F56" s="34"/>
      <c r="G56" s="39">
        <v>19</v>
      </c>
      <c r="H56" s="67" t="s">
        <v>242</v>
      </c>
      <c r="I56" s="76"/>
    </row>
    <row r="57" spans="1:9" s="9" customFormat="1" ht="34" x14ac:dyDescent="0.2">
      <c r="A57" s="88">
        <v>20</v>
      </c>
      <c r="B57" s="92" t="s">
        <v>271</v>
      </c>
      <c r="C57" s="10"/>
      <c r="D57" s="10"/>
      <c r="E57" s="11"/>
      <c r="F57" s="12"/>
      <c r="G57" s="90">
        <v>20</v>
      </c>
      <c r="H57" s="70" t="s">
        <v>243</v>
      </c>
      <c r="I57" s="76"/>
    </row>
    <row r="58" spans="1:9" s="9" customFormat="1" ht="34" x14ac:dyDescent="0.2">
      <c r="A58" s="66">
        <v>21</v>
      </c>
      <c r="B58" s="44" t="s">
        <v>224</v>
      </c>
      <c r="C58" s="43"/>
      <c r="D58" s="33"/>
      <c r="E58" s="32"/>
      <c r="F58" s="34"/>
      <c r="G58" s="39">
        <v>21</v>
      </c>
      <c r="H58" s="67" t="s">
        <v>197</v>
      </c>
      <c r="I58" s="76"/>
    </row>
    <row r="59" spans="1:9" s="9" customFormat="1" ht="20" customHeight="1" x14ac:dyDescent="0.2">
      <c r="A59" s="111">
        <v>22</v>
      </c>
      <c r="B59" s="106" t="s">
        <v>273</v>
      </c>
      <c r="C59" s="20" t="s">
        <v>134</v>
      </c>
      <c r="D59" s="10"/>
      <c r="E59" s="11"/>
      <c r="F59" s="30"/>
      <c r="G59" s="26">
        <v>22.01</v>
      </c>
      <c r="H59" s="70" t="s">
        <v>96</v>
      </c>
      <c r="I59" s="76"/>
    </row>
    <row r="60" spans="1:9" s="9" customFormat="1" ht="20" customHeight="1" x14ac:dyDescent="0.2">
      <c r="A60" s="112"/>
      <c r="B60" s="107"/>
      <c r="C60" s="20" t="s">
        <v>25</v>
      </c>
      <c r="D60" s="10"/>
      <c r="E60" s="11"/>
      <c r="F60" s="30"/>
      <c r="G60" s="26">
        <f>G59+0.01</f>
        <v>22.020000000000003</v>
      </c>
      <c r="H60" s="70" t="s">
        <v>89</v>
      </c>
      <c r="I60" s="76"/>
    </row>
    <row r="61" spans="1:9" s="9" customFormat="1" ht="20" customHeight="1" x14ac:dyDescent="0.2">
      <c r="A61" s="112"/>
      <c r="B61" s="107"/>
      <c r="C61" s="20" t="s">
        <v>135</v>
      </c>
      <c r="D61" s="10"/>
      <c r="E61" s="11"/>
      <c r="F61" s="30"/>
      <c r="G61" s="26">
        <f t="shared" ref="G61:G85" si="2">G60+0.01</f>
        <v>22.030000000000005</v>
      </c>
      <c r="H61" s="70" t="s">
        <v>90</v>
      </c>
      <c r="I61" s="76"/>
    </row>
    <row r="62" spans="1:9" s="54" customFormat="1" ht="34" x14ac:dyDescent="0.2">
      <c r="A62" s="112"/>
      <c r="B62" s="107"/>
      <c r="C62" s="20" t="s">
        <v>6</v>
      </c>
      <c r="D62" s="14"/>
      <c r="E62" s="15"/>
      <c r="F62" s="59"/>
      <c r="G62" s="26">
        <f t="shared" si="2"/>
        <v>22.040000000000006</v>
      </c>
      <c r="H62" s="70" t="s">
        <v>244</v>
      </c>
      <c r="I62" s="77"/>
    </row>
    <row r="63" spans="1:9" s="54" customFormat="1" ht="20" customHeight="1" x14ac:dyDescent="0.2">
      <c r="A63" s="112"/>
      <c r="B63" s="107"/>
      <c r="C63" s="17" t="s">
        <v>161</v>
      </c>
      <c r="D63" s="14"/>
      <c r="E63" s="15"/>
      <c r="F63" s="16"/>
      <c r="G63" s="26">
        <f t="shared" si="2"/>
        <v>22.050000000000008</v>
      </c>
      <c r="H63" s="70" t="s">
        <v>198</v>
      </c>
      <c r="I63" s="77"/>
    </row>
    <row r="64" spans="1:9" s="54" customFormat="1" ht="17" x14ac:dyDescent="0.2">
      <c r="A64" s="112"/>
      <c r="B64" s="107"/>
      <c r="C64" s="17" t="s">
        <v>272</v>
      </c>
      <c r="D64" s="14"/>
      <c r="E64" s="15"/>
      <c r="F64" s="16"/>
      <c r="G64" s="26">
        <f t="shared" si="2"/>
        <v>22.060000000000009</v>
      </c>
      <c r="H64" s="70" t="s">
        <v>199</v>
      </c>
      <c r="I64" s="77"/>
    </row>
    <row r="65" spans="1:9" s="54" customFormat="1" ht="20" customHeight="1" x14ac:dyDescent="0.2">
      <c r="A65" s="112"/>
      <c r="B65" s="107"/>
      <c r="C65" s="17" t="s">
        <v>162</v>
      </c>
      <c r="D65" s="14"/>
      <c r="E65" s="15"/>
      <c r="F65" s="16"/>
      <c r="G65" s="26">
        <f t="shared" si="2"/>
        <v>22.070000000000011</v>
      </c>
      <c r="H65" s="70" t="s">
        <v>160</v>
      </c>
      <c r="I65" s="77"/>
    </row>
    <row r="66" spans="1:9" s="9" customFormat="1" ht="20" customHeight="1" x14ac:dyDescent="0.2">
      <c r="A66" s="112"/>
      <c r="B66" s="107"/>
      <c r="C66" s="20" t="s">
        <v>23</v>
      </c>
      <c r="D66" s="10"/>
      <c r="E66" s="11"/>
      <c r="F66" s="30"/>
      <c r="G66" s="26">
        <f t="shared" si="2"/>
        <v>22.080000000000013</v>
      </c>
      <c r="H66" s="70" t="s">
        <v>64</v>
      </c>
      <c r="I66" s="76"/>
    </row>
    <row r="67" spans="1:9" s="9" customFormat="1" ht="34" x14ac:dyDescent="0.2">
      <c r="A67" s="112"/>
      <c r="B67" s="107"/>
      <c r="C67" s="17" t="s">
        <v>165</v>
      </c>
      <c r="D67" s="10"/>
      <c r="E67" s="11"/>
      <c r="F67" s="12"/>
      <c r="G67" s="26">
        <f t="shared" si="2"/>
        <v>22.090000000000014</v>
      </c>
      <c r="H67" s="70" t="s">
        <v>200</v>
      </c>
      <c r="I67" s="76"/>
    </row>
    <row r="68" spans="1:9" s="9" customFormat="1" ht="34" x14ac:dyDescent="0.2">
      <c r="A68" s="112"/>
      <c r="B68" s="107"/>
      <c r="C68" s="20" t="s">
        <v>42</v>
      </c>
      <c r="D68" s="10"/>
      <c r="E68" s="11"/>
      <c r="F68" s="30"/>
      <c r="G68" s="26">
        <f t="shared" si="2"/>
        <v>22.100000000000016</v>
      </c>
      <c r="H68" s="70" t="s">
        <v>110</v>
      </c>
      <c r="I68" s="76"/>
    </row>
    <row r="69" spans="1:9" s="9" customFormat="1" ht="20" customHeight="1" x14ac:dyDescent="0.2">
      <c r="A69" s="112"/>
      <c r="B69" s="107"/>
      <c r="C69" s="17" t="s">
        <v>178</v>
      </c>
      <c r="D69" s="10"/>
      <c r="E69" s="11"/>
      <c r="F69" s="30"/>
      <c r="G69" s="26">
        <f t="shared" si="2"/>
        <v>22.110000000000017</v>
      </c>
      <c r="H69" s="70" t="s">
        <v>201</v>
      </c>
      <c r="I69" s="76"/>
    </row>
    <row r="70" spans="1:9" s="9" customFormat="1" ht="68" x14ac:dyDescent="0.2">
      <c r="A70" s="112"/>
      <c r="B70" s="107"/>
      <c r="C70" s="20" t="s">
        <v>43</v>
      </c>
      <c r="D70" s="10"/>
      <c r="E70" s="11"/>
      <c r="F70" s="30"/>
      <c r="G70" s="26">
        <f t="shared" si="2"/>
        <v>22.120000000000019</v>
      </c>
      <c r="H70" s="70" t="s">
        <v>148</v>
      </c>
      <c r="I70" s="76"/>
    </row>
    <row r="71" spans="1:9" s="9" customFormat="1" ht="20" customHeight="1" x14ac:dyDescent="0.2">
      <c r="A71" s="112"/>
      <c r="B71" s="107"/>
      <c r="C71" s="17" t="s">
        <v>179</v>
      </c>
      <c r="D71" s="10"/>
      <c r="E71" s="11"/>
      <c r="F71" s="12"/>
      <c r="G71" s="26">
        <f t="shared" si="2"/>
        <v>22.13000000000002</v>
      </c>
      <c r="H71" s="71" t="s">
        <v>202</v>
      </c>
      <c r="I71" s="76"/>
    </row>
    <row r="72" spans="1:9" s="9" customFormat="1" ht="20" customHeight="1" x14ac:dyDescent="0.2">
      <c r="A72" s="112"/>
      <c r="B72" s="107"/>
      <c r="C72" s="17" t="s">
        <v>247</v>
      </c>
      <c r="D72" s="10"/>
      <c r="E72" s="11"/>
      <c r="F72" s="12"/>
      <c r="G72" s="26">
        <f t="shared" si="2"/>
        <v>22.140000000000022</v>
      </c>
      <c r="H72" s="71" t="s">
        <v>203</v>
      </c>
      <c r="I72" s="76"/>
    </row>
    <row r="73" spans="1:9" s="9" customFormat="1" ht="20" customHeight="1" x14ac:dyDescent="0.2">
      <c r="A73" s="112"/>
      <c r="B73" s="107"/>
      <c r="C73" s="20" t="s">
        <v>31</v>
      </c>
      <c r="D73" s="10"/>
      <c r="E73" s="11"/>
      <c r="F73" s="30"/>
      <c r="G73" s="26">
        <f t="shared" si="2"/>
        <v>22.150000000000023</v>
      </c>
      <c r="H73" s="70" t="s">
        <v>77</v>
      </c>
      <c r="I73" s="76"/>
    </row>
    <row r="74" spans="1:9" s="9" customFormat="1" ht="20" customHeight="1" x14ac:dyDescent="0.2">
      <c r="A74" s="112"/>
      <c r="B74" s="107"/>
      <c r="C74" s="17" t="s">
        <v>208</v>
      </c>
      <c r="D74" s="10"/>
      <c r="E74" s="11"/>
      <c r="F74" s="30"/>
      <c r="G74" s="26">
        <f t="shared" si="2"/>
        <v>22.160000000000025</v>
      </c>
      <c r="H74" s="70" t="s">
        <v>209</v>
      </c>
      <c r="I74" s="76"/>
    </row>
    <row r="75" spans="1:9" s="9" customFormat="1" ht="20" customHeight="1" x14ac:dyDescent="0.2">
      <c r="A75" s="112"/>
      <c r="B75" s="107"/>
      <c r="C75" s="20" t="s">
        <v>9</v>
      </c>
      <c r="D75" s="10"/>
      <c r="E75" s="11"/>
      <c r="F75" s="30"/>
      <c r="G75" s="26">
        <f t="shared" si="2"/>
        <v>22.170000000000027</v>
      </c>
      <c r="H75" s="70" t="s">
        <v>121</v>
      </c>
      <c r="I75" s="76"/>
    </row>
    <row r="76" spans="1:9" s="9" customFormat="1" ht="20" customHeight="1" x14ac:dyDescent="0.2">
      <c r="A76" s="112"/>
      <c r="B76" s="107"/>
      <c r="C76" s="17" t="s">
        <v>248</v>
      </c>
      <c r="D76" s="10"/>
      <c r="E76" s="11"/>
      <c r="F76" s="30"/>
      <c r="G76" s="26">
        <f t="shared" si="2"/>
        <v>22.180000000000028</v>
      </c>
      <c r="H76" s="152" t="s">
        <v>278</v>
      </c>
      <c r="I76" s="76"/>
    </row>
    <row r="77" spans="1:9" s="9" customFormat="1" ht="20" customHeight="1" x14ac:dyDescent="0.2">
      <c r="A77" s="112"/>
      <c r="B77" s="107"/>
      <c r="C77" s="10" t="s">
        <v>274</v>
      </c>
      <c r="D77" s="10"/>
      <c r="E77" s="11"/>
      <c r="F77" s="30"/>
      <c r="G77" s="26">
        <f t="shared" si="2"/>
        <v>22.19000000000003</v>
      </c>
      <c r="H77" s="70" t="s">
        <v>56</v>
      </c>
      <c r="I77" s="76"/>
    </row>
    <row r="78" spans="1:9" s="54" customFormat="1" ht="68" x14ac:dyDescent="0.2">
      <c r="A78" s="112"/>
      <c r="B78" s="118"/>
      <c r="C78" s="60" t="s">
        <v>153</v>
      </c>
      <c r="D78" s="14"/>
      <c r="E78" s="15"/>
      <c r="F78" s="16"/>
      <c r="G78" s="26">
        <f t="shared" si="2"/>
        <v>22.200000000000031</v>
      </c>
      <c r="H78" s="71" t="s">
        <v>207</v>
      </c>
      <c r="I78" s="77"/>
    </row>
    <row r="79" spans="1:9" s="54" customFormat="1" ht="51" x14ac:dyDescent="0.2">
      <c r="A79" s="112"/>
      <c r="B79" s="118"/>
      <c r="C79" s="20" t="s">
        <v>258</v>
      </c>
      <c r="D79" s="14"/>
      <c r="E79" s="15"/>
      <c r="F79" s="16"/>
      <c r="G79" s="26">
        <f t="shared" si="2"/>
        <v>22.210000000000033</v>
      </c>
      <c r="H79" s="71" t="s">
        <v>261</v>
      </c>
      <c r="I79" s="77"/>
    </row>
    <row r="80" spans="1:9" s="54" customFormat="1" ht="17" x14ac:dyDescent="0.2">
      <c r="A80" s="112"/>
      <c r="B80" s="118"/>
      <c r="C80" s="61" t="s">
        <v>259</v>
      </c>
      <c r="D80" s="14"/>
      <c r="E80" s="15"/>
      <c r="F80" s="16"/>
      <c r="G80" s="26">
        <f t="shared" si="2"/>
        <v>22.220000000000034</v>
      </c>
      <c r="H80" s="71" t="s">
        <v>260</v>
      </c>
      <c r="I80" s="77"/>
    </row>
    <row r="81" spans="1:9" s="54" customFormat="1" ht="34" x14ac:dyDescent="0.2">
      <c r="A81" s="112"/>
      <c r="B81" s="118"/>
      <c r="C81" s="20" t="s">
        <v>169</v>
      </c>
      <c r="D81" s="14"/>
      <c r="E81" s="15"/>
      <c r="F81" s="16"/>
      <c r="G81" s="26">
        <f t="shared" si="2"/>
        <v>22.230000000000036</v>
      </c>
      <c r="H81" s="71" t="s">
        <v>245</v>
      </c>
      <c r="I81" s="77"/>
    </row>
    <row r="82" spans="1:9" s="54" customFormat="1" ht="17" x14ac:dyDescent="0.2">
      <c r="A82" s="112"/>
      <c r="B82" s="118"/>
      <c r="C82" s="10" t="s">
        <v>275</v>
      </c>
      <c r="D82" s="10"/>
      <c r="E82" s="11"/>
      <c r="F82" s="30"/>
      <c r="G82" s="26" t="e">
        <f>#REF!+0.01</f>
        <v>#REF!</v>
      </c>
      <c r="H82" s="70" t="s">
        <v>246</v>
      </c>
      <c r="I82" s="77"/>
    </row>
    <row r="83" spans="1:9" s="54" customFormat="1" ht="20" customHeight="1" x14ac:dyDescent="0.2">
      <c r="A83" s="112"/>
      <c r="B83" s="118"/>
      <c r="C83" s="20" t="s">
        <v>22</v>
      </c>
      <c r="D83" s="10"/>
      <c r="E83" s="11"/>
      <c r="F83" s="30"/>
      <c r="G83" s="26" t="e">
        <f t="shared" si="2"/>
        <v>#REF!</v>
      </c>
      <c r="H83" s="70" t="s">
        <v>125</v>
      </c>
      <c r="I83" s="77"/>
    </row>
    <row r="84" spans="1:9" s="9" customFormat="1" ht="17" x14ac:dyDescent="0.2">
      <c r="A84" s="112"/>
      <c r="B84" s="118"/>
      <c r="C84" s="142" t="s">
        <v>249</v>
      </c>
      <c r="D84" s="10" t="s">
        <v>147</v>
      </c>
      <c r="E84" s="11"/>
      <c r="F84" s="12"/>
      <c r="G84" s="26" t="e">
        <f t="shared" si="2"/>
        <v>#REF!</v>
      </c>
      <c r="H84" s="70" t="s">
        <v>127</v>
      </c>
      <c r="I84" s="76"/>
    </row>
    <row r="85" spans="1:9" s="9" customFormat="1" ht="17" x14ac:dyDescent="0.2">
      <c r="A85" s="112"/>
      <c r="B85" s="118"/>
      <c r="C85" s="143"/>
      <c r="D85" s="10" t="s">
        <v>146</v>
      </c>
      <c r="E85" s="11"/>
      <c r="F85" s="12"/>
      <c r="G85" s="26" t="e">
        <f t="shared" si="2"/>
        <v>#REF!</v>
      </c>
      <c r="H85" s="70" t="s">
        <v>128</v>
      </c>
      <c r="I85" s="76"/>
    </row>
    <row r="86" spans="1:9" s="9" customFormat="1" ht="20" customHeight="1" x14ac:dyDescent="0.2">
      <c r="A86" s="101">
        <v>23</v>
      </c>
      <c r="B86" s="121" t="s">
        <v>21</v>
      </c>
      <c r="C86" s="33" t="s">
        <v>134</v>
      </c>
      <c r="D86" s="33"/>
      <c r="E86" s="32"/>
      <c r="F86" s="34"/>
      <c r="G86" s="35">
        <v>23.01</v>
      </c>
      <c r="H86" s="67" t="s">
        <v>92</v>
      </c>
      <c r="I86" s="76"/>
    </row>
    <row r="87" spans="1:9" s="9" customFormat="1" ht="20" customHeight="1" x14ac:dyDescent="0.2">
      <c r="A87" s="149"/>
      <c r="B87" s="122"/>
      <c r="C87" s="33" t="s">
        <v>135</v>
      </c>
      <c r="D87" s="33"/>
      <c r="E87" s="32"/>
      <c r="F87" s="34"/>
      <c r="G87" s="35">
        <f>G86+0.01</f>
        <v>23.020000000000003</v>
      </c>
      <c r="H87" s="67" t="s">
        <v>63</v>
      </c>
      <c r="I87" s="76"/>
    </row>
    <row r="88" spans="1:9" s="54" customFormat="1" ht="51" x14ac:dyDescent="0.2">
      <c r="A88" s="149"/>
      <c r="B88" s="122"/>
      <c r="C88" s="33" t="s">
        <v>6</v>
      </c>
      <c r="D88" s="31"/>
      <c r="E88" s="46"/>
      <c r="F88" s="47"/>
      <c r="G88" s="35">
        <f t="shared" ref="G88:G113" si="3">G87+0.01</f>
        <v>23.030000000000005</v>
      </c>
      <c r="H88" s="67" t="s">
        <v>150</v>
      </c>
      <c r="I88" s="77"/>
    </row>
    <row r="89" spans="1:9" s="54" customFormat="1" ht="17" x14ac:dyDescent="0.2">
      <c r="A89" s="149"/>
      <c r="B89" s="122"/>
      <c r="C89" s="43" t="s">
        <v>161</v>
      </c>
      <c r="D89" s="31"/>
      <c r="E89" s="46"/>
      <c r="F89" s="47"/>
      <c r="G89" s="35">
        <f t="shared" si="3"/>
        <v>23.040000000000006</v>
      </c>
      <c r="H89" s="67" t="s">
        <v>198</v>
      </c>
      <c r="I89" s="77"/>
    </row>
    <row r="90" spans="1:9" s="54" customFormat="1" ht="17" x14ac:dyDescent="0.2">
      <c r="A90" s="149"/>
      <c r="B90" s="122"/>
      <c r="C90" s="43" t="s">
        <v>272</v>
      </c>
      <c r="D90" s="31"/>
      <c r="E90" s="46"/>
      <c r="F90" s="47"/>
      <c r="G90" s="35">
        <f t="shared" si="3"/>
        <v>23.050000000000008</v>
      </c>
      <c r="H90" s="67" t="s">
        <v>199</v>
      </c>
      <c r="I90" s="77"/>
    </row>
    <row r="91" spans="1:9" s="54" customFormat="1" ht="17" x14ac:dyDescent="0.2">
      <c r="A91" s="149"/>
      <c r="B91" s="122"/>
      <c r="C91" s="43" t="s">
        <v>162</v>
      </c>
      <c r="D91" s="31"/>
      <c r="E91" s="46"/>
      <c r="F91" s="47"/>
      <c r="G91" s="35">
        <f t="shared" si="3"/>
        <v>23.060000000000009</v>
      </c>
      <c r="H91" s="67" t="s">
        <v>160</v>
      </c>
      <c r="I91" s="77"/>
    </row>
    <row r="92" spans="1:9" s="9" customFormat="1" ht="21" customHeight="1" x14ac:dyDescent="0.2">
      <c r="A92" s="137"/>
      <c r="B92" s="122"/>
      <c r="C92" s="33" t="s">
        <v>23</v>
      </c>
      <c r="D92" s="33"/>
      <c r="E92" s="32"/>
      <c r="F92" s="34"/>
      <c r="G92" s="35">
        <f t="shared" si="3"/>
        <v>23.070000000000011</v>
      </c>
      <c r="H92" s="67" t="s">
        <v>163</v>
      </c>
      <c r="I92" s="76"/>
    </row>
    <row r="93" spans="1:9" s="9" customFormat="1" ht="34" x14ac:dyDescent="0.2">
      <c r="A93" s="137"/>
      <c r="B93" s="122"/>
      <c r="C93" s="43" t="s">
        <v>165</v>
      </c>
      <c r="D93" s="31" t="s">
        <v>276</v>
      </c>
      <c r="E93" s="32"/>
      <c r="F93" s="34"/>
      <c r="G93" s="35">
        <f t="shared" si="3"/>
        <v>23.080000000000013</v>
      </c>
      <c r="H93" s="67" t="s">
        <v>200</v>
      </c>
      <c r="I93" s="76"/>
    </row>
    <row r="94" spans="1:9" s="9" customFormat="1" ht="34" x14ac:dyDescent="0.2">
      <c r="A94" s="137"/>
      <c r="B94" s="122"/>
      <c r="C94" s="33" t="s">
        <v>42</v>
      </c>
      <c r="D94" s="33"/>
      <c r="E94" s="32"/>
      <c r="F94" s="34"/>
      <c r="G94" s="35">
        <f t="shared" si="3"/>
        <v>23.090000000000014</v>
      </c>
      <c r="H94" s="67" t="s">
        <v>110</v>
      </c>
      <c r="I94" s="76"/>
    </row>
    <row r="95" spans="1:9" s="9" customFormat="1" ht="17" x14ac:dyDescent="0.2">
      <c r="A95" s="137"/>
      <c r="B95" s="122"/>
      <c r="C95" s="43" t="s">
        <v>178</v>
      </c>
      <c r="D95" s="33"/>
      <c r="E95" s="32"/>
      <c r="F95" s="34"/>
      <c r="G95" s="35">
        <f t="shared" si="3"/>
        <v>23.100000000000016</v>
      </c>
      <c r="H95" s="67" t="s">
        <v>201</v>
      </c>
      <c r="I95" s="76"/>
    </row>
    <row r="96" spans="1:9" s="9" customFormat="1" ht="68" x14ac:dyDescent="0.2">
      <c r="A96" s="137"/>
      <c r="B96" s="122"/>
      <c r="C96" s="33" t="s">
        <v>43</v>
      </c>
      <c r="D96" s="33"/>
      <c r="E96" s="32"/>
      <c r="F96" s="34"/>
      <c r="G96" s="35">
        <f t="shared" si="3"/>
        <v>23.110000000000017</v>
      </c>
      <c r="H96" s="67" t="s">
        <v>148</v>
      </c>
      <c r="I96" s="76"/>
    </row>
    <row r="97" spans="1:9" s="9" customFormat="1" ht="17" x14ac:dyDescent="0.2">
      <c r="A97" s="137"/>
      <c r="B97" s="122"/>
      <c r="C97" s="49" t="s">
        <v>179</v>
      </c>
      <c r="D97" s="33"/>
      <c r="E97" s="32"/>
      <c r="F97" s="34"/>
      <c r="G97" s="35">
        <f t="shared" si="3"/>
        <v>23.120000000000019</v>
      </c>
      <c r="H97" s="67" t="s">
        <v>202</v>
      </c>
      <c r="I97" s="76"/>
    </row>
    <row r="98" spans="1:9" s="9" customFormat="1" ht="34" x14ac:dyDescent="0.2">
      <c r="A98" s="137"/>
      <c r="B98" s="123"/>
      <c r="C98" s="97" t="s">
        <v>279</v>
      </c>
      <c r="D98" s="33" t="s">
        <v>280</v>
      </c>
      <c r="E98" s="32"/>
      <c r="F98" s="34"/>
      <c r="G98" s="35">
        <f t="shared" si="3"/>
        <v>23.13000000000002</v>
      </c>
      <c r="H98" s="69" t="s">
        <v>66</v>
      </c>
      <c r="I98" s="76"/>
    </row>
    <row r="99" spans="1:9" s="9" customFormat="1" ht="17" x14ac:dyDescent="0.2">
      <c r="A99" s="137"/>
      <c r="B99" s="123"/>
      <c r="C99" s="98"/>
      <c r="D99" s="33" t="s">
        <v>281</v>
      </c>
      <c r="E99" s="32"/>
      <c r="F99" s="34"/>
      <c r="G99" s="35">
        <f t="shared" si="3"/>
        <v>23.140000000000022</v>
      </c>
      <c r="H99" s="68" t="s">
        <v>45</v>
      </c>
      <c r="I99" s="76"/>
    </row>
    <row r="100" spans="1:9" s="9" customFormat="1" ht="17" x14ac:dyDescent="0.2">
      <c r="A100" s="137"/>
      <c r="B100" s="123"/>
      <c r="C100" s="98"/>
      <c r="D100" s="134" t="s">
        <v>24</v>
      </c>
      <c r="E100" s="33" t="s">
        <v>4</v>
      </c>
      <c r="F100" s="50"/>
      <c r="G100" s="35">
        <f t="shared" si="3"/>
        <v>23.150000000000023</v>
      </c>
      <c r="H100" s="68" t="s">
        <v>46</v>
      </c>
      <c r="I100" s="76"/>
    </row>
    <row r="101" spans="1:9" s="9" customFormat="1" ht="17" x14ac:dyDescent="0.2">
      <c r="A101" s="137"/>
      <c r="B101" s="123"/>
      <c r="C101" s="98"/>
      <c r="D101" s="134"/>
      <c r="E101" s="33" t="s">
        <v>35</v>
      </c>
      <c r="F101" s="50"/>
      <c r="G101" s="35">
        <f t="shared" si="3"/>
        <v>23.160000000000025</v>
      </c>
      <c r="H101" s="68" t="s">
        <v>71</v>
      </c>
      <c r="I101" s="76"/>
    </row>
    <row r="102" spans="1:9" s="9" customFormat="1" ht="34" x14ac:dyDescent="0.2">
      <c r="A102" s="137"/>
      <c r="B102" s="123"/>
      <c r="C102" s="145" t="s">
        <v>285</v>
      </c>
      <c r="D102" s="33" t="s">
        <v>282</v>
      </c>
      <c r="E102" s="33"/>
      <c r="G102" s="35">
        <f t="shared" si="3"/>
        <v>23.170000000000027</v>
      </c>
      <c r="H102" s="67" t="s">
        <v>72</v>
      </c>
      <c r="I102" s="76"/>
    </row>
    <row r="103" spans="1:9" s="9" customFormat="1" ht="34" x14ac:dyDescent="0.2">
      <c r="A103" s="137"/>
      <c r="B103" s="123"/>
      <c r="C103" s="145"/>
      <c r="D103" s="33" t="s">
        <v>283</v>
      </c>
      <c r="E103" s="33"/>
      <c r="G103" s="35">
        <f t="shared" si="3"/>
        <v>23.180000000000028</v>
      </c>
      <c r="H103" s="67" t="s">
        <v>67</v>
      </c>
      <c r="I103" s="76"/>
    </row>
    <row r="104" spans="1:9" s="9" customFormat="1" ht="34" x14ac:dyDescent="0.2">
      <c r="A104" s="137"/>
      <c r="B104" s="123"/>
      <c r="C104" s="145"/>
      <c r="D104" s="33" t="s">
        <v>284</v>
      </c>
      <c r="E104" s="33"/>
      <c r="G104" s="35">
        <f>G103+0.01</f>
        <v>23.19000000000003</v>
      </c>
      <c r="H104" s="67" t="s">
        <v>100</v>
      </c>
      <c r="I104" s="76"/>
    </row>
    <row r="105" spans="1:9" s="9" customFormat="1" ht="20" customHeight="1" x14ac:dyDescent="0.2">
      <c r="A105" s="137"/>
      <c r="B105" s="123"/>
      <c r="C105" s="33" t="s">
        <v>31</v>
      </c>
      <c r="D105" s="33"/>
      <c r="E105" s="33"/>
      <c r="G105" s="35">
        <f t="shared" si="3"/>
        <v>23.200000000000031</v>
      </c>
      <c r="H105" s="67" t="s">
        <v>77</v>
      </c>
      <c r="I105" s="76"/>
    </row>
    <row r="106" spans="1:9" s="9" customFormat="1" ht="20" customHeight="1" x14ac:dyDescent="0.2">
      <c r="A106" s="137"/>
      <c r="B106" s="123"/>
      <c r="C106" s="43" t="s">
        <v>208</v>
      </c>
      <c r="D106" s="33"/>
      <c r="E106" s="32"/>
      <c r="F106" s="37"/>
      <c r="G106" s="35">
        <f t="shared" si="3"/>
        <v>23.210000000000033</v>
      </c>
      <c r="H106" s="67" t="s">
        <v>209</v>
      </c>
      <c r="I106" s="76"/>
    </row>
    <row r="107" spans="1:9" s="9" customFormat="1" ht="20" customHeight="1" x14ac:dyDescent="0.2">
      <c r="A107" s="137"/>
      <c r="B107" s="123"/>
      <c r="C107" s="33" t="s">
        <v>9</v>
      </c>
      <c r="D107" s="33"/>
      <c r="E107" s="32"/>
      <c r="F107" s="34"/>
      <c r="G107" s="35">
        <f t="shared" si="3"/>
        <v>23.220000000000034</v>
      </c>
      <c r="H107" s="67" t="s">
        <v>121</v>
      </c>
      <c r="I107" s="76"/>
    </row>
    <row r="108" spans="1:9" s="9" customFormat="1" ht="20" customHeight="1" x14ac:dyDescent="0.2">
      <c r="A108" s="137"/>
      <c r="B108" s="123"/>
      <c r="C108" s="43" t="s">
        <v>248</v>
      </c>
      <c r="D108" s="33"/>
      <c r="E108" s="32"/>
      <c r="F108" s="34"/>
      <c r="G108" s="35">
        <f t="shared" si="3"/>
        <v>23.230000000000036</v>
      </c>
      <c r="H108" s="67" t="s">
        <v>204</v>
      </c>
      <c r="I108" s="76"/>
    </row>
    <row r="109" spans="1:9" s="9" customFormat="1" ht="20" customHeight="1" x14ac:dyDescent="0.2">
      <c r="A109" s="137"/>
      <c r="B109" s="123"/>
      <c r="C109" s="33" t="s">
        <v>274</v>
      </c>
      <c r="D109" s="33"/>
      <c r="E109" s="32"/>
      <c r="F109" s="34"/>
      <c r="G109" s="35">
        <f t="shared" si="3"/>
        <v>23.240000000000038</v>
      </c>
      <c r="H109" s="67" t="s">
        <v>56</v>
      </c>
      <c r="I109" s="76"/>
    </row>
    <row r="110" spans="1:9" s="9" customFormat="1" ht="17" x14ac:dyDescent="0.2">
      <c r="A110" s="137"/>
      <c r="B110" s="123"/>
      <c r="C110" s="33" t="s">
        <v>275</v>
      </c>
      <c r="D110" s="33"/>
      <c r="E110" s="32"/>
      <c r="F110" s="34"/>
      <c r="G110" s="35">
        <f t="shared" si="3"/>
        <v>23.250000000000039</v>
      </c>
      <c r="H110" s="67" t="s">
        <v>164</v>
      </c>
      <c r="I110" s="76"/>
    </row>
    <row r="111" spans="1:9" s="9" customFormat="1" ht="20" customHeight="1" x14ac:dyDescent="0.2">
      <c r="A111" s="137"/>
      <c r="B111" s="124"/>
      <c r="C111" s="33" t="s">
        <v>22</v>
      </c>
      <c r="D111" s="33"/>
      <c r="E111" s="32"/>
      <c r="F111" s="34"/>
      <c r="G111" s="35">
        <f t="shared" si="3"/>
        <v>23.260000000000041</v>
      </c>
      <c r="H111" s="67" t="s">
        <v>65</v>
      </c>
      <c r="I111" s="76"/>
    </row>
    <row r="112" spans="1:9" s="9" customFormat="1" ht="17" x14ac:dyDescent="0.2">
      <c r="A112" s="137"/>
      <c r="B112" s="124"/>
      <c r="C112" s="97" t="s">
        <v>249</v>
      </c>
      <c r="D112" s="33" t="s">
        <v>147</v>
      </c>
      <c r="E112" s="32"/>
      <c r="F112" s="34"/>
      <c r="G112" s="35">
        <f t="shared" si="3"/>
        <v>23.270000000000042</v>
      </c>
      <c r="H112" s="67" t="s">
        <v>127</v>
      </c>
      <c r="I112" s="76"/>
    </row>
    <row r="113" spans="1:9" s="9" customFormat="1" ht="17" x14ac:dyDescent="0.2">
      <c r="A113" s="138"/>
      <c r="B113" s="125"/>
      <c r="C113" s="120"/>
      <c r="D113" s="33" t="s">
        <v>146</v>
      </c>
      <c r="E113" s="32"/>
      <c r="F113" s="34"/>
      <c r="G113" s="35">
        <f t="shared" si="3"/>
        <v>23.280000000000044</v>
      </c>
      <c r="H113" s="67" t="s">
        <v>128</v>
      </c>
      <c r="I113" s="76"/>
    </row>
    <row r="114" spans="1:9" s="9" customFormat="1" ht="15.75" customHeight="1" x14ac:dyDescent="0.2">
      <c r="A114" s="111">
        <v>24</v>
      </c>
      <c r="B114" s="106" t="s">
        <v>109</v>
      </c>
      <c r="C114" s="20" t="s">
        <v>134</v>
      </c>
      <c r="D114" s="10"/>
      <c r="E114" s="11"/>
      <c r="F114" s="12"/>
      <c r="G114" s="26">
        <v>24.01</v>
      </c>
      <c r="H114" s="70" t="s">
        <v>93</v>
      </c>
      <c r="I114" s="76"/>
    </row>
    <row r="115" spans="1:9" s="9" customFormat="1" ht="15.75" customHeight="1" x14ac:dyDescent="0.2">
      <c r="A115" s="112"/>
      <c r="B115" s="107"/>
      <c r="C115" s="20" t="s">
        <v>135</v>
      </c>
      <c r="D115" s="10"/>
      <c r="E115" s="11"/>
      <c r="F115" s="12"/>
      <c r="G115" s="26">
        <f>G114+0.01</f>
        <v>24.020000000000003</v>
      </c>
      <c r="H115" s="70" t="s">
        <v>63</v>
      </c>
      <c r="I115" s="76"/>
    </row>
    <row r="116" spans="1:9" s="54" customFormat="1" ht="51" x14ac:dyDescent="0.2">
      <c r="A116" s="112"/>
      <c r="B116" s="107"/>
      <c r="C116" s="20" t="s">
        <v>6</v>
      </c>
      <c r="D116" s="14"/>
      <c r="E116" s="15"/>
      <c r="F116" s="16"/>
      <c r="G116" s="26">
        <f t="shared" ref="G116:G145" si="4">G115+0.01</f>
        <v>24.030000000000005</v>
      </c>
      <c r="H116" s="70" t="s">
        <v>150</v>
      </c>
      <c r="I116" s="77"/>
    </row>
    <row r="117" spans="1:9" s="54" customFormat="1" ht="17" x14ac:dyDescent="0.2">
      <c r="A117" s="112"/>
      <c r="B117" s="107"/>
      <c r="C117" s="17" t="s">
        <v>161</v>
      </c>
      <c r="D117" s="14"/>
      <c r="E117" s="15"/>
      <c r="F117" s="16"/>
      <c r="G117" s="26">
        <f t="shared" si="4"/>
        <v>24.040000000000006</v>
      </c>
      <c r="H117" s="70" t="s">
        <v>198</v>
      </c>
      <c r="I117" s="77"/>
    </row>
    <row r="118" spans="1:9" s="58" customFormat="1" ht="17" x14ac:dyDescent="0.2">
      <c r="A118" s="112"/>
      <c r="B118" s="107"/>
      <c r="C118" s="17" t="s">
        <v>272</v>
      </c>
      <c r="D118" s="14"/>
      <c r="E118" s="15"/>
      <c r="F118" s="16"/>
      <c r="G118" s="26">
        <f t="shared" si="4"/>
        <v>24.050000000000008</v>
      </c>
      <c r="H118" s="70" t="s">
        <v>199</v>
      </c>
      <c r="I118" s="78"/>
    </row>
    <row r="119" spans="1:9" s="58" customFormat="1" ht="17" x14ac:dyDescent="0.2">
      <c r="A119" s="112"/>
      <c r="B119" s="107"/>
      <c r="C119" s="17" t="s">
        <v>162</v>
      </c>
      <c r="D119" s="14"/>
      <c r="E119" s="15"/>
      <c r="F119" s="16"/>
      <c r="G119" s="26">
        <f t="shared" si="4"/>
        <v>24.060000000000009</v>
      </c>
      <c r="H119" s="70" t="s">
        <v>160</v>
      </c>
      <c r="I119" s="78"/>
    </row>
    <row r="120" spans="1:9" s="9" customFormat="1" ht="17" x14ac:dyDescent="0.2">
      <c r="A120" s="113"/>
      <c r="B120" s="107"/>
      <c r="C120" s="10" t="s">
        <v>23</v>
      </c>
      <c r="D120" s="10"/>
      <c r="E120" s="11"/>
      <c r="F120" s="12"/>
      <c r="G120" s="26">
        <f t="shared" si="4"/>
        <v>24.070000000000011</v>
      </c>
      <c r="H120" s="70" t="s">
        <v>64</v>
      </c>
      <c r="I120" s="76"/>
    </row>
    <row r="121" spans="1:9" s="9" customFormat="1" ht="34" x14ac:dyDescent="0.2">
      <c r="A121" s="113"/>
      <c r="B121" s="107"/>
      <c r="C121" s="17" t="s">
        <v>165</v>
      </c>
      <c r="D121" s="10"/>
      <c r="E121" s="11"/>
      <c r="F121" s="12"/>
      <c r="G121" s="26">
        <f t="shared" si="4"/>
        <v>24.080000000000013</v>
      </c>
      <c r="H121" s="70" t="s">
        <v>200</v>
      </c>
      <c r="I121" s="76"/>
    </row>
    <row r="122" spans="1:9" s="9" customFormat="1" ht="34" x14ac:dyDescent="0.2">
      <c r="A122" s="113"/>
      <c r="B122" s="107"/>
      <c r="C122" s="10" t="s">
        <v>42</v>
      </c>
      <c r="D122" s="10"/>
      <c r="E122" s="11"/>
      <c r="F122" s="12"/>
      <c r="G122" s="26">
        <f t="shared" si="4"/>
        <v>24.090000000000014</v>
      </c>
      <c r="H122" s="70" t="s">
        <v>110</v>
      </c>
      <c r="I122" s="76"/>
    </row>
    <row r="123" spans="1:9" s="9" customFormat="1" ht="17" x14ac:dyDescent="0.2">
      <c r="A123" s="113"/>
      <c r="B123" s="107"/>
      <c r="C123" s="17" t="s">
        <v>178</v>
      </c>
      <c r="D123" s="10"/>
      <c r="E123" s="11"/>
      <c r="F123" s="12"/>
      <c r="G123" s="26">
        <f t="shared" si="4"/>
        <v>24.100000000000016</v>
      </c>
      <c r="H123" s="70" t="s">
        <v>201</v>
      </c>
      <c r="I123" s="76"/>
    </row>
    <row r="124" spans="1:9" s="9" customFormat="1" ht="68" x14ac:dyDescent="0.2">
      <c r="A124" s="113"/>
      <c r="B124" s="107"/>
      <c r="C124" s="10" t="s">
        <v>43</v>
      </c>
      <c r="D124" s="10"/>
      <c r="E124" s="11"/>
      <c r="F124" s="12"/>
      <c r="G124" s="26">
        <f t="shared" si="4"/>
        <v>24.110000000000017</v>
      </c>
      <c r="H124" s="70" t="s">
        <v>148</v>
      </c>
      <c r="I124" s="76"/>
    </row>
    <row r="125" spans="1:9" s="9" customFormat="1" ht="17" x14ac:dyDescent="0.2">
      <c r="A125" s="113"/>
      <c r="B125" s="107"/>
      <c r="C125" s="18" t="s">
        <v>179</v>
      </c>
      <c r="D125" s="10"/>
      <c r="E125" s="11"/>
      <c r="F125" s="12"/>
      <c r="G125" s="26">
        <f t="shared" si="4"/>
        <v>24.120000000000019</v>
      </c>
      <c r="H125" s="70" t="s">
        <v>202</v>
      </c>
      <c r="I125" s="76"/>
    </row>
    <row r="126" spans="1:9" s="9" customFormat="1" ht="34" x14ac:dyDescent="0.2">
      <c r="A126" s="113"/>
      <c r="B126" s="117"/>
      <c r="C126" s="131" t="s">
        <v>279</v>
      </c>
      <c r="D126" s="10" t="s">
        <v>280</v>
      </c>
      <c r="E126" s="11"/>
      <c r="F126" s="62"/>
      <c r="G126" s="26">
        <f t="shared" si="4"/>
        <v>24.13000000000002</v>
      </c>
      <c r="H126" s="72" t="s">
        <v>66</v>
      </c>
      <c r="I126" s="76"/>
    </row>
    <row r="127" spans="1:9" s="9" customFormat="1" ht="17" x14ac:dyDescent="0.2">
      <c r="A127" s="113"/>
      <c r="B127" s="117"/>
      <c r="C127" s="133"/>
      <c r="D127" s="10" t="s">
        <v>281</v>
      </c>
      <c r="E127" s="11"/>
      <c r="F127" s="62"/>
      <c r="G127" s="26">
        <f t="shared" si="4"/>
        <v>24.140000000000022</v>
      </c>
      <c r="H127" s="73" t="s">
        <v>45</v>
      </c>
      <c r="I127" s="76"/>
    </row>
    <row r="128" spans="1:9" s="9" customFormat="1" ht="17" x14ac:dyDescent="0.2">
      <c r="A128" s="113"/>
      <c r="B128" s="117"/>
      <c r="C128" s="133"/>
      <c r="D128" s="129" t="s">
        <v>24</v>
      </c>
      <c r="E128" s="10" t="s">
        <v>4</v>
      </c>
      <c r="F128" s="63"/>
      <c r="G128" s="26">
        <f t="shared" si="4"/>
        <v>24.150000000000023</v>
      </c>
      <c r="H128" s="73" t="s">
        <v>46</v>
      </c>
      <c r="I128" s="76"/>
    </row>
    <row r="129" spans="1:9" s="9" customFormat="1" ht="17" x14ac:dyDescent="0.2">
      <c r="A129" s="113"/>
      <c r="B129" s="117"/>
      <c r="C129" s="133"/>
      <c r="D129" s="129"/>
      <c r="E129" s="10" t="s">
        <v>10</v>
      </c>
      <c r="F129" s="63"/>
      <c r="G129" s="26">
        <f t="shared" si="4"/>
        <v>24.160000000000025</v>
      </c>
      <c r="H129" s="73" t="s">
        <v>70</v>
      </c>
      <c r="I129" s="76"/>
    </row>
    <row r="130" spans="1:9" s="9" customFormat="1" ht="34" x14ac:dyDescent="0.2">
      <c r="A130" s="113"/>
      <c r="B130" s="117"/>
      <c r="C130" s="130" t="s">
        <v>285</v>
      </c>
      <c r="D130" s="10" t="s">
        <v>282</v>
      </c>
      <c r="E130" s="11"/>
      <c r="F130" s="12"/>
      <c r="G130" s="26">
        <f t="shared" si="4"/>
        <v>24.170000000000027</v>
      </c>
      <c r="H130" s="70" t="s">
        <v>72</v>
      </c>
      <c r="I130" s="76"/>
    </row>
    <row r="131" spans="1:9" s="9" customFormat="1" ht="34" x14ac:dyDescent="0.2">
      <c r="A131" s="113"/>
      <c r="B131" s="117"/>
      <c r="C131" s="130"/>
      <c r="D131" s="10" t="s">
        <v>283</v>
      </c>
      <c r="E131" s="11"/>
      <c r="F131" s="12"/>
      <c r="G131" s="26">
        <f>G130+0.01</f>
        <v>24.180000000000028</v>
      </c>
      <c r="H131" s="70" t="s">
        <v>67</v>
      </c>
      <c r="I131" s="76"/>
    </row>
    <row r="132" spans="1:9" s="9" customFormat="1" ht="34" x14ac:dyDescent="0.2">
      <c r="A132" s="113"/>
      <c r="B132" s="117"/>
      <c r="C132" s="130"/>
      <c r="D132" s="10" t="s">
        <v>286</v>
      </c>
      <c r="E132" s="11"/>
      <c r="F132" s="12"/>
      <c r="G132" s="26">
        <f t="shared" si="4"/>
        <v>24.19000000000003</v>
      </c>
      <c r="H132" s="70" t="s">
        <v>100</v>
      </c>
      <c r="I132" s="76"/>
    </row>
    <row r="133" spans="1:9" s="9" customFormat="1" ht="17" x14ac:dyDescent="0.2">
      <c r="A133" s="113"/>
      <c r="B133" s="117"/>
      <c r="C133" s="10" t="s">
        <v>38</v>
      </c>
      <c r="D133" s="10"/>
      <c r="E133" s="11"/>
      <c r="F133" s="12"/>
      <c r="G133" s="26">
        <f t="shared" si="4"/>
        <v>24.200000000000031</v>
      </c>
      <c r="H133" s="70" t="s">
        <v>68</v>
      </c>
      <c r="I133" s="76"/>
    </row>
    <row r="134" spans="1:9" s="9" customFormat="1" ht="17" x14ac:dyDescent="0.2">
      <c r="A134" s="113"/>
      <c r="B134" s="117"/>
      <c r="C134" s="10" t="s">
        <v>37</v>
      </c>
      <c r="D134" s="10"/>
      <c r="E134" s="11"/>
      <c r="F134" s="12"/>
      <c r="G134" s="26">
        <f t="shared" si="4"/>
        <v>24.210000000000033</v>
      </c>
      <c r="H134" s="70" t="s">
        <v>69</v>
      </c>
      <c r="I134" s="76"/>
    </row>
    <row r="135" spans="1:9" s="9" customFormat="1" ht="17" x14ac:dyDescent="0.2">
      <c r="A135" s="113"/>
      <c r="B135" s="117"/>
      <c r="C135" s="10" t="s">
        <v>5</v>
      </c>
      <c r="D135" s="10"/>
      <c r="E135" s="11"/>
      <c r="F135" s="12"/>
      <c r="G135" s="26">
        <f t="shared" si="4"/>
        <v>24.220000000000034</v>
      </c>
      <c r="H135" s="70" t="s">
        <v>98</v>
      </c>
      <c r="I135" s="76"/>
    </row>
    <row r="136" spans="1:9" s="9" customFormat="1" ht="17" x14ac:dyDescent="0.2">
      <c r="A136" s="113"/>
      <c r="B136" s="117"/>
      <c r="C136" s="10" t="s">
        <v>36</v>
      </c>
      <c r="D136" s="10"/>
      <c r="E136" s="11"/>
      <c r="F136" s="12"/>
      <c r="G136" s="26">
        <f t="shared" si="4"/>
        <v>24.230000000000036</v>
      </c>
      <c r="H136" s="70" t="s">
        <v>99</v>
      </c>
      <c r="I136" s="76"/>
    </row>
    <row r="137" spans="1:9" s="9" customFormat="1" ht="17" x14ac:dyDescent="0.2">
      <c r="A137" s="113"/>
      <c r="B137" s="117"/>
      <c r="C137" s="10" t="s">
        <v>31</v>
      </c>
      <c r="D137" s="10"/>
      <c r="E137" s="11"/>
      <c r="F137" s="12"/>
      <c r="G137" s="26">
        <f t="shared" si="4"/>
        <v>24.240000000000038</v>
      </c>
      <c r="H137" s="70" t="s">
        <v>77</v>
      </c>
      <c r="I137" s="76"/>
    </row>
    <row r="138" spans="1:9" s="9" customFormat="1" ht="17" x14ac:dyDescent="0.2">
      <c r="A138" s="113"/>
      <c r="B138" s="117"/>
      <c r="C138" s="17" t="s">
        <v>208</v>
      </c>
      <c r="D138" s="10"/>
      <c r="E138" s="11"/>
      <c r="F138" s="30"/>
      <c r="G138" s="26">
        <f t="shared" si="4"/>
        <v>24.250000000000039</v>
      </c>
      <c r="H138" s="70" t="s">
        <v>209</v>
      </c>
      <c r="I138" s="76"/>
    </row>
    <row r="139" spans="1:9" s="9" customFormat="1" ht="17" x14ac:dyDescent="0.2">
      <c r="A139" s="113"/>
      <c r="B139" s="117"/>
      <c r="C139" s="10" t="s">
        <v>9</v>
      </c>
      <c r="D139" s="10"/>
      <c r="E139" s="11"/>
      <c r="F139" s="12"/>
      <c r="G139" s="26">
        <f t="shared" si="4"/>
        <v>24.260000000000041</v>
      </c>
      <c r="H139" s="70" t="s">
        <v>121</v>
      </c>
      <c r="I139" s="76"/>
    </row>
    <row r="140" spans="1:9" s="9" customFormat="1" ht="17" x14ac:dyDescent="0.2">
      <c r="A140" s="113"/>
      <c r="B140" s="117"/>
      <c r="C140" s="17" t="s">
        <v>248</v>
      </c>
      <c r="D140" s="10"/>
      <c r="E140" s="11"/>
      <c r="F140" s="12"/>
      <c r="G140" s="26">
        <f t="shared" si="4"/>
        <v>24.270000000000042</v>
      </c>
      <c r="H140" s="70"/>
      <c r="I140" s="76"/>
    </row>
    <row r="141" spans="1:9" s="9" customFormat="1" ht="17" x14ac:dyDescent="0.2">
      <c r="A141" s="113"/>
      <c r="B141" s="117"/>
      <c r="C141" s="10" t="s">
        <v>274</v>
      </c>
      <c r="D141" s="10"/>
      <c r="E141" s="11"/>
      <c r="F141" s="12"/>
      <c r="G141" s="26">
        <f t="shared" si="4"/>
        <v>24.280000000000044</v>
      </c>
      <c r="H141" s="70" t="s">
        <v>56</v>
      </c>
      <c r="I141" s="76"/>
    </row>
    <row r="142" spans="1:9" s="9" customFormat="1" ht="17" x14ac:dyDescent="0.2">
      <c r="A142" s="113"/>
      <c r="B142" s="117"/>
      <c r="C142" s="10" t="s">
        <v>275</v>
      </c>
      <c r="D142" s="10"/>
      <c r="E142" s="11"/>
      <c r="F142" s="12"/>
      <c r="G142" s="26">
        <f t="shared" si="4"/>
        <v>24.290000000000045</v>
      </c>
      <c r="H142" s="70" t="s">
        <v>164</v>
      </c>
      <c r="I142" s="76"/>
    </row>
    <row r="143" spans="1:9" s="9" customFormat="1" ht="17" x14ac:dyDescent="0.2">
      <c r="A143" s="113"/>
      <c r="B143" s="118"/>
      <c r="C143" s="10" t="s">
        <v>22</v>
      </c>
      <c r="D143" s="10"/>
      <c r="E143" s="11"/>
      <c r="F143" s="12"/>
      <c r="G143" s="26">
        <f t="shared" si="4"/>
        <v>24.300000000000047</v>
      </c>
      <c r="H143" s="70" t="s">
        <v>97</v>
      </c>
      <c r="I143" s="76"/>
    </row>
    <row r="144" spans="1:9" s="9" customFormat="1" ht="17" x14ac:dyDescent="0.2">
      <c r="A144" s="113"/>
      <c r="B144" s="118"/>
      <c r="C144" s="131" t="s">
        <v>249</v>
      </c>
      <c r="D144" s="10" t="s">
        <v>147</v>
      </c>
      <c r="E144" s="11"/>
      <c r="F144" s="12"/>
      <c r="G144" s="26">
        <f t="shared" si="4"/>
        <v>24.310000000000048</v>
      </c>
      <c r="H144" s="70" t="s">
        <v>127</v>
      </c>
      <c r="I144" s="76"/>
    </row>
    <row r="145" spans="1:9" s="9" customFormat="1" ht="17" x14ac:dyDescent="0.2">
      <c r="A145" s="147"/>
      <c r="B145" s="119"/>
      <c r="C145" s="132"/>
      <c r="D145" s="10" t="s">
        <v>146</v>
      </c>
      <c r="E145" s="11"/>
      <c r="F145" s="12"/>
      <c r="G145" s="26">
        <f t="shared" si="4"/>
        <v>24.32000000000005</v>
      </c>
      <c r="H145" s="70" t="s">
        <v>128</v>
      </c>
      <c r="I145" s="76"/>
    </row>
    <row r="146" spans="1:9" s="9" customFormat="1" ht="15.75" customHeight="1" x14ac:dyDescent="0.2">
      <c r="A146" s="101">
        <v>25</v>
      </c>
      <c r="B146" s="121" t="s">
        <v>3</v>
      </c>
      <c r="C146" s="45" t="s">
        <v>134</v>
      </c>
      <c r="D146" s="33"/>
      <c r="E146" s="32"/>
      <c r="F146" s="34"/>
      <c r="G146" s="35">
        <v>25.01</v>
      </c>
      <c r="H146" s="67" t="s">
        <v>94</v>
      </c>
      <c r="I146" s="76"/>
    </row>
    <row r="147" spans="1:9" s="9" customFormat="1" ht="15.75" customHeight="1" x14ac:dyDescent="0.2">
      <c r="A147" s="149"/>
      <c r="B147" s="122"/>
      <c r="C147" s="33" t="s">
        <v>30</v>
      </c>
      <c r="D147" s="33"/>
      <c r="E147" s="32"/>
      <c r="F147" s="34"/>
      <c r="G147" s="35">
        <f>G146+0.01</f>
        <v>25.020000000000003</v>
      </c>
      <c r="H147" s="67" t="s">
        <v>74</v>
      </c>
      <c r="I147" s="76"/>
    </row>
    <row r="148" spans="1:9" s="54" customFormat="1" ht="51" x14ac:dyDescent="0.2">
      <c r="A148" s="149"/>
      <c r="B148" s="122"/>
      <c r="C148" s="45" t="s">
        <v>6</v>
      </c>
      <c r="D148" s="31"/>
      <c r="E148" s="46"/>
      <c r="F148" s="47"/>
      <c r="G148" s="35">
        <f t="shared" ref="G148:G174" si="5">G147+0.01</f>
        <v>25.030000000000005</v>
      </c>
      <c r="H148" s="67" t="s">
        <v>150</v>
      </c>
      <c r="I148" s="77"/>
    </row>
    <row r="149" spans="1:9" s="54" customFormat="1" ht="17" x14ac:dyDescent="0.2">
      <c r="A149" s="149"/>
      <c r="B149" s="122"/>
      <c r="C149" s="43" t="s">
        <v>161</v>
      </c>
      <c r="D149" s="31"/>
      <c r="E149" s="46"/>
      <c r="F149" s="47"/>
      <c r="G149" s="35">
        <f t="shared" si="5"/>
        <v>25.040000000000006</v>
      </c>
      <c r="H149" s="67" t="s">
        <v>198</v>
      </c>
      <c r="I149" s="77"/>
    </row>
    <row r="150" spans="1:9" s="54" customFormat="1" ht="17" x14ac:dyDescent="0.2">
      <c r="A150" s="149"/>
      <c r="B150" s="122"/>
      <c r="C150" s="43" t="s">
        <v>272</v>
      </c>
      <c r="D150" s="31"/>
      <c r="E150" s="46"/>
      <c r="F150" s="47"/>
      <c r="G150" s="35">
        <f t="shared" si="5"/>
        <v>25.050000000000008</v>
      </c>
      <c r="H150" s="67" t="s">
        <v>199</v>
      </c>
      <c r="I150" s="77"/>
    </row>
    <row r="151" spans="1:9" s="54" customFormat="1" ht="17" x14ac:dyDescent="0.2">
      <c r="A151" s="149"/>
      <c r="B151" s="122"/>
      <c r="C151" s="43" t="s">
        <v>162</v>
      </c>
      <c r="D151" s="31"/>
      <c r="E151" s="46"/>
      <c r="F151" s="47"/>
      <c r="G151" s="35">
        <f t="shared" si="5"/>
        <v>25.060000000000009</v>
      </c>
      <c r="H151" s="67" t="s">
        <v>160</v>
      </c>
      <c r="I151" s="77"/>
    </row>
    <row r="152" spans="1:9" s="9" customFormat="1" ht="17" x14ac:dyDescent="0.2">
      <c r="A152" s="137"/>
      <c r="B152" s="122"/>
      <c r="C152" s="33" t="s">
        <v>23</v>
      </c>
      <c r="D152" s="33"/>
      <c r="E152" s="32"/>
      <c r="F152" s="34"/>
      <c r="G152" s="35">
        <f t="shared" si="5"/>
        <v>25.070000000000011</v>
      </c>
      <c r="H152" s="67" t="s">
        <v>44</v>
      </c>
      <c r="I152" s="76"/>
    </row>
    <row r="153" spans="1:9" s="9" customFormat="1" ht="34" x14ac:dyDescent="0.2">
      <c r="A153" s="137"/>
      <c r="B153" s="122"/>
      <c r="C153" s="43" t="s">
        <v>165</v>
      </c>
      <c r="D153" s="33"/>
      <c r="E153" s="32"/>
      <c r="F153" s="34"/>
      <c r="G153" s="35">
        <f t="shared" si="5"/>
        <v>25.080000000000013</v>
      </c>
      <c r="H153" s="67" t="s">
        <v>200</v>
      </c>
      <c r="I153" s="76"/>
    </row>
    <row r="154" spans="1:9" s="9" customFormat="1" ht="34" x14ac:dyDescent="0.2">
      <c r="A154" s="137"/>
      <c r="B154" s="122"/>
      <c r="C154" s="33" t="s">
        <v>42</v>
      </c>
      <c r="D154" s="33"/>
      <c r="E154" s="32"/>
      <c r="F154" s="34"/>
      <c r="G154" s="35">
        <f t="shared" si="5"/>
        <v>25.090000000000014</v>
      </c>
      <c r="H154" s="67" t="s">
        <v>110</v>
      </c>
      <c r="I154" s="76"/>
    </row>
    <row r="155" spans="1:9" s="9" customFormat="1" ht="17" x14ac:dyDescent="0.2">
      <c r="A155" s="137"/>
      <c r="B155" s="122"/>
      <c r="C155" s="43" t="s">
        <v>178</v>
      </c>
      <c r="D155" s="33"/>
      <c r="E155" s="32"/>
      <c r="F155" s="34"/>
      <c r="G155" s="35">
        <f t="shared" si="5"/>
        <v>25.100000000000016</v>
      </c>
      <c r="H155" s="67" t="s">
        <v>201</v>
      </c>
      <c r="I155" s="76"/>
    </row>
    <row r="156" spans="1:9" s="9" customFormat="1" ht="68" x14ac:dyDescent="0.2">
      <c r="A156" s="137"/>
      <c r="B156" s="122"/>
      <c r="C156" s="33" t="s">
        <v>43</v>
      </c>
      <c r="D156" s="33"/>
      <c r="E156" s="32"/>
      <c r="F156" s="34"/>
      <c r="G156" s="35">
        <f t="shared" si="5"/>
        <v>25.110000000000017</v>
      </c>
      <c r="H156" s="67" t="s">
        <v>148</v>
      </c>
      <c r="I156" s="76"/>
    </row>
    <row r="157" spans="1:9" s="9" customFormat="1" ht="17" x14ac:dyDescent="0.2">
      <c r="A157" s="137"/>
      <c r="B157" s="122"/>
      <c r="C157" s="49" t="s">
        <v>179</v>
      </c>
      <c r="D157" s="33"/>
      <c r="E157" s="32"/>
      <c r="F157" s="34"/>
      <c r="G157" s="35">
        <f t="shared" si="5"/>
        <v>25.120000000000019</v>
      </c>
      <c r="H157" s="67" t="s">
        <v>202</v>
      </c>
      <c r="I157" s="76"/>
    </row>
    <row r="158" spans="1:9" s="9" customFormat="1" ht="34" x14ac:dyDescent="0.2">
      <c r="A158" s="137"/>
      <c r="B158" s="123"/>
      <c r="C158" s="97" t="s">
        <v>279</v>
      </c>
      <c r="D158" s="33" t="s">
        <v>280</v>
      </c>
      <c r="E158" s="32"/>
      <c r="F158" s="34"/>
      <c r="G158" s="35">
        <f t="shared" si="5"/>
        <v>25.13000000000002</v>
      </c>
      <c r="H158" s="67" t="s">
        <v>108</v>
      </c>
      <c r="I158" s="76"/>
    </row>
    <row r="159" spans="1:9" s="9" customFormat="1" ht="17" x14ac:dyDescent="0.2">
      <c r="A159" s="137"/>
      <c r="B159" s="123"/>
      <c r="C159" s="98"/>
      <c r="D159" s="33" t="s">
        <v>281</v>
      </c>
      <c r="E159" s="32"/>
      <c r="F159" s="34"/>
      <c r="G159" s="35">
        <f t="shared" si="5"/>
        <v>25.140000000000022</v>
      </c>
      <c r="H159" s="68" t="s">
        <v>45</v>
      </c>
      <c r="I159" s="76"/>
    </row>
    <row r="160" spans="1:9" s="9" customFormat="1" ht="34" x14ac:dyDescent="0.2">
      <c r="A160" s="137"/>
      <c r="B160" s="123"/>
      <c r="C160" s="98"/>
      <c r="D160" s="43" t="s">
        <v>177</v>
      </c>
      <c r="E160" s="32"/>
      <c r="F160" s="34"/>
      <c r="G160" s="35">
        <f t="shared" si="5"/>
        <v>25.150000000000023</v>
      </c>
      <c r="H160" s="68"/>
      <c r="I160" s="76"/>
    </row>
    <row r="161" spans="1:9" s="9" customFormat="1" ht="17" x14ac:dyDescent="0.2">
      <c r="A161" s="137"/>
      <c r="B161" s="123"/>
      <c r="C161" s="98"/>
      <c r="D161" s="33" t="s">
        <v>41</v>
      </c>
      <c r="E161" s="32"/>
      <c r="F161" s="34"/>
      <c r="G161" s="35">
        <f t="shared" si="5"/>
        <v>25.160000000000025</v>
      </c>
      <c r="H161" s="67" t="s">
        <v>75</v>
      </c>
      <c r="I161" s="76"/>
    </row>
    <row r="162" spans="1:9" s="9" customFormat="1" ht="17" x14ac:dyDescent="0.2">
      <c r="A162" s="137"/>
      <c r="B162" s="123"/>
      <c r="C162" s="98"/>
      <c r="D162" s="33" t="s">
        <v>287</v>
      </c>
      <c r="E162" s="32"/>
      <c r="F162" s="34"/>
      <c r="G162" s="35">
        <f t="shared" si="5"/>
        <v>25.170000000000027</v>
      </c>
      <c r="H162" s="67" t="s">
        <v>76</v>
      </c>
      <c r="I162" s="76"/>
    </row>
    <row r="163" spans="1:9" s="9" customFormat="1" ht="17" x14ac:dyDescent="0.2">
      <c r="A163" s="137"/>
      <c r="B163" s="123"/>
      <c r="C163" s="33" t="s">
        <v>166</v>
      </c>
      <c r="D163" s="33"/>
      <c r="E163" s="32"/>
      <c r="F163" s="34"/>
      <c r="G163" s="35">
        <f t="shared" si="5"/>
        <v>25.180000000000028</v>
      </c>
      <c r="H163" s="67" t="s">
        <v>101</v>
      </c>
      <c r="I163" s="76"/>
    </row>
    <row r="164" spans="1:9" s="9" customFormat="1" ht="32.25" customHeight="1" x14ac:dyDescent="0.2">
      <c r="A164" s="137"/>
      <c r="B164" s="123"/>
      <c r="C164" s="33" t="s">
        <v>187</v>
      </c>
      <c r="D164" s="33"/>
      <c r="E164" s="32"/>
      <c r="F164" s="34"/>
      <c r="G164" s="35">
        <f t="shared" si="5"/>
        <v>25.19000000000003</v>
      </c>
      <c r="H164" s="67" t="s">
        <v>111</v>
      </c>
      <c r="I164" s="76"/>
    </row>
    <row r="165" spans="1:9" s="9" customFormat="1" ht="32.25" customHeight="1" x14ac:dyDescent="0.2">
      <c r="A165" s="137"/>
      <c r="B165" s="123"/>
      <c r="C165" s="33" t="s">
        <v>167</v>
      </c>
      <c r="D165" s="51"/>
      <c r="E165" s="32"/>
      <c r="F165" s="34"/>
      <c r="G165" s="35">
        <f t="shared" si="5"/>
        <v>25.200000000000031</v>
      </c>
      <c r="H165" s="67" t="s">
        <v>106</v>
      </c>
      <c r="I165" s="76"/>
    </row>
    <row r="166" spans="1:9" s="9" customFormat="1" ht="21" customHeight="1" x14ac:dyDescent="0.2">
      <c r="A166" s="137"/>
      <c r="B166" s="123"/>
      <c r="C166" s="33" t="s">
        <v>31</v>
      </c>
      <c r="D166" s="33"/>
      <c r="E166" s="32"/>
      <c r="F166" s="34"/>
      <c r="G166" s="35">
        <f t="shared" si="5"/>
        <v>25.210000000000033</v>
      </c>
      <c r="H166" s="67" t="s">
        <v>77</v>
      </c>
      <c r="I166" s="76"/>
    </row>
    <row r="167" spans="1:9" s="9" customFormat="1" ht="21" customHeight="1" x14ac:dyDescent="0.2">
      <c r="A167" s="137"/>
      <c r="B167" s="123"/>
      <c r="C167" s="43" t="s">
        <v>208</v>
      </c>
      <c r="D167" s="33"/>
      <c r="E167" s="32"/>
      <c r="F167" s="37"/>
      <c r="G167" s="35">
        <f t="shared" si="5"/>
        <v>25.220000000000034</v>
      </c>
      <c r="H167" s="67" t="s">
        <v>209</v>
      </c>
      <c r="I167" s="76"/>
    </row>
    <row r="168" spans="1:9" s="9" customFormat="1" ht="17" x14ac:dyDescent="0.2">
      <c r="A168" s="137"/>
      <c r="B168" s="123"/>
      <c r="C168" s="33" t="s">
        <v>9</v>
      </c>
      <c r="D168" s="33"/>
      <c r="E168" s="32"/>
      <c r="F168" s="34"/>
      <c r="G168" s="35">
        <f t="shared" si="5"/>
        <v>25.230000000000036</v>
      </c>
      <c r="H168" s="67" t="s">
        <v>122</v>
      </c>
      <c r="I168" s="76"/>
    </row>
    <row r="169" spans="1:9" s="9" customFormat="1" ht="17" x14ac:dyDescent="0.2">
      <c r="A169" s="137"/>
      <c r="B169" s="123"/>
      <c r="C169" s="43" t="s">
        <v>248</v>
      </c>
      <c r="D169" s="33"/>
      <c r="E169" s="32"/>
      <c r="F169" s="34"/>
      <c r="G169" s="35">
        <f t="shared" si="5"/>
        <v>25.240000000000038</v>
      </c>
      <c r="H169" s="67"/>
      <c r="I169" s="76"/>
    </row>
    <row r="170" spans="1:9" s="9" customFormat="1" ht="17" x14ac:dyDescent="0.2">
      <c r="A170" s="137"/>
      <c r="B170" s="123"/>
      <c r="C170" s="33" t="s">
        <v>274</v>
      </c>
      <c r="D170" s="33"/>
      <c r="E170" s="32"/>
      <c r="F170" s="34"/>
      <c r="G170" s="35">
        <f t="shared" si="5"/>
        <v>25.250000000000039</v>
      </c>
      <c r="H170" s="67" t="s">
        <v>56</v>
      </c>
      <c r="I170" s="76"/>
    </row>
    <row r="171" spans="1:9" s="9" customFormat="1" ht="34" x14ac:dyDescent="0.2">
      <c r="A171" s="137"/>
      <c r="B171" s="123"/>
      <c r="C171" s="33" t="s">
        <v>275</v>
      </c>
      <c r="D171" s="33"/>
      <c r="E171" s="32"/>
      <c r="F171" s="34"/>
      <c r="G171" s="35">
        <f t="shared" si="5"/>
        <v>25.260000000000041</v>
      </c>
      <c r="H171" s="67" t="s">
        <v>73</v>
      </c>
      <c r="I171" s="76"/>
    </row>
    <row r="172" spans="1:9" s="9" customFormat="1" ht="15.75" customHeight="1" x14ac:dyDescent="0.2">
      <c r="A172" s="137"/>
      <c r="B172" s="124"/>
      <c r="C172" s="33" t="s">
        <v>22</v>
      </c>
      <c r="D172" s="33"/>
      <c r="E172" s="32"/>
      <c r="F172" s="34"/>
      <c r="G172" s="35">
        <f t="shared" si="5"/>
        <v>25.270000000000042</v>
      </c>
      <c r="H172" s="67" t="s">
        <v>123</v>
      </c>
      <c r="I172" s="76"/>
    </row>
    <row r="173" spans="1:9" s="9" customFormat="1" ht="17" x14ac:dyDescent="0.2">
      <c r="A173" s="137"/>
      <c r="B173" s="124"/>
      <c r="C173" s="97" t="s">
        <v>249</v>
      </c>
      <c r="D173" s="33" t="s">
        <v>147</v>
      </c>
      <c r="E173" s="32"/>
      <c r="F173" s="34"/>
      <c r="G173" s="35">
        <f t="shared" si="5"/>
        <v>25.280000000000044</v>
      </c>
      <c r="H173" s="67" t="s">
        <v>127</v>
      </c>
      <c r="I173" s="76"/>
    </row>
    <row r="174" spans="1:9" s="9" customFormat="1" ht="17" x14ac:dyDescent="0.2">
      <c r="A174" s="138"/>
      <c r="B174" s="125"/>
      <c r="C174" s="120"/>
      <c r="D174" s="33" t="s">
        <v>146</v>
      </c>
      <c r="E174" s="32"/>
      <c r="F174" s="34"/>
      <c r="G174" s="35">
        <f t="shared" si="5"/>
        <v>25.290000000000045</v>
      </c>
      <c r="H174" s="67" t="s">
        <v>128</v>
      </c>
      <c r="I174" s="76"/>
    </row>
    <row r="175" spans="1:9" s="9" customFormat="1" ht="15.75" customHeight="1" x14ac:dyDescent="0.2">
      <c r="A175" s="111">
        <v>26</v>
      </c>
      <c r="B175" s="106" t="s">
        <v>220</v>
      </c>
      <c r="C175" s="20" t="s">
        <v>134</v>
      </c>
      <c r="D175" s="10"/>
      <c r="E175" s="11"/>
      <c r="F175" s="12"/>
      <c r="G175" s="26">
        <v>26.01</v>
      </c>
      <c r="H175" s="70" t="s">
        <v>95</v>
      </c>
      <c r="I175" s="76"/>
    </row>
    <row r="176" spans="1:9" s="9" customFormat="1" ht="15.75" customHeight="1" x14ac:dyDescent="0.2">
      <c r="A176" s="112"/>
      <c r="B176" s="107"/>
      <c r="C176" s="20" t="s">
        <v>135</v>
      </c>
      <c r="D176" s="10"/>
      <c r="E176" s="11"/>
      <c r="F176" s="12"/>
      <c r="G176" s="26">
        <f>G175+0.01</f>
        <v>26.020000000000003</v>
      </c>
      <c r="H176" s="70" t="s">
        <v>78</v>
      </c>
      <c r="I176" s="76"/>
    </row>
    <row r="177" spans="1:9" s="54" customFormat="1" ht="51" x14ac:dyDescent="0.2">
      <c r="A177" s="112"/>
      <c r="B177" s="107"/>
      <c r="C177" s="20" t="s">
        <v>6</v>
      </c>
      <c r="D177" s="14"/>
      <c r="E177" s="15"/>
      <c r="F177" s="16"/>
      <c r="G177" s="26">
        <f t="shared" ref="G177:G215" si="6">G176+0.01</f>
        <v>26.030000000000005</v>
      </c>
      <c r="H177" s="70" t="s">
        <v>150</v>
      </c>
      <c r="I177" s="77"/>
    </row>
    <row r="178" spans="1:9" s="6" customFormat="1" ht="17" x14ac:dyDescent="0.2">
      <c r="A178" s="112"/>
      <c r="B178" s="107"/>
      <c r="C178" s="17" t="s">
        <v>272</v>
      </c>
      <c r="D178" s="14"/>
      <c r="E178" s="15"/>
      <c r="F178" s="16"/>
      <c r="G178" s="26">
        <f t="shared" si="6"/>
        <v>26.040000000000006</v>
      </c>
      <c r="H178" s="70" t="s">
        <v>199</v>
      </c>
      <c r="I178" s="79"/>
    </row>
    <row r="179" spans="1:9" ht="17" x14ac:dyDescent="0.2">
      <c r="A179" s="112"/>
      <c r="B179" s="118"/>
      <c r="C179" s="17" t="s">
        <v>162</v>
      </c>
      <c r="D179" s="14"/>
      <c r="E179" s="15"/>
      <c r="F179" s="16"/>
      <c r="G179" s="26">
        <f t="shared" si="6"/>
        <v>26.050000000000008</v>
      </c>
      <c r="H179" s="70" t="s">
        <v>160</v>
      </c>
      <c r="I179" s="74"/>
    </row>
    <row r="180" spans="1:9" ht="17" x14ac:dyDescent="0.2">
      <c r="A180" s="112"/>
      <c r="B180" s="118"/>
      <c r="C180" s="10" t="s">
        <v>23</v>
      </c>
      <c r="D180" s="10"/>
      <c r="E180" s="11"/>
      <c r="F180" s="12"/>
      <c r="G180" s="26">
        <f t="shared" si="6"/>
        <v>26.060000000000009</v>
      </c>
      <c r="H180" s="70" t="s">
        <v>44</v>
      </c>
      <c r="I180" s="74"/>
    </row>
    <row r="181" spans="1:9" ht="34" x14ac:dyDescent="0.2">
      <c r="A181" s="112"/>
      <c r="B181" s="118"/>
      <c r="C181" s="17" t="s">
        <v>165</v>
      </c>
      <c r="D181" s="10"/>
      <c r="E181" s="11"/>
      <c r="F181" s="12"/>
      <c r="G181" s="26">
        <f t="shared" si="6"/>
        <v>26.070000000000011</v>
      </c>
      <c r="H181" s="70" t="s">
        <v>200</v>
      </c>
      <c r="I181" s="74"/>
    </row>
    <row r="182" spans="1:9" ht="34" x14ac:dyDescent="0.2">
      <c r="A182" s="112"/>
      <c r="B182" s="118"/>
      <c r="C182" s="10" t="s">
        <v>42</v>
      </c>
      <c r="D182" s="10"/>
      <c r="E182" s="11"/>
      <c r="F182" s="12"/>
      <c r="G182" s="26">
        <f t="shared" si="6"/>
        <v>26.080000000000013</v>
      </c>
      <c r="H182" s="70" t="s">
        <v>110</v>
      </c>
      <c r="I182" s="74"/>
    </row>
    <row r="183" spans="1:9" ht="17" x14ac:dyDescent="0.2">
      <c r="A183" s="112"/>
      <c r="B183" s="118"/>
      <c r="C183" s="17" t="s">
        <v>178</v>
      </c>
      <c r="D183" s="10"/>
      <c r="E183" s="11"/>
      <c r="F183" s="12"/>
      <c r="G183" s="26">
        <f t="shared" si="6"/>
        <v>26.090000000000014</v>
      </c>
      <c r="H183" s="70" t="s">
        <v>201</v>
      </c>
      <c r="I183" s="74"/>
    </row>
    <row r="184" spans="1:9" ht="68" x14ac:dyDescent="0.2">
      <c r="A184" s="112"/>
      <c r="B184" s="118"/>
      <c r="C184" s="22" t="s">
        <v>43</v>
      </c>
      <c r="D184" s="10"/>
      <c r="E184" s="11"/>
      <c r="F184" s="12"/>
      <c r="G184" s="26">
        <f t="shared" si="6"/>
        <v>26.100000000000016</v>
      </c>
      <c r="H184" s="70" t="s">
        <v>148</v>
      </c>
      <c r="I184" s="74"/>
    </row>
    <row r="185" spans="1:9" ht="17" x14ac:dyDescent="0.2">
      <c r="A185" s="112"/>
      <c r="B185" s="118"/>
      <c r="C185" s="18" t="s">
        <v>179</v>
      </c>
      <c r="D185" s="10"/>
      <c r="E185" s="11"/>
      <c r="F185" s="12"/>
      <c r="G185" s="26">
        <f t="shared" si="6"/>
        <v>26.110000000000017</v>
      </c>
      <c r="H185" s="70" t="s">
        <v>202</v>
      </c>
      <c r="I185" s="74"/>
    </row>
    <row r="186" spans="1:9" s="2" customFormat="1" ht="17" x14ac:dyDescent="0.2">
      <c r="A186" s="112"/>
      <c r="B186" s="118"/>
      <c r="C186" s="131" t="s">
        <v>112</v>
      </c>
      <c r="D186" s="10" t="s">
        <v>11</v>
      </c>
      <c r="E186" s="11"/>
      <c r="F186" s="12"/>
      <c r="G186" s="26">
        <f t="shared" si="6"/>
        <v>26.120000000000019</v>
      </c>
      <c r="H186" s="70" t="s">
        <v>79</v>
      </c>
      <c r="I186" s="80"/>
    </row>
    <row r="187" spans="1:9" s="2" customFormat="1" ht="17" x14ac:dyDescent="0.2">
      <c r="A187" s="112"/>
      <c r="B187" s="118"/>
      <c r="C187" s="133"/>
      <c r="D187" s="10" t="s">
        <v>12</v>
      </c>
      <c r="E187" s="11"/>
      <c r="F187" s="12"/>
      <c r="G187" s="26">
        <f t="shared" si="6"/>
        <v>26.13000000000002</v>
      </c>
      <c r="H187" s="70" t="s">
        <v>80</v>
      </c>
      <c r="I187" s="80"/>
    </row>
    <row r="188" spans="1:9" s="2" customFormat="1" ht="17" x14ac:dyDescent="0.2">
      <c r="A188" s="112"/>
      <c r="B188" s="118"/>
      <c r="C188" s="133"/>
      <c r="D188" s="10" t="s">
        <v>7</v>
      </c>
      <c r="E188" s="11"/>
      <c r="F188" s="12"/>
      <c r="G188" s="26">
        <f t="shared" si="6"/>
        <v>26.140000000000022</v>
      </c>
      <c r="H188" s="70" t="s">
        <v>48</v>
      </c>
      <c r="I188" s="80"/>
    </row>
    <row r="189" spans="1:9" s="2" customFormat="1" ht="17" x14ac:dyDescent="0.2">
      <c r="A189" s="112"/>
      <c r="B189" s="118"/>
      <c r="C189" s="139"/>
      <c r="D189" s="10" t="s">
        <v>39</v>
      </c>
      <c r="E189" s="11"/>
      <c r="F189" s="12"/>
      <c r="G189" s="26">
        <f t="shared" si="6"/>
        <v>26.150000000000023</v>
      </c>
      <c r="H189" s="70" t="s">
        <v>81</v>
      </c>
      <c r="I189" s="80"/>
    </row>
    <row r="190" spans="1:9" s="2" customFormat="1" ht="34" x14ac:dyDescent="0.2">
      <c r="A190" s="112"/>
      <c r="B190" s="118"/>
      <c r="C190" s="139"/>
      <c r="D190" s="10" t="s">
        <v>14</v>
      </c>
      <c r="E190" s="11"/>
      <c r="F190" s="12"/>
      <c r="G190" s="26">
        <f t="shared" si="6"/>
        <v>26.160000000000025</v>
      </c>
      <c r="H190" s="70" t="s">
        <v>82</v>
      </c>
      <c r="I190" s="80"/>
    </row>
    <row r="191" spans="1:9" s="2" customFormat="1" ht="34" x14ac:dyDescent="0.2">
      <c r="A191" s="112"/>
      <c r="B191" s="118"/>
      <c r="C191" s="140"/>
      <c r="D191" s="10" t="s">
        <v>151</v>
      </c>
      <c r="E191" s="11"/>
      <c r="F191" s="12"/>
      <c r="G191" s="26">
        <f t="shared" si="6"/>
        <v>26.170000000000027</v>
      </c>
      <c r="H191" s="70" t="s">
        <v>117</v>
      </c>
      <c r="I191" s="80"/>
    </row>
    <row r="192" spans="1:9" s="2" customFormat="1" ht="34" x14ac:dyDescent="0.2">
      <c r="A192" s="112"/>
      <c r="B192" s="118"/>
      <c r="C192" s="141"/>
      <c r="D192" s="10" t="s">
        <v>152</v>
      </c>
      <c r="E192" s="11"/>
      <c r="F192" s="12"/>
      <c r="G192" s="26">
        <f t="shared" si="6"/>
        <v>26.180000000000028</v>
      </c>
      <c r="H192" s="70" t="s">
        <v>118</v>
      </c>
      <c r="I192" s="80"/>
    </row>
    <row r="193" spans="1:9" s="2" customFormat="1" ht="17" x14ac:dyDescent="0.2">
      <c r="A193" s="112"/>
      <c r="B193" s="118"/>
      <c r="C193" s="129" t="s">
        <v>114</v>
      </c>
      <c r="D193" s="10" t="s">
        <v>15</v>
      </c>
      <c r="E193" s="11"/>
      <c r="F193" s="12"/>
      <c r="G193" s="26">
        <f t="shared" si="6"/>
        <v>26.19000000000003</v>
      </c>
      <c r="H193" s="70" t="s">
        <v>130</v>
      </c>
      <c r="I193" s="80"/>
    </row>
    <row r="194" spans="1:9" s="2" customFormat="1" ht="17" x14ac:dyDescent="0.2">
      <c r="A194" s="112"/>
      <c r="B194" s="118"/>
      <c r="C194" s="129"/>
      <c r="D194" s="10" t="s">
        <v>16</v>
      </c>
      <c r="E194" s="11"/>
      <c r="F194" s="12"/>
      <c r="G194" s="26">
        <f t="shared" si="6"/>
        <v>26.200000000000031</v>
      </c>
      <c r="H194" s="70" t="s">
        <v>84</v>
      </c>
      <c r="I194" s="80"/>
    </row>
    <row r="195" spans="1:9" s="2" customFormat="1" ht="17" x14ac:dyDescent="0.2">
      <c r="A195" s="112"/>
      <c r="B195" s="118"/>
      <c r="C195" s="129"/>
      <c r="D195" s="10" t="s">
        <v>13</v>
      </c>
      <c r="E195" s="11"/>
      <c r="F195" s="12"/>
      <c r="G195" s="26">
        <f t="shared" si="6"/>
        <v>26.210000000000033</v>
      </c>
      <c r="H195" s="70" t="s">
        <v>85</v>
      </c>
      <c r="I195" s="80"/>
    </row>
    <row r="196" spans="1:9" s="2" customFormat="1" ht="17" x14ac:dyDescent="0.2">
      <c r="A196" s="112"/>
      <c r="B196" s="118"/>
      <c r="C196" s="129"/>
      <c r="D196" s="10" t="s">
        <v>9</v>
      </c>
      <c r="E196" s="11"/>
      <c r="F196" s="12"/>
      <c r="G196" s="26">
        <f t="shared" si="6"/>
        <v>26.220000000000034</v>
      </c>
      <c r="H196" s="70" t="s">
        <v>86</v>
      </c>
      <c r="I196" s="80"/>
    </row>
    <row r="197" spans="1:9" s="2" customFormat="1" ht="32" customHeight="1" x14ac:dyDescent="0.2">
      <c r="A197" s="112"/>
      <c r="B197" s="118"/>
      <c r="C197" s="131" t="s">
        <v>176</v>
      </c>
      <c r="D197" s="10" t="s">
        <v>173</v>
      </c>
      <c r="E197" s="11"/>
      <c r="F197" s="12"/>
      <c r="G197" s="26">
        <f t="shared" si="6"/>
        <v>26.230000000000036</v>
      </c>
      <c r="H197" s="70" t="s">
        <v>87</v>
      </c>
      <c r="I197" s="80"/>
    </row>
    <row r="198" spans="1:9" s="2" customFormat="1" ht="34" x14ac:dyDescent="0.2">
      <c r="A198" s="112"/>
      <c r="B198" s="118"/>
      <c r="C198" s="133"/>
      <c r="D198" s="10" t="s">
        <v>174</v>
      </c>
      <c r="E198" s="11"/>
      <c r="F198" s="12"/>
      <c r="G198" s="26">
        <f t="shared" si="6"/>
        <v>26.240000000000038</v>
      </c>
      <c r="H198" s="70" t="s">
        <v>45</v>
      </c>
      <c r="I198" s="80"/>
    </row>
    <row r="199" spans="1:9" s="2" customFormat="1" ht="34" x14ac:dyDescent="0.2">
      <c r="A199" s="112"/>
      <c r="B199" s="118"/>
      <c r="C199" s="140"/>
      <c r="D199" s="129" t="s">
        <v>119</v>
      </c>
      <c r="E199" s="10" t="s">
        <v>27</v>
      </c>
      <c r="F199" s="12"/>
      <c r="G199" s="26">
        <f t="shared" si="6"/>
        <v>26.250000000000039</v>
      </c>
      <c r="H199" s="70" t="s">
        <v>103</v>
      </c>
      <c r="I199" s="80"/>
    </row>
    <row r="200" spans="1:9" s="2" customFormat="1" ht="34" x14ac:dyDescent="0.2">
      <c r="A200" s="112"/>
      <c r="B200" s="118"/>
      <c r="C200" s="140"/>
      <c r="D200" s="144"/>
      <c r="E200" s="10" t="s">
        <v>26</v>
      </c>
      <c r="F200" s="12"/>
      <c r="G200" s="26">
        <f t="shared" si="6"/>
        <v>26.260000000000041</v>
      </c>
      <c r="H200" s="70" t="s">
        <v>102</v>
      </c>
      <c r="I200" s="80"/>
    </row>
    <row r="201" spans="1:9" s="2" customFormat="1" ht="34" x14ac:dyDescent="0.2">
      <c r="A201" s="112"/>
      <c r="B201" s="118"/>
      <c r="C201" s="140"/>
      <c r="D201" s="144"/>
      <c r="E201" s="10" t="s">
        <v>28</v>
      </c>
      <c r="F201" s="12"/>
      <c r="G201" s="26">
        <f t="shared" si="6"/>
        <v>26.270000000000042</v>
      </c>
      <c r="H201" s="70" t="s">
        <v>104</v>
      </c>
      <c r="I201" s="80"/>
    </row>
    <row r="202" spans="1:9" s="2" customFormat="1" ht="17" x14ac:dyDescent="0.2">
      <c r="A202" s="112"/>
      <c r="B202" s="118"/>
      <c r="C202" s="10" t="s">
        <v>136</v>
      </c>
      <c r="D202" s="10"/>
      <c r="E202" s="11"/>
      <c r="F202" s="12"/>
      <c r="G202" s="26">
        <f t="shared" si="6"/>
        <v>26.280000000000044</v>
      </c>
      <c r="H202" s="70" t="s">
        <v>138</v>
      </c>
      <c r="I202" s="80"/>
    </row>
    <row r="203" spans="1:9" s="2" customFormat="1" ht="17" x14ac:dyDescent="0.2">
      <c r="A203" s="112"/>
      <c r="B203" s="118"/>
      <c r="C203" s="10" t="s">
        <v>137</v>
      </c>
      <c r="D203" s="10"/>
      <c r="E203" s="11"/>
      <c r="F203" s="12"/>
      <c r="G203" s="26">
        <f t="shared" si="6"/>
        <v>26.290000000000045</v>
      </c>
      <c r="H203" s="70" t="s">
        <v>139</v>
      </c>
      <c r="I203" s="80"/>
    </row>
    <row r="204" spans="1:9" s="2" customFormat="1" ht="17" x14ac:dyDescent="0.2">
      <c r="A204" s="112"/>
      <c r="B204" s="118"/>
      <c r="C204" s="10" t="s">
        <v>141</v>
      </c>
      <c r="D204" s="10"/>
      <c r="E204" s="11"/>
      <c r="F204" s="12"/>
      <c r="G204" s="26">
        <f t="shared" si="6"/>
        <v>26.300000000000047</v>
      </c>
      <c r="H204" s="70" t="s">
        <v>140</v>
      </c>
      <c r="I204" s="80"/>
    </row>
    <row r="205" spans="1:9" s="5" customFormat="1" ht="17" x14ac:dyDescent="0.2">
      <c r="A205" s="112"/>
      <c r="B205" s="118"/>
      <c r="C205" s="10" t="s">
        <v>115</v>
      </c>
      <c r="D205" s="23"/>
      <c r="E205" s="23"/>
      <c r="F205" s="24"/>
      <c r="G205" s="26">
        <f t="shared" si="6"/>
        <v>26.310000000000048</v>
      </c>
      <c r="H205" s="73" t="s">
        <v>116</v>
      </c>
      <c r="I205" s="81"/>
    </row>
    <row r="206" spans="1:9" s="2" customFormat="1" ht="17" x14ac:dyDescent="0.2">
      <c r="A206" s="112"/>
      <c r="B206" s="118"/>
      <c r="C206" s="10" t="s">
        <v>40</v>
      </c>
      <c r="D206" s="21"/>
      <c r="E206" s="11"/>
      <c r="F206" s="12"/>
      <c r="G206" s="26">
        <f t="shared" si="6"/>
        <v>26.32000000000005</v>
      </c>
      <c r="H206" s="70" t="s">
        <v>106</v>
      </c>
      <c r="I206" s="80"/>
    </row>
    <row r="207" spans="1:9" ht="32.25" customHeight="1" x14ac:dyDescent="0.2">
      <c r="A207" s="112"/>
      <c r="B207" s="118"/>
      <c r="C207" s="10" t="s">
        <v>126</v>
      </c>
      <c r="D207" s="10"/>
      <c r="E207" s="11"/>
      <c r="F207" s="12"/>
      <c r="G207" s="26">
        <f t="shared" si="6"/>
        <v>26.330000000000052</v>
      </c>
      <c r="H207" s="70" t="s">
        <v>111</v>
      </c>
      <c r="I207" s="74"/>
    </row>
    <row r="208" spans="1:9" ht="20" customHeight="1" x14ac:dyDescent="0.2">
      <c r="A208" s="112"/>
      <c r="B208" s="118"/>
      <c r="C208" s="17" t="s">
        <v>208</v>
      </c>
      <c r="D208" s="10"/>
      <c r="E208" s="11"/>
      <c r="F208" s="30"/>
      <c r="G208" s="26">
        <f t="shared" si="6"/>
        <v>26.340000000000053</v>
      </c>
      <c r="H208" s="70" t="s">
        <v>209</v>
      </c>
      <c r="I208" s="74"/>
    </row>
    <row r="209" spans="1:9" ht="17" x14ac:dyDescent="0.2">
      <c r="A209" s="112"/>
      <c r="B209" s="118"/>
      <c r="C209" s="10" t="s">
        <v>9</v>
      </c>
      <c r="D209" s="10"/>
      <c r="E209" s="11"/>
      <c r="F209" s="12"/>
      <c r="G209" s="26">
        <f t="shared" si="6"/>
        <v>26.350000000000055</v>
      </c>
      <c r="H209" s="70" t="s">
        <v>121</v>
      </c>
      <c r="I209" s="74"/>
    </row>
    <row r="210" spans="1:9" ht="17" x14ac:dyDescent="0.2">
      <c r="A210" s="112"/>
      <c r="B210" s="118"/>
      <c r="C210" s="17" t="s">
        <v>248</v>
      </c>
      <c r="D210" s="10"/>
      <c r="E210" s="11"/>
      <c r="F210" s="12"/>
      <c r="G210" s="26">
        <f t="shared" si="6"/>
        <v>26.360000000000056</v>
      </c>
      <c r="H210" s="70"/>
      <c r="I210" s="74"/>
    </row>
    <row r="211" spans="1:9" ht="17" x14ac:dyDescent="0.2">
      <c r="A211" s="112"/>
      <c r="B211" s="118"/>
      <c r="C211" s="10" t="s">
        <v>171</v>
      </c>
      <c r="D211" s="10"/>
      <c r="E211" s="11"/>
      <c r="F211" s="12"/>
      <c r="G211" s="26">
        <f t="shared" si="6"/>
        <v>26.370000000000058</v>
      </c>
      <c r="H211" s="70" t="s">
        <v>56</v>
      </c>
      <c r="I211" s="74"/>
    </row>
    <row r="212" spans="1:9" ht="34" x14ac:dyDescent="0.2">
      <c r="A212" s="112"/>
      <c r="B212" s="118"/>
      <c r="C212" s="10" t="s">
        <v>250</v>
      </c>
      <c r="D212" s="10"/>
      <c r="E212" s="11"/>
      <c r="F212" s="12"/>
      <c r="G212" s="26">
        <f t="shared" si="6"/>
        <v>26.380000000000059</v>
      </c>
      <c r="H212" s="70" t="s">
        <v>73</v>
      </c>
      <c r="I212" s="74"/>
    </row>
    <row r="213" spans="1:9" ht="15.75" customHeight="1" x14ac:dyDescent="0.2">
      <c r="A213" s="112"/>
      <c r="B213" s="118"/>
      <c r="C213" s="10" t="s">
        <v>22</v>
      </c>
      <c r="D213" s="10"/>
      <c r="E213" s="11"/>
      <c r="F213" s="12"/>
      <c r="G213" s="26">
        <f t="shared" si="6"/>
        <v>26.390000000000061</v>
      </c>
      <c r="H213" s="70" t="s">
        <v>124</v>
      </c>
      <c r="I213" s="74"/>
    </row>
    <row r="214" spans="1:9" ht="17" x14ac:dyDescent="0.2">
      <c r="A214" s="112"/>
      <c r="B214" s="118"/>
      <c r="C214" s="131" t="s">
        <v>249</v>
      </c>
      <c r="D214" s="10" t="s">
        <v>147</v>
      </c>
      <c r="E214" s="11"/>
      <c r="F214" s="12"/>
      <c r="G214" s="26">
        <f t="shared" si="6"/>
        <v>26.400000000000063</v>
      </c>
      <c r="H214" s="70" t="s">
        <v>127</v>
      </c>
      <c r="I214" s="74"/>
    </row>
    <row r="215" spans="1:9" ht="17" x14ac:dyDescent="0.2">
      <c r="A215" s="151"/>
      <c r="B215" s="119"/>
      <c r="C215" s="132"/>
      <c r="D215" s="10" t="s">
        <v>146</v>
      </c>
      <c r="E215" s="11"/>
      <c r="F215" s="12"/>
      <c r="G215" s="26">
        <f t="shared" si="6"/>
        <v>26.410000000000064</v>
      </c>
      <c r="H215" s="70" t="s">
        <v>128</v>
      </c>
      <c r="I215" s="74"/>
    </row>
    <row r="216" spans="1:9" s="9" customFormat="1" ht="15.75" customHeight="1" x14ac:dyDescent="0.2">
      <c r="A216" s="101">
        <v>27</v>
      </c>
      <c r="B216" s="121" t="s">
        <v>132</v>
      </c>
      <c r="C216" s="45" t="s">
        <v>134</v>
      </c>
      <c r="D216" s="33"/>
      <c r="E216" s="32"/>
      <c r="F216" s="34"/>
      <c r="G216" s="35">
        <v>27.01</v>
      </c>
      <c r="H216" s="67" t="s">
        <v>95</v>
      </c>
      <c r="I216" s="76"/>
    </row>
    <row r="217" spans="1:9" s="9" customFormat="1" ht="15.75" customHeight="1" x14ac:dyDescent="0.2">
      <c r="A217" s="149"/>
      <c r="B217" s="122"/>
      <c r="C217" s="45" t="s">
        <v>135</v>
      </c>
      <c r="D217" s="33"/>
      <c r="E217" s="32"/>
      <c r="F217" s="34"/>
      <c r="G217" s="35">
        <f>G216+0.01</f>
        <v>27.020000000000003</v>
      </c>
      <c r="H217" s="67" t="s">
        <v>78</v>
      </c>
      <c r="I217" s="76"/>
    </row>
    <row r="218" spans="1:9" s="54" customFormat="1" ht="51" x14ac:dyDescent="0.2">
      <c r="A218" s="149"/>
      <c r="B218" s="122"/>
      <c r="C218" s="45" t="s">
        <v>6</v>
      </c>
      <c r="D218" s="31"/>
      <c r="E218" s="46"/>
      <c r="F218" s="47"/>
      <c r="G218" s="35">
        <f t="shared" ref="G218:G250" si="7">G217+0.01</f>
        <v>27.030000000000005</v>
      </c>
      <c r="H218" s="67" t="s">
        <v>150</v>
      </c>
      <c r="I218" s="77"/>
    </row>
    <row r="219" spans="1:9" s="54" customFormat="1" ht="34" x14ac:dyDescent="0.2">
      <c r="A219" s="149"/>
      <c r="B219" s="122"/>
      <c r="C219" s="43" t="s">
        <v>168</v>
      </c>
      <c r="D219" s="31"/>
      <c r="E219" s="46"/>
      <c r="F219" s="47"/>
      <c r="G219" s="35">
        <f t="shared" si="7"/>
        <v>27.040000000000006</v>
      </c>
      <c r="H219" s="67" t="s">
        <v>199</v>
      </c>
      <c r="I219" s="77"/>
    </row>
    <row r="220" spans="1:9" s="9" customFormat="1" ht="17" x14ac:dyDescent="0.2">
      <c r="A220" s="149"/>
      <c r="B220" s="122"/>
      <c r="C220" s="43" t="s">
        <v>162</v>
      </c>
      <c r="D220" s="31"/>
      <c r="E220" s="46"/>
      <c r="F220" s="47"/>
      <c r="G220" s="35">
        <f t="shared" si="7"/>
        <v>27.050000000000008</v>
      </c>
      <c r="H220" s="67" t="s">
        <v>160</v>
      </c>
      <c r="I220" s="76"/>
    </row>
    <row r="221" spans="1:9" s="9" customFormat="1" ht="34" x14ac:dyDescent="0.2">
      <c r="A221" s="149"/>
      <c r="B221" s="123"/>
      <c r="C221" s="33" t="s">
        <v>42</v>
      </c>
      <c r="D221" s="33"/>
      <c r="E221" s="32"/>
      <c r="F221" s="34"/>
      <c r="G221" s="35">
        <f t="shared" si="7"/>
        <v>27.060000000000009</v>
      </c>
      <c r="H221" s="67" t="s">
        <v>110</v>
      </c>
      <c r="I221" s="76"/>
    </row>
    <row r="222" spans="1:9" s="9" customFormat="1" ht="17" x14ac:dyDescent="0.2">
      <c r="A222" s="149"/>
      <c r="B222" s="123"/>
      <c r="C222" s="43" t="s">
        <v>178</v>
      </c>
      <c r="D222" s="33"/>
      <c r="E222" s="32"/>
      <c r="F222" s="34"/>
      <c r="G222" s="35">
        <f t="shared" si="7"/>
        <v>27.070000000000011</v>
      </c>
      <c r="H222" s="67" t="s">
        <v>201</v>
      </c>
      <c r="I222" s="76"/>
    </row>
    <row r="223" spans="1:9" s="9" customFormat="1" ht="68" x14ac:dyDescent="0.2">
      <c r="A223" s="149"/>
      <c r="B223" s="123"/>
      <c r="C223" s="48" t="s">
        <v>43</v>
      </c>
      <c r="D223" s="33"/>
      <c r="E223" s="32"/>
      <c r="F223" s="34"/>
      <c r="G223" s="35">
        <f t="shared" si="7"/>
        <v>27.080000000000013</v>
      </c>
      <c r="H223" s="67" t="s">
        <v>148</v>
      </c>
      <c r="I223" s="76"/>
    </row>
    <row r="224" spans="1:9" s="9" customFormat="1" ht="17" x14ac:dyDescent="0.2">
      <c r="A224" s="149"/>
      <c r="B224" s="123"/>
      <c r="C224" s="43" t="s">
        <v>179</v>
      </c>
      <c r="D224" s="50"/>
      <c r="E224" s="32"/>
      <c r="F224" s="34"/>
      <c r="G224" s="35">
        <f t="shared" si="7"/>
        <v>27.090000000000014</v>
      </c>
      <c r="H224" s="67" t="s">
        <v>202</v>
      </c>
      <c r="I224" s="76"/>
    </row>
    <row r="225" spans="1:9" s="55" customFormat="1" ht="17" x14ac:dyDescent="0.2">
      <c r="A225" s="149"/>
      <c r="B225" s="123"/>
      <c r="C225" s="134" t="s">
        <v>114</v>
      </c>
      <c r="D225" s="33" t="s">
        <v>15</v>
      </c>
      <c r="E225" s="32"/>
      <c r="F225" s="34"/>
      <c r="G225" s="35">
        <f t="shared" si="7"/>
        <v>27.100000000000016</v>
      </c>
      <c r="H225" s="67" t="s">
        <v>83</v>
      </c>
      <c r="I225" s="82"/>
    </row>
    <row r="226" spans="1:9" s="55" customFormat="1" ht="17" x14ac:dyDescent="0.2">
      <c r="A226" s="149"/>
      <c r="B226" s="123"/>
      <c r="C226" s="134"/>
      <c r="D226" s="33" t="s">
        <v>16</v>
      </c>
      <c r="E226" s="32"/>
      <c r="F226" s="34"/>
      <c r="G226" s="35">
        <f t="shared" si="7"/>
        <v>27.110000000000017</v>
      </c>
      <c r="H226" s="67" t="s">
        <v>84</v>
      </c>
      <c r="I226" s="82"/>
    </row>
    <row r="227" spans="1:9" s="55" customFormat="1" ht="17" x14ac:dyDescent="0.2">
      <c r="A227" s="149"/>
      <c r="B227" s="123"/>
      <c r="C227" s="134"/>
      <c r="D227" s="33" t="s">
        <v>13</v>
      </c>
      <c r="E227" s="32"/>
      <c r="F227" s="34"/>
      <c r="G227" s="35">
        <f t="shared" si="7"/>
        <v>27.120000000000019</v>
      </c>
      <c r="H227" s="67" t="s">
        <v>85</v>
      </c>
      <c r="I227" s="82"/>
    </row>
    <row r="228" spans="1:9" s="55" customFormat="1" ht="17" x14ac:dyDescent="0.2">
      <c r="A228" s="149"/>
      <c r="B228" s="123"/>
      <c r="C228" s="134"/>
      <c r="D228" s="33" t="s">
        <v>9</v>
      </c>
      <c r="E228" s="32"/>
      <c r="F228" s="34"/>
      <c r="G228" s="35">
        <f t="shared" si="7"/>
        <v>27.13000000000002</v>
      </c>
      <c r="H228" s="67" t="s">
        <v>86</v>
      </c>
      <c r="I228" s="82"/>
    </row>
    <row r="229" spans="1:9" s="55" customFormat="1" ht="15" customHeight="1" x14ac:dyDescent="0.2">
      <c r="A229" s="149"/>
      <c r="B229" s="123"/>
      <c r="C229" s="97" t="s">
        <v>172</v>
      </c>
      <c r="D229" s="33" t="s">
        <v>173</v>
      </c>
      <c r="E229" s="32"/>
      <c r="F229" s="34"/>
      <c r="G229" s="35">
        <f t="shared" si="7"/>
        <v>27.140000000000022</v>
      </c>
      <c r="H229" s="67" t="s">
        <v>107</v>
      </c>
      <c r="I229" s="82"/>
    </row>
    <row r="230" spans="1:9" s="55" customFormat="1" ht="34" x14ac:dyDescent="0.2">
      <c r="A230" s="149"/>
      <c r="B230" s="123"/>
      <c r="C230" s="98"/>
      <c r="D230" s="33" t="s">
        <v>174</v>
      </c>
      <c r="E230" s="32"/>
      <c r="F230" s="34"/>
      <c r="G230" s="35">
        <f t="shared" si="7"/>
        <v>27.150000000000023</v>
      </c>
      <c r="H230" s="67" t="s">
        <v>50</v>
      </c>
      <c r="I230" s="82"/>
    </row>
    <row r="231" spans="1:9" s="55" customFormat="1" ht="34" x14ac:dyDescent="0.2">
      <c r="A231" s="149"/>
      <c r="B231" s="123"/>
      <c r="C231" s="98"/>
      <c r="D231" s="33" t="s">
        <v>175</v>
      </c>
      <c r="E231" s="32"/>
      <c r="F231" s="34"/>
      <c r="G231" s="35">
        <f t="shared" si="7"/>
        <v>27.160000000000025</v>
      </c>
      <c r="H231" s="67" t="s">
        <v>55</v>
      </c>
      <c r="I231" s="82"/>
    </row>
    <row r="232" spans="1:9" s="55" customFormat="1" ht="34" x14ac:dyDescent="0.2">
      <c r="A232" s="149"/>
      <c r="B232" s="123"/>
      <c r="C232" s="98"/>
      <c r="D232" s="97" t="s">
        <v>119</v>
      </c>
      <c r="E232" s="33" t="s">
        <v>27</v>
      </c>
      <c r="F232" s="34"/>
      <c r="G232" s="35">
        <f t="shared" si="7"/>
        <v>27.170000000000027</v>
      </c>
      <c r="H232" s="67" t="s">
        <v>103</v>
      </c>
      <c r="I232" s="82"/>
    </row>
    <row r="233" spans="1:9" s="55" customFormat="1" ht="34" x14ac:dyDescent="0.2">
      <c r="A233" s="149"/>
      <c r="B233" s="123"/>
      <c r="C233" s="98"/>
      <c r="D233" s="98"/>
      <c r="E233" s="33" t="s">
        <v>26</v>
      </c>
      <c r="F233" s="34"/>
      <c r="G233" s="35">
        <f t="shared" si="7"/>
        <v>27.180000000000028</v>
      </c>
      <c r="H233" s="67" t="s">
        <v>149</v>
      </c>
      <c r="I233" s="82"/>
    </row>
    <row r="234" spans="1:9" s="55" customFormat="1" ht="34" x14ac:dyDescent="0.2">
      <c r="A234" s="149"/>
      <c r="B234" s="123"/>
      <c r="C234" s="98"/>
      <c r="D234" s="120"/>
      <c r="E234" s="33" t="s">
        <v>28</v>
      </c>
      <c r="F234" s="34"/>
      <c r="G234" s="35">
        <f t="shared" si="7"/>
        <v>27.19000000000003</v>
      </c>
      <c r="H234" s="67" t="s">
        <v>104</v>
      </c>
      <c r="I234" s="82"/>
    </row>
    <row r="235" spans="1:9" s="55" customFormat="1" ht="17" x14ac:dyDescent="0.2">
      <c r="A235" s="149"/>
      <c r="B235" s="123"/>
      <c r="C235" s="33" t="s">
        <v>8</v>
      </c>
      <c r="D235" s="51"/>
      <c r="E235" s="32"/>
      <c r="F235" s="34"/>
      <c r="G235" s="35">
        <f t="shared" si="7"/>
        <v>27.200000000000031</v>
      </c>
      <c r="H235" s="67" t="s">
        <v>51</v>
      </c>
      <c r="I235" s="82"/>
    </row>
    <row r="236" spans="1:9" s="55" customFormat="1" ht="17" x14ac:dyDescent="0.2">
      <c r="A236" s="149"/>
      <c r="B236" s="123"/>
      <c r="C236" s="33" t="s">
        <v>113</v>
      </c>
      <c r="D236" s="33"/>
      <c r="E236" s="32"/>
      <c r="F236" s="34"/>
      <c r="G236" s="35">
        <f t="shared" si="7"/>
        <v>27.210000000000033</v>
      </c>
      <c r="H236" s="67" t="s">
        <v>88</v>
      </c>
      <c r="I236" s="82"/>
    </row>
    <row r="237" spans="1:9" s="55" customFormat="1" ht="17" x14ac:dyDescent="0.2">
      <c r="A237" s="149"/>
      <c r="B237" s="123"/>
      <c r="C237" s="33" t="s">
        <v>131</v>
      </c>
      <c r="D237" s="33"/>
      <c r="E237" s="32"/>
      <c r="F237" s="34"/>
      <c r="G237" s="35">
        <f t="shared" si="7"/>
        <v>27.220000000000034</v>
      </c>
      <c r="H237" s="67" t="s">
        <v>105</v>
      </c>
      <c r="I237" s="82"/>
    </row>
    <row r="238" spans="1:9" s="55" customFormat="1" ht="17" x14ac:dyDescent="0.2">
      <c r="A238" s="149"/>
      <c r="B238" s="123"/>
      <c r="C238" s="33" t="s">
        <v>29</v>
      </c>
      <c r="D238" s="33"/>
      <c r="E238" s="32"/>
      <c r="F238" s="34"/>
      <c r="G238" s="35">
        <f t="shared" si="7"/>
        <v>27.230000000000036</v>
      </c>
      <c r="H238" s="67" t="s">
        <v>49</v>
      </c>
      <c r="I238" s="82"/>
    </row>
    <row r="239" spans="1:9" s="56" customFormat="1" ht="17" x14ac:dyDescent="0.2">
      <c r="A239" s="149"/>
      <c r="B239" s="123"/>
      <c r="C239" s="33" t="s">
        <v>115</v>
      </c>
      <c r="D239" s="52"/>
      <c r="E239" s="52"/>
      <c r="F239" s="53"/>
      <c r="G239" s="35">
        <f t="shared" si="7"/>
        <v>27.240000000000038</v>
      </c>
      <c r="H239" s="68" t="s">
        <v>116</v>
      </c>
      <c r="I239" s="83"/>
    </row>
    <row r="240" spans="1:9" s="55" customFormat="1" ht="17" x14ac:dyDescent="0.2">
      <c r="A240" s="149"/>
      <c r="B240" s="123"/>
      <c r="C240" s="33" t="s">
        <v>40</v>
      </c>
      <c r="D240" s="51"/>
      <c r="E240" s="32"/>
      <c r="F240" s="34"/>
      <c r="G240" s="35">
        <f t="shared" si="7"/>
        <v>27.250000000000039</v>
      </c>
      <c r="H240" s="67" t="s">
        <v>106</v>
      </c>
      <c r="I240" s="82"/>
    </row>
    <row r="241" spans="1:9" s="9" customFormat="1" ht="32.25" customHeight="1" x14ac:dyDescent="0.2">
      <c r="A241" s="149"/>
      <c r="B241" s="123"/>
      <c r="C241" s="33" t="s">
        <v>188</v>
      </c>
      <c r="D241" s="33"/>
      <c r="E241" s="32"/>
      <c r="F241" s="34"/>
      <c r="G241" s="35">
        <f t="shared" si="7"/>
        <v>27.260000000000041</v>
      </c>
      <c r="H241" s="67" t="s">
        <v>111</v>
      </c>
      <c r="I241" s="76"/>
    </row>
    <row r="242" spans="1:9" s="9" customFormat="1" ht="19" customHeight="1" x14ac:dyDescent="0.2">
      <c r="A242" s="149"/>
      <c r="B242" s="123"/>
      <c r="C242" s="33" t="s">
        <v>31</v>
      </c>
      <c r="D242" s="33"/>
      <c r="E242" s="32"/>
      <c r="F242" s="34"/>
      <c r="G242" s="35">
        <f t="shared" si="7"/>
        <v>27.270000000000042</v>
      </c>
      <c r="H242" s="67" t="s">
        <v>77</v>
      </c>
      <c r="I242" s="76"/>
    </row>
    <row r="243" spans="1:9" s="9" customFormat="1" ht="19" customHeight="1" x14ac:dyDescent="0.2">
      <c r="A243" s="149"/>
      <c r="B243" s="123"/>
      <c r="C243" s="43" t="s">
        <v>208</v>
      </c>
      <c r="D243" s="33"/>
      <c r="E243" s="32"/>
      <c r="F243" s="37"/>
      <c r="G243" s="35">
        <f t="shared" si="7"/>
        <v>27.280000000000044</v>
      </c>
      <c r="H243" s="67" t="s">
        <v>209</v>
      </c>
      <c r="I243" s="76"/>
    </row>
    <row r="244" spans="1:9" s="9" customFormat="1" ht="17" x14ac:dyDescent="0.2">
      <c r="A244" s="149"/>
      <c r="B244" s="123"/>
      <c r="C244" s="33" t="s">
        <v>9</v>
      </c>
      <c r="D244" s="33"/>
      <c r="E244" s="32"/>
      <c r="F244" s="34"/>
      <c r="G244" s="35">
        <f t="shared" si="7"/>
        <v>27.290000000000045</v>
      </c>
      <c r="H244" s="67" t="s">
        <v>121</v>
      </c>
      <c r="I244" s="76"/>
    </row>
    <row r="245" spans="1:9" s="9" customFormat="1" ht="17" x14ac:dyDescent="0.2">
      <c r="A245" s="149"/>
      <c r="B245" s="123"/>
      <c r="C245" s="43" t="s">
        <v>248</v>
      </c>
      <c r="D245" s="33"/>
      <c r="E245" s="32"/>
      <c r="F245" s="34"/>
      <c r="G245" s="35">
        <f t="shared" si="7"/>
        <v>27.300000000000047</v>
      </c>
      <c r="H245" s="67"/>
      <c r="I245" s="76"/>
    </row>
    <row r="246" spans="1:9" s="9" customFormat="1" ht="17" x14ac:dyDescent="0.2">
      <c r="A246" s="149"/>
      <c r="B246" s="123"/>
      <c r="C246" s="33" t="s">
        <v>171</v>
      </c>
      <c r="D246" s="33"/>
      <c r="E246" s="32"/>
      <c r="F246" s="34"/>
      <c r="G246" s="35">
        <f t="shared" si="7"/>
        <v>27.310000000000048</v>
      </c>
      <c r="H246" s="67" t="s">
        <v>56</v>
      </c>
      <c r="I246" s="76"/>
    </row>
    <row r="247" spans="1:9" s="9" customFormat="1" ht="34" x14ac:dyDescent="0.2">
      <c r="A247" s="149"/>
      <c r="B247" s="123"/>
      <c r="C247" s="33" t="s">
        <v>250</v>
      </c>
      <c r="D247" s="33"/>
      <c r="E247" s="32"/>
      <c r="F247" s="34"/>
      <c r="G247" s="35">
        <f t="shared" si="7"/>
        <v>27.32000000000005</v>
      </c>
      <c r="H247" s="67" t="s">
        <v>73</v>
      </c>
      <c r="I247" s="76"/>
    </row>
    <row r="248" spans="1:9" s="9" customFormat="1" ht="15.75" customHeight="1" x14ac:dyDescent="0.2">
      <c r="A248" s="149"/>
      <c r="B248" s="124"/>
      <c r="C248" s="33" t="s">
        <v>22</v>
      </c>
      <c r="D248" s="33"/>
      <c r="E248" s="32"/>
      <c r="F248" s="34"/>
      <c r="G248" s="35">
        <f t="shared" si="7"/>
        <v>27.330000000000052</v>
      </c>
      <c r="H248" s="67" t="s">
        <v>124</v>
      </c>
      <c r="I248" s="76"/>
    </row>
    <row r="249" spans="1:9" s="9" customFormat="1" ht="17" x14ac:dyDescent="0.2">
      <c r="A249" s="149"/>
      <c r="B249" s="124"/>
      <c r="C249" s="97" t="s">
        <v>249</v>
      </c>
      <c r="D249" s="33" t="s">
        <v>147</v>
      </c>
      <c r="E249" s="32"/>
      <c r="F249" s="34"/>
      <c r="G249" s="35">
        <f t="shared" si="7"/>
        <v>27.340000000000053</v>
      </c>
      <c r="H249" s="67" t="s">
        <v>127</v>
      </c>
      <c r="I249" s="76"/>
    </row>
    <row r="250" spans="1:9" s="9" customFormat="1" ht="17" x14ac:dyDescent="0.2">
      <c r="A250" s="150"/>
      <c r="B250" s="125"/>
      <c r="C250" s="120"/>
      <c r="D250" s="33" t="s">
        <v>146</v>
      </c>
      <c r="E250" s="32"/>
      <c r="F250" s="34"/>
      <c r="G250" s="35">
        <f t="shared" si="7"/>
        <v>27.350000000000055</v>
      </c>
      <c r="H250" s="67" t="s">
        <v>128</v>
      </c>
      <c r="I250" s="76"/>
    </row>
    <row r="251" spans="1:9" s="9" customFormat="1" ht="30" customHeight="1" x14ac:dyDescent="0.2">
      <c r="A251" s="111">
        <v>28</v>
      </c>
      <c r="B251" s="106" t="s">
        <v>219</v>
      </c>
      <c r="C251" s="19" t="s">
        <v>134</v>
      </c>
      <c r="D251" s="10"/>
      <c r="E251" s="11"/>
      <c r="F251" s="12"/>
      <c r="G251" s="27">
        <v>28.1</v>
      </c>
      <c r="H251" s="155" t="s">
        <v>145</v>
      </c>
      <c r="I251" s="76"/>
    </row>
    <row r="252" spans="1:9" s="9" customFormat="1" ht="30" customHeight="1" x14ac:dyDescent="0.2">
      <c r="A252" s="112"/>
      <c r="B252" s="107"/>
      <c r="C252" s="10" t="s">
        <v>25</v>
      </c>
      <c r="D252" s="25"/>
      <c r="E252" s="64"/>
      <c r="F252" s="154"/>
      <c r="G252" s="65">
        <v>28.2</v>
      </c>
      <c r="H252" s="156"/>
      <c r="I252" s="76"/>
    </row>
    <row r="253" spans="1:9" s="164" customFormat="1" ht="30" customHeight="1" thickBot="1" x14ac:dyDescent="0.25">
      <c r="A253" s="157"/>
      <c r="B253" s="158"/>
      <c r="C253" s="159" t="s">
        <v>135</v>
      </c>
      <c r="D253" s="165" t="s">
        <v>277</v>
      </c>
      <c r="E253" s="160"/>
      <c r="F253" s="153"/>
      <c r="G253" s="161">
        <v>28.3</v>
      </c>
      <c r="H253" s="162"/>
      <c r="I253" s="163"/>
    </row>
    <row r="254" spans="1:9" ht="17" thickTop="1" x14ac:dyDescent="0.2">
      <c r="B254" s="4"/>
      <c r="C254" s="1"/>
    </row>
    <row r="255" spans="1:9" x14ac:dyDescent="0.2">
      <c r="B255" s="4"/>
      <c r="C255" s="1"/>
    </row>
    <row r="256" spans="1:9" x14ac:dyDescent="0.2">
      <c r="B256" s="4"/>
      <c r="C256" s="1"/>
    </row>
    <row r="257" spans="2:3" x14ac:dyDescent="0.2">
      <c r="B257" s="4"/>
      <c r="C257" s="1"/>
    </row>
    <row r="258" spans="2:3" x14ac:dyDescent="0.2">
      <c r="B258" s="4"/>
      <c r="C258" s="1"/>
    </row>
    <row r="259" spans="2:3" x14ac:dyDescent="0.2">
      <c r="B259" s="4"/>
      <c r="C259" s="1"/>
    </row>
    <row r="260" spans="2:3" x14ac:dyDescent="0.2">
      <c r="B260" s="4"/>
      <c r="C260" s="1"/>
    </row>
    <row r="261" spans="2:3" x14ac:dyDescent="0.2">
      <c r="B261" s="4"/>
      <c r="C261" s="1"/>
    </row>
    <row r="262" spans="2:3" x14ac:dyDescent="0.2">
      <c r="B262" s="4"/>
      <c r="C262" s="1"/>
    </row>
    <row r="263" spans="2:3" x14ac:dyDescent="0.2">
      <c r="B263" s="4"/>
      <c r="C263" s="1"/>
    </row>
    <row r="264" spans="2:3" x14ac:dyDescent="0.2">
      <c r="B264" s="4"/>
      <c r="C264" s="1"/>
    </row>
    <row r="265" spans="2:3" x14ac:dyDescent="0.2">
      <c r="B265" s="4"/>
      <c r="C265" s="1"/>
    </row>
    <row r="266" spans="2:3" x14ac:dyDescent="0.2">
      <c r="B266" s="4"/>
      <c r="C266" s="1"/>
    </row>
    <row r="267" spans="2:3" x14ac:dyDescent="0.2">
      <c r="B267" s="4"/>
      <c r="C267" s="1"/>
    </row>
    <row r="268" spans="2:3" x14ac:dyDescent="0.2">
      <c r="B268" s="4"/>
      <c r="C268" s="1"/>
    </row>
    <row r="269" spans="2:3" x14ac:dyDescent="0.2">
      <c r="B269" s="4"/>
      <c r="C269" s="1"/>
    </row>
    <row r="270" spans="2:3" x14ac:dyDescent="0.2">
      <c r="B270" s="4"/>
      <c r="C270" s="1"/>
    </row>
    <row r="271" spans="2:3" x14ac:dyDescent="0.2">
      <c r="B271" s="4"/>
      <c r="C271" s="1"/>
    </row>
    <row r="272" spans="2:3" x14ac:dyDescent="0.2">
      <c r="B272" s="4"/>
      <c r="C272" s="1"/>
    </row>
    <row r="273" spans="2:3" x14ac:dyDescent="0.2">
      <c r="B273" s="4"/>
      <c r="C273" s="1"/>
    </row>
    <row r="274" spans="2:3" x14ac:dyDescent="0.2">
      <c r="B274" s="4"/>
      <c r="C274" s="1"/>
    </row>
    <row r="275" spans="2:3" x14ac:dyDescent="0.2">
      <c r="B275" s="4"/>
      <c r="C275" s="1"/>
    </row>
    <row r="276" spans="2:3" x14ac:dyDescent="0.2">
      <c r="B276" s="4"/>
      <c r="C276" s="1"/>
    </row>
    <row r="277" spans="2:3" x14ac:dyDescent="0.2">
      <c r="B277" s="4"/>
      <c r="C277" s="1"/>
    </row>
    <row r="278" spans="2:3" x14ac:dyDescent="0.2">
      <c r="B278" s="4"/>
      <c r="C278" s="1"/>
    </row>
    <row r="279" spans="2:3" x14ac:dyDescent="0.2">
      <c r="B279" s="4"/>
      <c r="C279" s="1"/>
    </row>
    <row r="280" spans="2:3" x14ac:dyDescent="0.2">
      <c r="B280" s="4"/>
      <c r="C280" s="1"/>
    </row>
    <row r="281" spans="2:3" x14ac:dyDescent="0.2">
      <c r="B281" s="4"/>
      <c r="C281" s="1"/>
    </row>
    <row r="282" spans="2:3" x14ac:dyDescent="0.2">
      <c r="B282" s="4"/>
      <c r="C282" s="1"/>
    </row>
    <row r="283" spans="2:3" x14ac:dyDescent="0.2">
      <c r="B283" s="4"/>
      <c r="C283" s="1"/>
    </row>
    <row r="284" spans="2:3" x14ac:dyDescent="0.2">
      <c r="B284" s="4"/>
      <c r="C284" s="1"/>
    </row>
    <row r="285" spans="2:3" x14ac:dyDescent="0.2">
      <c r="B285" s="4"/>
      <c r="C285" s="1"/>
    </row>
    <row r="286" spans="2:3" x14ac:dyDescent="0.2">
      <c r="B286" s="4"/>
      <c r="C286" s="1"/>
    </row>
    <row r="287" spans="2:3" x14ac:dyDescent="0.2">
      <c r="B287" s="4"/>
      <c r="C287" s="1"/>
    </row>
    <row r="288" spans="2:3" x14ac:dyDescent="0.2">
      <c r="B288" s="4"/>
      <c r="C288" s="1"/>
    </row>
    <row r="289" spans="2:3" x14ac:dyDescent="0.2">
      <c r="B289" s="4"/>
      <c r="C289" s="1"/>
    </row>
    <row r="290" spans="2:3" x14ac:dyDescent="0.2">
      <c r="B290" s="4"/>
      <c r="C290" s="1"/>
    </row>
    <row r="291" spans="2:3" x14ac:dyDescent="0.2">
      <c r="B291" s="4"/>
      <c r="C291" s="1"/>
    </row>
    <row r="292" spans="2:3" x14ac:dyDescent="0.2">
      <c r="B292" s="4"/>
      <c r="C292" s="1"/>
    </row>
    <row r="293" spans="2:3" x14ac:dyDescent="0.2">
      <c r="B293" s="4"/>
      <c r="C293" s="1"/>
    </row>
    <row r="294" spans="2:3" x14ac:dyDescent="0.2">
      <c r="B294" s="4"/>
      <c r="C294" s="1"/>
    </row>
    <row r="295" spans="2:3" x14ac:dyDescent="0.2">
      <c r="B295" s="4"/>
      <c r="C295" s="1"/>
    </row>
    <row r="296" spans="2:3" x14ac:dyDescent="0.2">
      <c r="B296" s="4"/>
      <c r="C296" s="1"/>
    </row>
    <row r="297" spans="2:3" x14ac:dyDescent="0.2">
      <c r="B297" s="4"/>
      <c r="C297" s="1"/>
    </row>
    <row r="298" spans="2:3" x14ac:dyDescent="0.2">
      <c r="B298" s="4"/>
      <c r="C298" s="1"/>
    </row>
    <row r="299" spans="2:3" x14ac:dyDescent="0.2">
      <c r="B299" s="4"/>
      <c r="C299" s="1"/>
    </row>
    <row r="300" spans="2:3" x14ac:dyDescent="0.2">
      <c r="B300" s="4"/>
      <c r="C300" s="1"/>
    </row>
    <row r="301" spans="2:3" x14ac:dyDescent="0.2">
      <c r="B301" s="4"/>
      <c r="C301" s="1"/>
    </row>
    <row r="302" spans="2:3" x14ac:dyDescent="0.2">
      <c r="B302" s="4"/>
      <c r="C302" s="1"/>
    </row>
    <row r="303" spans="2:3" x14ac:dyDescent="0.2">
      <c r="B303" s="4"/>
      <c r="C303" s="1"/>
    </row>
    <row r="304" spans="2:3" x14ac:dyDescent="0.2">
      <c r="B304" s="4"/>
      <c r="C304" s="1"/>
    </row>
    <row r="305" spans="2:3" x14ac:dyDescent="0.2">
      <c r="B305" s="4"/>
      <c r="C305" s="1"/>
    </row>
    <row r="306" spans="2:3" x14ac:dyDescent="0.2">
      <c r="B306" s="4"/>
      <c r="C306" s="1"/>
    </row>
    <row r="307" spans="2:3" x14ac:dyDescent="0.2">
      <c r="B307" s="4"/>
      <c r="C307" s="1"/>
    </row>
    <row r="308" spans="2:3" x14ac:dyDescent="0.2">
      <c r="B308" s="4"/>
      <c r="C308" s="1"/>
    </row>
    <row r="309" spans="2:3" x14ac:dyDescent="0.2">
      <c r="B309" s="4"/>
      <c r="C309" s="1"/>
    </row>
    <row r="310" spans="2:3" x14ac:dyDescent="0.2">
      <c r="B310" s="4"/>
      <c r="C310" s="1"/>
    </row>
    <row r="311" spans="2:3" x14ac:dyDescent="0.2">
      <c r="B311" s="4"/>
      <c r="C311" s="1"/>
    </row>
    <row r="312" spans="2:3" x14ac:dyDescent="0.2">
      <c r="B312" s="4"/>
      <c r="C312" s="1"/>
    </row>
    <row r="313" spans="2:3" x14ac:dyDescent="0.2">
      <c r="B313" s="4"/>
      <c r="C313" s="1"/>
    </row>
    <row r="314" spans="2:3" x14ac:dyDescent="0.2">
      <c r="B314" s="4"/>
      <c r="C314" s="1"/>
    </row>
    <row r="315" spans="2:3" x14ac:dyDescent="0.2">
      <c r="B315" s="4"/>
      <c r="C315" s="1"/>
    </row>
    <row r="316" spans="2:3" x14ac:dyDescent="0.2">
      <c r="B316" s="4"/>
      <c r="C316" s="1"/>
    </row>
    <row r="317" spans="2:3" x14ac:dyDescent="0.2">
      <c r="B317" s="4"/>
      <c r="C317" s="1"/>
    </row>
    <row r="318" spans="2:3" x14ac:dyDescent="0.2">
      <c r="B318" s="4"/>
      <c r="C318" s="1"/>
    </row>
    <row r="319" spans="2:3" x14ac:dyDescent="0.2">
      <c r="B319" s="4"/>
      <c r="C319" s="1"/>
    </row>
    <row r="320" spans="2:3" x14ac:dyDescent="0.2">
      <c r="B320" s="4"/>
      <c r="C320" s="1"/>
    </row>
    <row r="321" spans="2:3" x14ac:dyDescent="0.2">
      <c r="B321" s="4"/>
      <c r="C321" s="1"/>
    </row>
    <row r="322" spans="2:3" x14ac:dyDescent="0.2">
      <c r="B322" s="4"/>
      <c r="C322" s="1"/>
    </row>
    <row r="323" spans="2:3" x14ac:dyDescent="0.2">
      <c r="B323" s="4"/>
      <c r="C323" s="1"/>
    </row>
    <row r="324" spans="2:3" x14ac:dyDescent="0.2">
      <c r="B324" s="4"/>
      <c r="C324" s="1"/>
    </row>
    <row r="325" spans="2:3" x14ac:dyDescent="0.2">
      <c r="B325" s="4"/>
      <c r="C325" s="1"/>
    </row>
    <row r="326" spans="2:3" x14ac:dyDescent="0.2">
      <c r="B326" s="4"/>
      <c r="C326" s="1"/>
    </row>
    <row r="327" spans="2:3" x14ac:dyDescent="0.2">
      <c r="B327" s="4"/>
      <c r="C327" s="1"/>
    </row>
    <row r="328" spans="2:3" x14ac:dyDescent="0.2">
      <c r="B328" s="4"/>
      <c r="C328" s="1"/>
    </row>
    <row r="329" spans="2:3" x14ac:dyDescent="0.2">
      <c r="B329" s="4"/>
      <c r="C329" s="1"/>
    </row>
    <row r="330" spans="2:3" x14ac:dyDescent="0.2">
      <c r="B330" s="4"/>
      <c r="C330" s="1"/>
    </row>
    <row r="331" spans="2:3" x14ac:dyDescent="0.2">
      <c r="B331" s="4"/>
      <c r="C331" s="1"/>
    </row>
    <row r="332" spans="2:3" x14ac:dyDescent="0.2">
      <c r="B332" s="4"/>
      <c r="C332" s="1"/>
    </row>
    <row r="333" spans="2:3" x14ac:dyDescent="0.2">
      <c r="B333" s="4"/>
      <c r="C333" s="1"/>
    </row>
    <row r="334" spans="2:3" x14ac:dyDescent="0.2">
      <c r="B334" s="4"/>
      <c r="C334" s="1"/>
    </row>
    <row r="335" spans="2:3" x14ac:dyDescent="0.2">
      <c r="B335" s="4"/>
      <c r="C335" s="1"/>
    </row>
    <row r="336" spans="2:3" x14ac:dyDescent="0.2">
      <c r="B336" s="4"/>
      <c r="C336" s="1"/>
    </row>
    <row r="337" spans="2:3" x14ac:dyDescent="0.2">
      <c r="B337" s="4"/>
      <c r="C337" s="1"/>
    </row>
    <row r="338" spans="2:3" x14ac:dyDescent="0.2">
      <c r="B338" s="4"/>
      <c r="C338" s="1"/>
    </row>
    <row r="339" spans="2:3" x14ac:dyDescent="0.2">
      <c r="B339" s="4"/>
      <c r="C339" s="1"/>
    </row>
    <row r="340" spans="2:3" x14ac:dyDescent="0.2">
      <c r="B340" s="4"/>
      <c r="C340" s="1"/>
    </row>
    <row r="341" spans="2:3" x14ac:dyDescent="0.2">
      <c r="B341" s="4"/>
      <c r="C341" s="1"/>
    </row>
    <row r="342" spans="2:3" x14ac:dyDescent="0.2">
      <c r="B342" s="4"/>
      <c r="C342" s="1"/>
    </row>
    <row r="343" spans="2:3" x14ac:dyDescent="0.2">
      <c r="B343" s="4"/>
      <c r="C343" s="1"/>
    </row>
    <row r="344" spans="2:3" x14ac:dyDescent="0.2">
      <c r="B344" s="4"/>
      <c r="C344" s="1"/>
    </row>
    <row r="345" spans="2:3" x14ac:dyDescent="0.2">
      <c r="B345" s="4"/>
      <c r="C345" s="1"/>
    </row>
    <row r="346" spans="2:3" x14ac:dyDescent="0.2">
      <c r="B346" s="4"/>
      <c r="C346" s="1"/>
    </row>
    <row r="347" spans="2:3" x14ac:dyDescent="0.2">
      <c r="B347" s="4"/>
      <c r="C347" s="1"/>
    </row>
    <row r="348" spans="2:3" x14ac:dyDescent="0.2">
      <c r="B348" s="4"/>
      <c r="C348" s="1"/>
    </row>
    <row r="349" spans="2:3" x14ac:dyDescent="0.2">
      <c r="B349" s="4"/>
      <c r="C349" s="1"/>
    </row>
    <row r="350" spans="2:3" x14ac:dyDescent="0.2">
      <c r="B350" s="4"/>
      <c r="C350" s="1"/>
    </row>
    <row r="351" spans="2:3" x14ac:dyDescent="0.2">
      <c r="B351" s="4"/>
      <c r="C351" s="1"/>
    </row>
    <row r="352" spans="2:3" x14ac:dyDescent="0.2">
      <c r="B352" s="4"/>
      <c r="C352" s="1"/>
    </row>
    <row r="353" spans="2:3" x14ac:dyDescent="0.2">
      <c r="B353" s="4"/>
      <c r="C353" s="1"/>
    </row>
    <row r="354" spans="2:3" x14ac:dyDescent="0.2">
      <c r="B354" s="4"/>
      <c r="C354" s="1"/>
    </row>
    <row r="355" spans="2:3" x14ac:dyDescent="0.2">
      <c r="B355" s="4"/>
      <c r="C355" s="1"/>
    </row>
    <row r="356" spans="2:3" x14ac:dyDescent="0.2">
      <c r="B356" s="4"/>
      <c r="C356" s="1"/>
    </row>
    <row r="357" spans="2:3" x14ac:dyDescent="0.2">
      <c r="B357" s="4"/>
      <c r="C357" s="1"/>
    </row>
    <row r="358" spans="2:3" x14ac:dyDescent="0.2">
      <c r="B358" s="4"/>
      <c r="C358" s="1"/>
    </row>
    <row r="359" spans="2:3" x14ac:dyDescent="0.2">
      <c r="B359" s="4"/>
      <c r="C359" s="1"/>
    </row>
    <row r="360" spans="2:3" x14ac:dyDescent="0.2">
      <c r="B360" s="4"/>
      <c r="C360" s="1"/>
    </row>
    <row r="361" spans="2:3" x14ac:dyDescent="0.2">
      <c r="B361" s="4"/>
      <c r="C361" s="1"/>
    </row>
    <row r="362" spans="2:3" x14ac:dyDescent="0.2">
      <c r="B362" s="4"/>
      <c r="C362" s="1"/>
    </row>
    <row r="363" spans="2:3" x14ac:dyDescent="0.2">
      <c r="B363" s="4"/>
      <c r="C363" s="1"/>
    </row>
    <row r="364" spans="2:3" x14ac:dyDescent="0.2">
      <c r="B364" s="4"/>
      <c r="C364" s="1"/>
    </row>
    <row r="365" spans="2:3" x14ac:dyDescent="0.2">
      <c r="B365" s="4"/>
      <c r="C365" s="1"/>
    </row>
    <row r="366" spans="2:3" x14ac:dyDescent="0.2">
      <c r="B366" s="4"/>
      <c r="C366" s="1"/>
    </row>
    <row r="367" spans="2:3" x14ac:dyDescent="0.2">
      <c r="B367" s="4"/>
      <c r="C367" s="1"/>
    </row>
    <row r="368" spans="2:3" x14ac:dyDescent="0.2">
      <c r="B368" s="4"/>
      <c r="C368" s="1"/>
    </row>
    <row r="369" spans="2:3" x14ac:dyDescent="0.2">
      <c r="B369" s="4"/>
      <c r="C369" s="1"/>
    </row>
    <row r="370" spans="2:3" x14ac:dyDescent="0.2">
      <c r="B370" s="4"/>
      <c r="C370" s="1"/>
    </row>
    <row r="371" spans="2:3" x14ac:dyDescent="0.2">
      <c r="B371" s="4"/>
      <c r="C371" s="1"/>
    </row>
    <row r="372" spans="2:3" x14ac:dyDescent="0.2">
      <c r="B372" s="4"/>
      <c r="C372" s="1"/>
    </row>
    <row r="373" spans="2:3" x14ac:dyDescent="0.2">
      <c r="B373" s="4"/>
      <c r="C373" s="1"/>
    </row>
    <row r="374" spans="2:3" x14ac:dyDescent="0.2">
      <c r="B374" s="4"/>
      <c r="C374" s="1"/>
    </row>
    <row r="375" spans="2:3" x14ac:dyDescent="0.2">
      <c r="B375" s="4"/>
      <c r="C375" s="1"/>
    </row>
    <row r="376" spans="2:3" x14ac:dyDescent="0.2">
      <c r="B376" s="4"/>
      <c r="C376" s="1"/>
    </row>
    <row r="377" spans="2:3" x14ac:dyDescent="0.2">
      <c r="B377" s="4"/>
      <c r="C377" s="1"/>
    </row>
    <row r="378" spans="2:3" x14ac:dyDescent="0.2">
      <c r="B378" s="4"/>
      <c r="C378" s="1"/>
    </row>
    <row r="379" spans="2:3" x14ac:dyDescent="0.2">
      <c r="B379" s="4"/>
      <c r="C379" s="1"/>
    </row>
    <row r="380" spans="2:3" x14ac:dyDescent="0.2">
      <c r="B380" s="4"/>
      <c r="C380" s="1"/>
    </row>
    <row r="381" spans="2:3" x14ac:dyDescent="0.2">
      <c r="B381" s="4"/>
      <c r="C381" s="1"/>
    </row>
    <row r="382" spans="2:3" x14ac:dyDescent="0.2">
      <c r="B382" s="4"/>
      <c r="C382" s="1"/>
    </row>
    <row r="383" spans="2:3" x14ac:dyDescent="0.2">
      <c r="B383" s="4"/>
      <c r="C383" s="1"/>
    </row>
    <row r="384" spans="2:3" x14ac:dyDescent="0.2">
      <c r="B384" s="4"/>
      <c r="C384" s="1"/>
    </row>
    <row r="385" spans="2:3" x14ac:dyDescent="0.2">
      <c r="B385" s="4"/>
      <c r="C385" s="1"/>
    </row>
    <row r="386" spans="2:3" x14ac:dyDescent="0.2">
      <c r="B386" s="4"/>
      <c r="C386" s="1"/>
    </row>
    <row r="387" spans="2:3" x14ac:dyDescent="0.2">
      <c r="B387" s="4"/>
      <c r="C387" s="1"/>
    </row>
    <row r="388" spans="2:3" x14ac:dyDescent="0.2">
      <c r="B388" s="4"/>
      <c r="C388" s="1"/>
    </row>
    <row r="389" spans="2:3" x14ac:dyDescent="0.2">
      <c r="B389" s="4"/>
      <c r="C389" s="1"/>
    </row>
    <row r="390" spans="2:3" x14ac:dyDescent="0.2">
      <c r="B390" s="4"/>
      <c r="C390" s="1"/>
    </row>
    <row r="391" spans="2:3" x14ac:dyDescent="0.2">
      <c r="B391" s="4"/>
      <c r="C391" s="1"/>
    </row>
    <row r="392" spans="2:3" x14ac:dyDescent="0.2">
      <c r="B392" s="4"/>
      <c r="C392" s="1"/>
    </row>
    <row r="393" spans="2:3" x14ac:dyDescent="0.2">
      <c r="B393" s="4"/>
      <c r="C393" s="1"/>
    </row>
    <row r="394" spans="2:3" x14ac:dyDescent="0.2">
      <c r="B394" s="4"/>
      <c r="C394" s="1"/>
    </row>
    <row r="395" spans="2:3" x14ac:dyDescent="0.2">
      <c r="B395" s="4"/>
      <c r="C395" s="1"/>
    </row>
    <row r="396" spans="2:3" x14ac:dyDescent="0.2">
      <c r="B396" s="4"/>
      <c r="C396" s="1"/>
    </row>
    <row r="397" spans="2:3" x14ac:dyDescent="0.2">
      <c r="B397" s="4"/>
      <c r="C397" s="1"/>
    </row>
    <row r="398" spans="2:3" x14ac:dyDescent="0.2">
      <c r="B398" s="4"/>
      <c r="C398" s="1"/>
    </row>
    <row r="399" spans="2:3" x14ac:dyDescent="0.2">
      <c r="B399" s="4"/>
      <c r="C399" s="1"/>
    </row>
    <row r="400" spans="2:3" x14ac:dyDescent="0.2">
      <c r="B400" s="4"/>
      <c r="C400" s="1"/>
    </row>
    <row r="401" spans="2:3" x14ac:dyDescent="0.2">
      <c r="B401" s="4"/>
      <c r="C401" s="1"/>
    </row>
    <row r="402" spans="2:3" x14ac:dyDescent="0.2">
      <c r="B402" s="4"/>
      <c r="C402" s="1"/>
    </row>
    <row r="403" spans="2:3" x14ac:dyDescent="0.2">
      <c r="B403" s="4"/>
      <c r="C403" s="1"/>
    </row>
    <row r="404" spans="2:3" x14ac:dyDescent="0.2">
      <c r="B404" s="4"/>
      <c r="C404" s="1"/>
    </row>
    <row r="405" spans="2:3" x14ac:dyDescent="0.2">
      <c r="B405" s="4"/>
      <c r="C405" s="1"/>
    </row>
    <row r="406" spans="2:3" x14ac:dyDescent="0.2">
      <c r="B406" s="4"/>
      <c r="C406" s="1"/>
    </row>
    <row r="407" spans="2:3" x14ac:dyDescent="0.2">
      <c r="B407" s="4"/>
      <c r="C407" s="1"/>
    </row>
    <row r="408" spans="2:3" x14ac:dyDescent="0.2">
      <c r="B408" s="4"/>
      <c r="C408" s="1"/>
    </row>
    <row r="409" spans="2:3" x14ac:dyDescent="0.2">
      <c r="B409" s="4"/>
      <c r="C409" s="1"/>
    </row>
    <row r="410" spans="2:3" x14ac:dyDescent="0.2">
      <c r="B410" s="4"/>
      <c r="C410" s="1"/>
    </row>
    <row r="411" spans="2:3" x14ac:dyDescent="0.2">
      <c r="B411" s="4"/>
      <c r="C411" s="1"/>
    </row>
    <row r="412" spans="2:3" x14ac:dyDescent="0.2">
      <c r="B412" s="4"/>
      <c r="C412" s="1"/>
    </row>
    <row r="413" spans="2:3" x14ac:dyDescent="0.2">
      <c r="B413" s="4"/>
      <c r="C413" s="1"/>
    </row>
    <row r="414" spans="2:3" x14ac:dyDescent="0.2">
      <c r="B414" s="4"/>
      <c r="C414" s="1"/>
    </row>
    <row r="415" spans="2:3" x14ac:dyDescent="0.2">
      <c r="B415" s="4"/>
      <c r="C415" s="1"/>
    </row>
    <row r="416" spans="2:3" x14ac:dyDescent="0.2">
      <c r="B416" s="4"/>
      <c r="C416" s="1"/>
    </row>
    <row r="417" spans="2:3" x14ac:dyDescent="0.2">
      <c r="B417" s="4"/>
      <c r="C417" s="1"/>
    </row>
    <row r="418" spans="2:3" x14ac:dyDescent="0.2">
      <c r="B418" s="4"/>
      <c r="C418" s="1"/>
    </row>
    <row r="419" spans="2:3" x14ac:dyDescent="0.2">
      <c r="B419" s="4"/>
      <c r="C419" s="1"/>
    </row>
    <row r="420" spans="2:3" x14ac:dyDescent="0.2">
      <c r="B420" s="4"/>
      <c r="C420" s="1"/>
    </row>
    <row r="421" spans="2:3" x14ac:dyDescent="0.2">
      <c r="B421" s="4"/>
      <c r="C421" s="1"/>
    </row>
    <row r="422" spans="2:3" x14ac:dyDescent="0.2">
      <c r="B422" s="4"/>
      <c r="C422" s="1"/>
    </row>
    <row r="423" spans="2:3" x14ac:dyDescent="0.2">
      <c r="B423" s="4"/>
      <c r="C423" s="1"/>
    </row>
    <row r="424" spans="2:3" x14ac:dyDescent="0.2">
      <c r="B424" s="4"/>
      <c r="C424" s="1"/>
    </row>
    <row r="425" spans="2:3" x14ac:dyDescent="0.2">
      <c r="B425" s="4"/>
      <c r="C425" s="1"/>
    </row>
    <row r="426" spans="2:3" x14ac:dyDescent="0.2">
      <c r="B426" s="4"/>
      <c r="C426" s="1"/>
    </row>
    <row r="427" spans="2:3" x14ac:dyDescent="0.2">
      <c r="B427" s="4"/>
      <c r="C427" s="1"/>
    </row>
    <row r="428" spans="2:3" x14ac:dyDescent="0.2">
      <c r="B428" s="4"/>
      <c r="C428" s="1"/>
    </row>
    <row r="429" spans="2:3" x14ac:dyDescent="0.2">
      <c r="B429" s="4"/>
      <c r="C429" s="1"/>
    </row>
    <row r="430" spans="2:3" x14ac:dyDescent="0.2">
      <c r="B430" s="4"/>
      <c r="C430" s="1"/>
    </row>
    <row r="431" spans="2:3" x14ac:dyDescent="0.2">
      <c r="B431" s="4"/>
      <c r="C431" s="1"/>
    </row>
    <row r="432" spans="2:3" x14ac:dyDescent="0.2">
      <c r="B432" s="4"/>
      <c r="C432" s="1"/>
    </row>
    <row r="433" spans="2:3" x14ac:dyDescent="0.2">
      <c r="B433" s="4"/>
      <c r="C433" s="1"/>
    </row>
    <row r="434" spans="2:3" x14ac:dyDescent="0.2">
      <c r="B434" s="4"/>
      <c r="C434" s="1"/>
    </row>
    <row r="435" spans="2:3" x14ac:dyDescent="0.2">
      <c r="B435" s="4"/>
      <c r="C435" s="1"/>
    </row>
    <row r="436" spans="2:3" x14ac:dyDescent="0.2">
      <c r="B436" s="4"/>
      <c r="C436" s="1"/>
    </row>
    <row r="437" spans="2:3" x14ac:dyDescent="0.2">
      <c r="B437" s="4"/>
      <c r="C437" s="1"/>
    </row>
    <row r="438" spans="2:3" x14ac:dyDescent="0.2">
      <c r="B438" s="4"/>
      <c r="C438" s="1"/>
    </row>
    <row r="439" spans="2:3" x14ac:dyDescent="0.2">
      <c r="B439" s="4"/>
      <c r="C439" s="1"/>
    </row>
    <row r="440" spans="2:3" x14ac:dyDescent="0.2">
      <c r="B440" s="4"/>
      <c r="C440" s="1"/>
    </row>
    <row r="441" spans="2:3" x14ac:dyDescent="0.2">
      <c r="B441" s="4"/>
      <c r="C441" s="1"/>
    </row>
    <row r="442" spans="2:3" x14ac:dyDescent="0.2">
      <c r="B442" s="4"/>
      <c r="C442" s="1"/>
    </row>
    <row r="443" spans="2:3" x14ac:dyDescent="0.2">
      <c r="B443" s="4"/>
      <c r="C443" s="1"/>
    </row>
    <row r="444" spans="2:3" x14ac:dyDescent="0.2">
      <c r="B444" s="4"/>
      <c r="C444" s="1"/>
    </row>
    <row r="445" spans="2:3" x14ac:dyDescent="0.2">
      <c r="B445" s="4"/>
      <c r="C445" s="1"/>
    </row>
    <row r="446" spans="2:3" x14ac:dyDescent="0.2">
      <c r="B446" s="4"/>
      <c r="C446" s="1"/>
    </row>
    <row r="447" spans="2:3" x14ac:dyDescent="0.2">
      <c r="B447" s="4"/>
      <c r="C447" s="1"/>
    </row>
    <row r="448" spans="2:3" x14ac:dyDescent="0.2">
      <c r="B448" s="4"/>
      <c r="C448" s="1"/>
    </row>
    <row r="449" spans="2:3" x14ac:dyDescent="0.2">
      <c r="B449" s="4"/>
      <c r="C449" s="1"/>
    </row>
    <row r="450" spans="2:3" x14ac:dyDescent="0.2">
      <c r="B450" s="4"/>
      <c r="C450" s="1"/>
    </row>
    <row r="451" spans="2:3" x14ac:dyDescent="0.2">
      <c r="B451" s="4"/>
      <c r="C451" s="1"/>
    </row>
    <row r="452" spans="2:3" x14ac:dyDescent="0.2">
      <c r="B452" s="4"/>
      <c r="C452" s="1"/>
    </row>
    <row r="453" spans="2:3" x14ac:dyDescent="0.2">
      <c r="B453" s="4"/>
      <c r="C453" s="1"/>
    </row>
    <row r="454" spans="2:3" x14ac:dyDescent="0.2">
      <c r="B454" s="4"/>
      <c r="C454" s="1"/>
    </row>
    <row r="455" spans="2:3" x14ac:dyDescent="0.2">
      <c r="B455" s="4"/>
      <c r="C455" s="1"/>
    </row>
    <row r="456" spans="2:3" x14ac:dyDescent="0.2">
      <c r="B456" s="4"/>
      <c r="C456" s="1"/>
    </row>
    <row r="457" spans="2:3" x14ac:dyDescent="0.2">
      <c r="B457" s="4"/>
      <c r="C457" s="1"/>
    </row>
    <row r="458" spans="2:3" x14ac:dyDescent="0.2">
      <c r="B458" s="4"/>
      <c r="C458" s="1"/>
    </row>
    <row r="459" spans="2:3" x14ac:dyDescent="0.2">
      <c r="B459" s="4"/>
      <c r="C459" s="1"/>
    </row>
    <row r="460" spans="2:3" x14ac:dyDescent="0.2">
      <c r="B460" s="4"/>
      <c r="C460" s="1"/>
    </row>
    <row r="461" spans="2:3" x14ac:dyDescent="0.2">
      <c r="B461" s="4"/>
      <c r="C461" s="1"/>
    </row>
    <row r="462" spans="2:3" x14ac:dyDescent="0.2">
      <c r="B462" s="4"/>
      <c r="C462" s="1"/>
    </row>
    <row r="463" spans="2:3" x14ac:dyDescent="0.2">
      <c r="B463" s="4"/>
      <c r="C463" s="1"/>
    </row>
    <row r="464" spans="2:3" x14ac:dyDescent="0.2">
      <c r="B464" s="4"/>
      <c r="C464" s="1"/>
    </row>
    <row r="465" spans="2:3" x14ac:dyDescent="0.2">
      <c r="B465" s="4"/>
      <c r="C465" s="1"/>
    </row>
    <row r="466" spans="2:3" x14ac:dyDescent="0.2">
      <c r="B466" s="4"/>
      <c r="C466" s="1"/>
    </row>
    <row r="467" spans="2:3" x14ac:dyDescent="0.2">
      <c r="B467" s="4"/>
      <c r="C467" s="1"/>
    </row>
    <row r="468" spans="2:3" x14ac:dyDescent="0.2">
      <c r="B468" s="4"/>
      <c r="C468" s="1"/>
    </row>
    <row r="469" spans="2:3" x14ac:dyDescent="0.2">
      <c r="B469" s="4"/>
      <c r="C469" s="1"/>
    </row>
    <row r="470" spans="2:3" x14ac:dyDescent="0.2">
      <c r="B470" s="4"/>
      <c r="C470" s="1"/>
    </row>
    <row r="471" spans="2:3" x14ac:dyDescent="0.2">
      <c r="B471" s="4"/>
      <c r="C471" s="1"/>
    </row>
    <row r="472" spans="2:3" x14ac:dyDescent="0.2">
      <c r="B472" s="4"/>
      <c r="C472" s="1"/>
    </row>
    <row r="473" spans="2:3" x14ac:dyDescent="0.2">
      <c r="B473" s="4"/>
      <c r="C473" s="1"/>
    </row>
    <row r="474" spans="2:3" x14ac:dyDescent="0.2">
      <c r="B474" s="4"/>
      <c r="C474" s="1"/>
    </row>
    <row r="475" spans="2:3" x14ac:dyDescent="0.2">
      <c r="B475" s="4"/>
      <c r="C475" s="1"/>
    </row>
    <row r="476" spans="2:3" x14ac:dyDescent="0.2">
      <c r="B476" s="4"/>
      <c r="C476" s="1"/>
    </row>
    <row r="477" spans="2:3" x14ac:dyDescent="0.2">
      <c r="B477" s="4"/>
      <c r="C477" s="1"/>
    </row>
    <row r="478" spans="2:3" x14ac:dyDescent="0.2">
      <c r="B478" s="4"/>
      <c r="C478" s="1"/>
    </row>
    <row r="479" spans="2:3" x14ac:dyDescent="0.2">
      <c r="B479" s="4"/>
      <c r="C479" s="1"/>
    </row>
    <row r="480" spans="2:3" x14ac:dyDescent="0.2">
      <c r="B480" s="4"/>
      <c r="C480" s="1"/>
    </row>
    <row r="481" spans="2:3" x14ac:dyDescent="0.2">
      <c r="B481" s="4"/>
      <c r="C481" s="1"/>
    </row>
    <row r="482" spans="2:3" x14ac:dyDescent="0.2">
      <c r="B482" s="4"/>
      <c r="C482" s="1"/>
    </row>
    <row r="483" spans="2:3" x14ac:dyDescent="0.2">
      <c r="B483" s="4"/>
      <c r="C483" s="1"/>
    </row>
    <row r="484" spans="2:3" x14ac:dyDescent="0.2">
      <c r="B484" s="4"/>
      <c r="C484" s="1"/>
    </row>
    <row r="485" spans="2:3" x14ac:dyDescent="0.2">
      <c r="B485" s="4"/>
      <c r="C485" s="1"/>
    </row>
    <row r="486" spans="2:3" x14ac:dyDescent="0.2">
      <c r="B486" s="4"/>
      <c r="C486" s="1"/>
    </row>
    <row r="487" spans="2:3" x14ac:dyDescent="0.2">
      <c r="B487" s="4"/>
      <c r="C487" s="1"/>
    </row>
    <row r="488" spans="2:3" x14ac:dyDescent="0.2">
      <c r="B488" s="4"/>
      <c r="C488" s="1"/>
    </row>
    <row r="489" spans="2:3" x14ac:dyDescent="0.2">
      <c r="B489" s="4"/>
      <c r="C489" s="1"/>
    </row>
    <row r="490" spans="2:3" x14ac:dyDescent="0.2">
      <c r="B490" s="4"/>
      <c r="C490" s="1"/>
    </row>
    <row r="491" spans="2:3" x14ac:dyDescent="0.2">
      <c r="B491" s="4"/>
      <c r="C491" s="1"/>
    </row>
    <row r="492" spans="2:3" x14ac:dyDescent="0.2">
      <c r="B492" s="4"/>
      <c r="C492" s="1"/>
    </row>
    <row r="493" spans="2:3" x14ac:dyDescent="0.2">
      <c r="B493" s="4"/>
      <c r="C493" s="1"/>
    </row>
    <row r="494" spans="2:3" x14ac:dyDescent="0.2">
      <c r="B494" s="4"/>
      <c r="C494" s="1"/>
    </row>
    <row r="495" spans="2:3" x14ac:dyDescent="0.2">
      <c r="B495" s="4"/>
      <c r="C495" s="1"/>
    </row>
    <row r="496" spans="2:3" x14ac:dyDescent="0.2">
      <c r="B496" s="4"/>
      <c r="C496" s="1"/>
    </row>
    <row r="497" spans="2:3" x14ac:dyDescent="0.2">
      <c r="B497" s="4"/>
      <c r="C497" s="1"/>
    </row>
    <row r="498" spans="2:3" x14ac:dyDescent="0.2">
      <c r="B498" s="4"/>
      <c r="C498" s="1"/>
    </row>
    <row r="499" spans="2:3" x14ac:dyDescent="0.2">
      <c r="B499" s="4"/>
      <c r="C499" s="1"/>
    </row>
    <row r="500" spans="2:3" x14ac:dyDescent="0.2">
      <c r="B500" s="4"/>
      <c r="C500" s="1"/>
    </row>
    <row r="501" spans="2:3" x14ac:dyDescent="0.2">
      <c r="B501" s="4"/>
      <c r="C501" s="1"/>
    </row>
    <row r="502" spans="2:3" x14ac:dyDescent="0.2">
      <c r="B502" s="4"/>
      <c r="C502" s="1"/>
    </row>
    <row r="503" spans="2:3" x14ac:dyDescent="0.2">
      <c r="B503" s="4"/>
      <c r="C503" s="1"/>
    </row>
    <row r="504" spans="2:3" x14ac:dyDescent="0.2">
      <c r="B504" s="4"/>
      <c r="C504" s="1"/>
    </row>
    <row r="505" spans="2:3" x14ac:dyDescent="0.2">
      <c r="B505" s="4"/>
      <c r="C505" s="1"/>
    </row>
    <row r="506" spans="2:3" x14ac:dyDescent="0.2">
      <c r="B506" s="4"/>
      <c r="C506" s="1"/>
    </row>
    <row r="507" spans="2:3" x14ac:dyDescent="0.2">
      <c r="B507" s="4"/>
      <c r="C507" s="1"/>
    </row>
    <row r="508" spans="2:3" x14ac:dyDescent="0.2">
      <c r="B508" s="4"/>
      <c r="C508" s="1"/>
    </row>
    <row r="509" spans="2:3" x14ac:dyDescent="0.2">
      <c r="B509" s="4"/>
      <c r="C509" s="1"/>
    </row>
    <row r="510" spans="2:3" x14ac:dyDescent="0.2">
      <c r="B510" s="4"/>
      <c r="C510" s="1"/>
    </row>
    <row r="511" spans="2:3" x14ac:dyDescent="0.2">
      <c r="B511" s="4"/>
      <c r="C511" s="1"/>
    </row>
    <row r="512" spans="2:3" x14ac:dyDescent="0.2">
      <c r="B512" s="4"/>
      <c r="C512" s="1"/>
    </row>
    <row r="513" spans="2:3" x14ac:dyDescent="0.2">
      <c r="B513" s="4"/>
      <c r="C513" s="1"/>
    </row>
    <row r="514" spans="2:3" x14ac:dyDescent="0.2">
      <c r="B514" s="4"/>
      <c r="C514" s="1"/>
    </row>
    <row r="515" spans="2:3" x14ac:dyDescent="0.2">
      <c r="B515" s="4"/>
      <c r="C515" s="1"/>
    </row>
    <row r="516" spans="2:3" x14ac:dyDescent="0.2">
      <c r="B516" s="4"/>
      <c r="C516" s="1"/>
    </row>
    <row r="517" spans="2:3" x14ac:dyDescent="0.2">
      <c r="B517" s="4"/>
      <c r="C517" s="1"/>
    </row>
    <row r="518" spans="2:3" x14ac:dyDescent="0.2">
      <c r="B518" s="4"/>
      <c r="C518" s="1"/>
    </row>
    <row r="519" spans="2:3" x14ac:dyDescent="0.2">
      <c r="B519" s="4"/>
      <c r="C519" s="1"/>
    </row>
    <row r="520" spans="2:3" x14ac:dyDescent="0.2">
      <c r="B520" s="4"/>
      <c r="C520" s="1"/>
    </row>
    <row r="521" spans="2:3" x14ac:dyDescent="0.2">
      <c r="B521" s="4"/>
      <c r="C521" s="1"/>
    </row>
    <row r="522" spans="2:3" x14ac:dyDescent="0.2">
      <c r="B522" s="4"/>
      <c r="C522" s="1"/>
    </row>
    <row r="523" spans="2:3" x14ac:dyDescent="0.2">
      <c r="B523" s="4"/>
      <c r="C523" s="1"/>
    </row>
    <row r="524" spans="2:3" x14ac:dyDescent="0.2">
      <c r="B524" s="4"/>
      <c r="C524" s="1"/>
    </row>
    <row r="525" spans="2:3" x14ac:dyDescent="0.2">
      <c r="B525" s="4"/>
      <c r="C525" s="1"/>
    </row>
    <row r="526" spans="2:3" x14ac:dyDescent="0.2">
      <c r="B526" s="4"/>
      <c r="C526" s="1"/>
    </row>
    <row r="527" spans="2:3" x14ac:dyDescent="0.2">
      <c r="B527" s="4"/>
      <c r="C527" s="1"/>
    </row>
    <row r="528" spans="2:3" x14ac:dyDescent="0.2">
      <c r="B528" s="4"/>
      <c r="C528" s="1"/>
    </row>
    <row r="529" spans="2:3" x14ac:dyDescent="0.2">
      <c r="B529" s="4"/>
      <c r="C529" s="1"/>
    </row>
    <row r="530" spans="2:3" x14ac:dyDescent="0.2">
      <c r="B530" s="4"/>
      <c r="C530" s="1"/>
    </row>
    <row r="531" spans="2:3" x14ac:dyDescent="0.2">
      <c r="B531" s="4"/>
      <c r="C531" s="1"/>
    </row>
    <row r="532" spans="2:3" x14ac:dyDescent="0.2">
      <c r="B532" s="4"/>
      <c r="C532" s="1"/>
    </row>
    <row r="533" spans="2:3" x14ac:dyDescent="0.2">
      <c r="B533" s="4"/>
      <c r="C533" s="1"/>
    </row>
    <row r="534" spans="2:3" x14ac:dyDescent="0.2">
      <c r="B534" s="4"/>
      <c r="C534" s="1"/>
    </row>
    <row r="535" spans="2:3" x14ac:dyDescent="0.2">
      <c r="B535" s="4"/>
      <c r="C535" s="1"/>
    </row>
    <row r="536" spans="2:3" x14ac:dyDescent="0.2">
      <c r="B536" s="4"/>
      <c r="C536" s="1"/>
    </row>
    <row r="537" spans="2:3" x14ac:dyDescent="0.2">
      <c r="B537" s="4"/>
      <c r="C537" s="1"/>
    </row>
    <row r="538" spans="2:3" x14ac:dyDescent="0.2">
      <c r="B538" s="4"/>
      <c r="C538" s="1"/>
    </row>
    <row r="539" spans="2:3" x14ac:dyDescent="0.2">
      <c r="B539" s="4"/>
      <c r="C539" s="1"/>
    </row>
    <row r="540" spans="2:3" x14ac:dyDescent="0.2">
      <c r="B540" s="4"/>
      <c r="C540" s="1"/>
    </row>
    <row r="541" spans="2:3" x14ac:dyDescent="0.2">
      <c r="B541" s="4"/>
      <c r="C541" s="1"/>
    </row>
    <row r="542" spans="2:3" x14ac:dyDescent="0.2">
      <c r="B542" s="4"/>
      <c r="C542" s="1"/>
    </row>
    <row r="543" spans="2:3" x14ac:dyDescent="0.2">
      <c r="B543" s="4"/>
      <c r="C543" s="1"/>
    </row>
    <row r="544" spans="2:3" x14ac:dyDescent="0.2">
      <c r="B544" s="4"/>
      <c r="C544" s="1"/>
    </row>
    <row r="545" spans="2:3" x14ac:dyDescent="0.2">
      <c r="B545" s="4"/>
      <c r="C545" s="1"/>
    </row>
    <row r="546" spans="2:3" x14ac:dyDescent="0.2">
      <c r="B546" s="4"/>
      <c r="C546" s="1"/>
    </row>
    <row r="547" spans="2:3" x14ac:dyDescent="0.2">
      <c r="B547" s="4"/>
      <c r="C547" s="1"/>
    </row>
    <row r="548" spans="2:3" x14ac:dyDescent="0.2">
      <c r="B548" s="4"/>
      <c r="C548" s="1"/>
    </row>
    <row r="549" spans="2:3" x14ac:dyDescent="0.2">
      <c r="B549" s="4"/>
      <c r="C549" s="1"/>
    </row>
    <row r="550" spans="2:3" x14ac:dyDescent="0.2">
      <c r="B550" s="4"/>
      <c r="C550" s="1"/>
    </row>
    <row r="551" spans="2:3" x14ac:dyDescent="0.2">
      <c r="B551" s="4"/>
      <c r="C551" s="1"/>
    </row>
    <row r="552" spans="2:3" x14ac:dyDescent="0.2">
      <c r="B552" s="4"/>
      <c r="C552" s="1"/>
    </row>
    <row r="553" spans="2:3" x14ac:dyDescent="0.2">
      <c r="B553" s="4"/>
      <c r="C553" s="1"/>
    </row>
    <row r="554" spans="2:3" x14ac:dyDescent="0.2">
      <c r="B554" s="4"/>
      <c r="C554" s="1"/>
    </row>
    <row r="555" spans="2:3" x14ac:dyDescent="0.2">
      <c r="B555" s="4"/>
      <c r="C555" s="1"/>
    </row>
    <row r="556" spans="2:3" x14ac:dyDescent="0.2">
      <c r="B556" s="4"/>
      <c r="C556" s="1"/>
    </row>
    <row r="557" spans="2:3" x14ac:dyDescent="0.2">
      <c r="B557" s="4"/>
      <c r="C557" s="1"/>
    </row>
    <row r="558" spans="2:3" x14ac:dyDescent="0.2">
      <c r="B558" s="4"/>
      <c r="C558" s="1"/>
    </row>
    <row r="559" spans="2:3" x14ac:dyDescent="0.2">
      <c r="B559" s="4"/>
      <c r="C559" s="1"/>
    </row>
    <row r="560" spans="2:3" x14ac:dyDescent="0.2">
      <c r="B560" s="4"/>
      <c r="C560" s="1"/>
    </row>
    <row r="561" spans="2:3" x14ac:dyDescent="0.2">
      <c r="B561" s="4"/>
      <c r="C561" s="1"/>
    </row>
    <row r="562" spans="2:3" x14ac:dyDescent="0.2">
      <c r="B562" s="4"/>
      <c r="C562" s="1"/>
    </row>
    <row r="563" spans="2:3" x14ac:dyDescent="0.2">
      <c r="B563" s="4"/>
      <c r="C563" s="1"/>
    </row>
    <row r="564" spans="2:3" x14ac:dyDescent="0.2">
      <c r="B564" s="4"/>
      <c r="C564" s="1"/>
    </row>
    <row r="565" spans="2:3" x14ac:dyDescent="0.2">
      <c r="B565" s="4"/>
      <c r="C565" s="1"/>
    </row>
    <row r="566" spans="2:3" x14ac:dyDescent="0.2">
      <c r="B566" s="4"/>
      <c r="C566" s="1"/>
    </row>
    <row r="567" spans="2:3" x14ac:dyDescent="0.2">
      <c r="B567" s="4"/>
      <c r="C567" s="1"/>
    </row>
    <row r="568" spans="2:3" x14ac:dyDescent="0.2">
      <c r="B568" s="4"/>
      <c r="C568" s="1"/>
    </row>
    <row r="569" spans="2:3" x14ac:dyDescent="0.2">
      <c r="B569" s="4"/>
      <c r="C569" s="1"/>
    </row>
    <row r="570" spans="2:3" x14ac:dyDescent="0.2">
      <c r="B570" s="4"/>
      <c r="C570" s="1"/>
    </row>
    <row r="571" spans="2:3" x14ac:dyDescent="0.2">
      <c r="B571" s="4"/>
      <c r="C571" s="1"/>
    </row>
    <row r="572" spans="2:3" x14ac:dyDescent="0.2">
      <c r="B572" s="4"/>
      <c r="C572" s="1"/>
    </row>
    <row r="573" spans="2:3" x14ac:dyDescent="0.2">
      <c r="B573" s="4"/>
      <c r="C573" s="1"/>
    </row>
    <row r="574" spans="2:3" x14ac:dyDescent="0.2">
      <c r="B574" s="4"/>
      <c r="C574" s="1"/>
    </row>
    <row r="575" spans="2:3" x14ac:dyDescent="0.2">
      <c r="B575" s="4"/>
      <c r="C575" s="1"/>
    </row>
    <row r="576" spans="2:3" x14ac:dyDescent="0.2">
      <c r="B576" s="4"/>
      <c r="C576" s="1"/>
    </row>
    <row r="577" spans="2:3" x14ac:dyDescent="0.2">
      <c r="B577" s="4"/>
      <c r="C577" s="1"/>
    </row>
    <row r="578" spans="2:3" x14ac:dyDescent="0.2">
      <c r="B578" s="4"/>
      <c r="C578" s="1"/>
    </row>
    <row r="579" spans="2:3" x14ac:dyDescent="0.2">
      <c r="B579" s="4"/>
      <c r="C579" s="1"/>
    </row>
    <row r="580" spans="2:3" x14ac:dyDescent="0.2">
      <c r="B580" s="4"/>
      <c r="C580" s="1"/>
    </row>
    <row r="581" spans="2:3" x14ac:dyDescent="0.2">
      <c r="B581" s="4"/>
      <c r="C581" s="1"/>
    </row>
    <row r="582" spans="2:3" x14ac:dyDescent="0.2">
      <c r="B582" s="4"/>
      <c r="C582" s="1"/>
    </row>
    <row r="583" spans="2:3" x14ac:dyDescent="0.2">
      <c r="B583" s="4"/>
      <c r="C583" s="1"/>
    </row>
    <row r="584" spans="2:3" x14ac:dyDescent="0.2">
      <c r="B584" s="4"/>
      <c r="C584" s="1"/>
    </row>
    <row r="585" spans="2:3" x14ac:dyDescent="0.2">
      <c r="B585" s="4"/>
      <c r="C585" s="1"/>
    </row>
    <row r="586" spans="2:3" x14ac:dyDescent="0.2">
      <c r="B586" s="4"/>
      <c r="C586" s="1"/>
    </row>
    <row r="587" spans="2:3" x14ac:dyDescent="0.2">
      <c r="B587" s="4"/>
      <c r="C587" s="1"/>
    </row>
    <row r="588" spans="2:3" x14ac:dyDescent="0.2">
      <c r="B588" s="4"/>
      <c r="C588" s="1"/>
    </row>
    <row r="589" spans="2:3" x14ac:dyDescent="0.2">
      <c r="B589" s="4"/>
      <c r="C589" s="1"/>
    </row>
    <row r="590" spans="2:3" x14ac:dyDescent="0.2">
      <c r="B590" s="4"/>
      <c r="C590" s="1"/>
    </row>
    <row r="591" spans="2:3" x14ac:dyDescent="0.2">
      <c r="B591" s="4"/>
      <c r="C591" s="1"/>
    </row>
    <row r="592" spans="2:3" x14ac:dyDescent="0.2">
      <c r="B592" s="4"/>
      <c r="C592" s="1"/>
    </row>
    <row r="593" spans="2:3" x14ac:dyDescent="0.2">
      <c r="B593" s="4"/>
      <c r="C593" s="1"/>
    </row>
    <row r="594" spans="2:3" x14ac:dyDescent="0.2">
      <c r="B594" s="4"/>
      <c r="C594" s="1"/>
    </row>
    <row r="595" spans="2:3" x14ac:dyDescent="0.2">
      <c r="B595" s="4"/>
      <c r="C595" s="1"/>
    </row>
    <row r="596" spans="2:3" x14ac:dyDescent="0.2">
      <c r="B596" s="4"/>
      <c r="C596" s="1"/>
    </row>
    <row r="597" spans="2:3" x14ac:dyDescent="0.2">
      <c r="B597" s="4"/>
      <c r="C597" s="1"/>
    </row>
    <row r="598" spans="2:3" x14ac:dyDescent="0.2">
      <c r="B598" s="4"/>
      <c r="C598" s="1"/>
    </row>
    <row r="599" spans="2:3" x14ac:dyDescent="0.2">
      <c r="B599" s="4"/>
      <c r="C599" s="1"/>
    </row>
    <row r="600" spans="2:3" x14ac:dyDescent="0.2">
      <c r="B600" s="4"/>
      <c r="C600" s="1"/>
    </row>
    <row r="601" spans="2:3" x14ac:dyDescent="0.2">
      <c r="B601" s="4"/>
      <c r="C601" s="1"/>
    </row>
  </sheetData>
  <mergeCells count="51">
    <mergeCell ref="A3:A13"/>
    <mergeCell ref="B14:B25"/>
    <mergeCell ref="B3:B13"/>
    <mergeCell ref="A216:A250"/>
    <mergeCell ref="A251:A252"/>
    <mergeCell ref="A37:A40"/>
    <mergeCell ref="A86:A113"/>
    <mergeCell ref="A114:A145"/>
    <mergeCell ref="A146:A174"/>
    <mergeCell ref="A175:A215"/>
    <mergeCell ref="A59:A85"/>
    <mergeCell ref="A44:A48"/>
    <mergeCell ref="H251:H252"/>
    <mergeCell ref="C186:C192"/>
    <mergeCell ref="C249:C250"/>
    <mergeCell ref="B216:B250"/>
    <mergeCell ref="C84:C85"/>
    <mergeCell ref="D199:D201"/>
    <mergeCell ref="D232:D234"/>
    <mergeCell ref="C229:C234"/>
    <mergeCell ref="B59:B85"/>
    <mergeCell ref="C214:C215"/>
    <mergeCell ref="B175:B215"/>
    <mergeCell ref="C193:C196"/>
    <mergeCell ref="C197:C201"/>
    <mergeCell ref="B251:B252"/>
    <mergeCell ref="C102:C104"/>
    <mergeCell ref="C225:C228"/>
    <mergeCell ref="B2:E2"/>
    <mergeCell ref="B114:B145"/>
    <mergeCell ref="C173:C174"/>
    <mergeCell ref="B146:B174"/>
    <mergeCell ref="A1:H1"/>
    <mergeCell ref="D128:D129"/>
    <mergeCell ref="C130:C132"/>
    <mergeCell ref="C144:C145"/>
    <mergeCell ref="C126:C129"/>
    <mergeCell ref="C158:C162"/>
    <mergeCell ref="B86:B113"/>
    <mergeCell ref="C112:C113"/>
    <mergeCell ref="D100:D101"/>
    <mergeCell ref="B37:B40"/>
    <mergeCell ref="B44:B48"/>
    <mergeCell ref="A14:A25"/>
    <mergeCell ref="C98:C101"/>
    <mergeCell ref="B35:B36"/>
    <mergeCell ref="A35:A36"/>
    <mergeCell ref="B27:B29"/>
    <mergeCell ref="A27:A29"/>
    <mergeCell ref="B50:B55"/>
    <mergeCell ref="A50:A55"/>
  </mergeCells>
  <pageMargins left="0.7" right="0.7" top="0.75" bottom="0.75" header="0.3" footer="0.3"/>
  <pageSetup paperSize="3" scale="63" orientation="landscape" r:id="rId1"/>
  <ignoredErrors>
    <ignoredError sqref="A172:A174 A118 A248:A250 A252 A46 A38:A40 A143:A145 A120 A124 A141 A139 A136 A126:A132 A150 A152 A156 A164 A168 A170 A161:A162 A246 A158:A159 A122 A154 A219 A223 A221 A244 A239:A241 A225:A234 A94 A98:A104 A109 A96 A107 A92 A90 A111:A113 A87:A89 A91 A93 A108 A97 A110 A105 A95 A52:A53 A47:A48"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OA metadata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2023-07-10T23:21:49Z</dcterms:modified>
</cp:coreProperties>
</file>