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SeaGate/BREP/BREP/ENSO/"/>
    </mc:Choice>
  </mc:AlternateContent>
  <bookViews>
    <workbookView xWindow="8700" yWindow="1880" windowWidth="39580" windowHeight="23020" tabRatio="500" activeTab="2"/>
  </bookViews>
  <sheets>
    <sheet name="enso_cor_original" sheetId="1" r:id="rId1"/>
    <sheet name="enso_cor_wb_ob" sheetId="2" r:id="rId2"/>
    <sheet name="combined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" i="3" l="1"/>
  <c r="K14" i="3"/>
  <c r="K13" i="3"/>
  <c r="K12" i="3"/>
  <c r="K11" i="3"/>
  <c r="K10" i="3"/>
  <c r="K9" i="3"/>
  <c r="K8" i="3"/>
  <c r="K7" i="3"/>
  <c r="K6" i="3"/>
  <c r="K5" i="3"/>
  <c r="K4" i="3"/>
  <c r="J5" i="3"/>
  <c r="J6" i="3"/>
  <c r="J7" i="3"/>
  <c r="J8" i="3"/>
  <c r="J9" i="3"/>
  <c r="J10" i="3"/>
  <c r="J11" i="3"/>
  <c r="J12" i="3"/>
  <c r="J13" i="3"/>
  <c r="J14" i="3"/>
  <c r="J15" i="3"/>
  <c r="J4" i="3"/>
  <c r="G10" i="2"/>
  <c r="G11" i="2"/>
  <c r="G12" i="2"/>
  <c r="G13" i="2"/>
  <c r="G9" i="2"/>
  <c r="G8" i="2"/>
  <c r="G7" i="2"/>
  <c r="G6" i="2"/>
  <c r="G5" i="2"/>
  <c r="G4" i="2"/>
  <c r="G11" i="1"/>
  <c r="G12" i="1"/>
  <c r="G13" i="1"/>
  <c r="G14" i="1"/>
  <c r="G10" i="1"/>
  <c r="G5" i="1"/>
  <c r="G6" i="1"/>
  <c r="G7" i="1"/>
  <c r="G8" i="1"/>
  <c r="G4" i="1"/>
</calcChain>
</file>

<file path=xl/sharedStrings.xml><?xml version="1.0" encoding="utf-8"?>
<sst xmlns="http://schemas.openxmlformats.org/spreadsheetml/2006/main" count="69" uniqueCount="28">
  <si>
    <t>month</t>
  </si>
  <si>
    <t>-01-</t>
  </si>
  <si>
    <t>-02-</t>
  </si>
  <si>
    <t>-03-</t>
  </si>
  <si>
    <t>-04-</t>
  </si>
  <si>
    <t>-05-</t>
  </si>
  <si>
    <t>-06-</t>
  </si>
  <si>
    <t>-07-</t>
  </si>
  <si>
    <t>-08-</t>
  </si>
  <si>
    <t>-09-</t>
  </si>
  <si>
    <t>-10-</t>
  </si>
  <si>
    <t>-11-</t>
  </si>
  <si>
    <t>-12-</t>
  </si>
  <si>
    <t>Correlation w SST boxes</t>
  </si>
  <si>
    <t>av_JFMA1</t>
  </si>
  <si>
    <t>av_JFMA2</t>
  </si>
  <si>
    <t>av_JAS</t>
  </si>
  <si>
    <t>Correlation with</t>
  </si>
  <si>
    <t>ENSO anomalies</t>
  </si>
  <si>
    <t>Difference</t>
  </si>
  <si>
    <t>(best correlation : ENSO)</t>
  </si>
  <si>
    <t>wb1_av</t>
  </si>
  <si>
    <t>wb2_av</t>
  </si>
  <si>
    <t>ob1_av</t>
  </si>
  <si>
    <t>(best correlation - ENSO)</t>
  </si>
  <si>
    <t>Correlation w SST boxes from last call</t>
  </si>
  <si>
    <t xml:space="preserve">Correlation w new WB and OB SST boxes </t>
  </si>
  <si>
    <t>(best- 2nd best)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</si>
</sst>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9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2" fontId="0" fillId="0" borderId="0" xfId="0" applyNumberFormat="1"/>
    <xf numFmtId="2" fontId="2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0" fillId="0" borderId="3" xfId="0" applyBorder="1"/>
    <xf numFmtId="2" fontId="1" fillId="0" borderId="5" xfId="0" applyNumberFormat="1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" fontId="3" fillId="2" borderId="10" xfId="0" applyNumberFormat="1" applyFont="1" applyFill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3" fillId="2" borderId="8" xfId="0" applyNumberFormat="1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4" xfId="0" applyNumberFormat="1" applyFont="1" applyBorder="1" applyAlignment="1">
      <alignment horizontal="center"/>
    </xf>
    <xf numFmtId="2" fontId="6" fillId="0" borderId="12" xfId="0" applyNumberFormat="1" applyFont="1" applyFill="1" applyBorder="1" applyAlignment="1">
      <alignment horizontal="center"/>
    </xf>
    <xf numFmtId="2" fontId="6" fillId="0" borderId="13" xfId="0" applyNumberFormat="1" applyFont="1" applyFill="1" applyBorder="1" applyAlignment="1">
      <alignment horizontal="center"/>
    </xf>
    <xf numFmtId="2" fontId="6" fillId="0" borderId="14" xfId="0" applyNumberFormat="1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2" fontId="7" fillId="0" borderId="3" xfId="0" applyNumberFormat="1" applyFont="1" applyFill="1" applyBorder="1" applyAlignment="1">
      <alignment horizontal="center"/>
    </xf>
    <xf numFmtId="2" fontId="7" fillId="0" borderId="0" xfId="0" applyNumberFormat="1" applyFont="1" applyFill="1" applyAlignment="1">
      <alignment horizontal="center"/>
    </xf>
    <xf numFmtId="2" fontId="8" fillId="2" borderId="3" xfId="0" applyNumberFormat="1" applyFont="1" applyFill="1" applyBorder="1" applyAlignment="1">
      <alignment horizontal="center"/>
    </xf>
    <xf numFmtId="2" fontId="8" fillId="2" borderId="0" xfId="0" applyNumberFormat="1" applyFont="1" applyFill="1" applyBorder="1" applyAlignment="1">
      <alignment horizontal="center"/>
    </xf>
    <xf numFmtId="2" fontId="6" fillId="0" borderId="8" xfId="0" applyNumberFormat="1" applyFont="1" applyFill="1" applyBorder="1" applyAlignment="1">
      <alignment horizontal="center"/>
    </xf>
    <xf numFmtId="2" fontId="6" fillId="0" borderId="3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center"/>
    </xf>
    <xf numFmtId="2" fontId="7" fillId="2" borderId="3" xfId="0" applyNumberFormat="1" applyFont="1" applyFill="1" applyBorder="1" applyAlignment="1">
      <alignment horizontal="center"/>
    </xf>
    <xf numFmtId="2" fontId="8" fillId="0" borderId="3" xfId="0" applyNumberFormat="1" applyFont="1" applyFill="1" applyBorder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8" fillId="0" borderId="8" xfId="0" applyNumberFormat="1" applyFont="1" applyFill="1" applyBorder="1" applyAlignment="1">
      <alignment horizontal="center"/>
    </xf>
    <xf numFmtId="2" fontId="6" fillId="2" borderId="3" xfId="0" applyNumberFormat="1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0" fontId="6" fillId="0" borderId="0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13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workbookViewId="0">
      <selection sqref="A1:G15"/>
    </sheetView>
  </sheetViews>
  <sheetFormatPr baseColWidth="10" defaultRowHeight="16" x14ac:dyDescent="0.2"/>
  <cols>
    <col min="3" max="6" width="33.1640625" customWidth="1"/>
    <col min="7" max="7" width="39.83203125" customWidth="1"/>
  </cols>
  <sheetData>
    <row r="1" spans="1:8" x14ac:dyDescent="0.2">
      <c r="G1" s="11"/>
    </row>
    <row r="2" spans="1:8" ht="21" x14ac:dyDescent="0.25">
      <c r="B2" s="1"/>
      <c r="C2" s="14" t="s">
        <v>13</v>
      </c>
      <c r="D2" s="14"/>
      <c r="E2" s="14"/>
      <c r="F2" s="2" t="s">
        <v>17</v>
      </c>
      <c r="G2" s="2" t="s">
        <v>19</v>
      </c>
    </row>
    <row r="3" spans="1:8" ht="21" x14ac:dyDescent="0.25">
      <c r="A3" s="6"/>
      <c r="B3" s="10" t="s">
        <v>0</v>
      </c>
      <c r="C3" s="12" t="s">
        <v>14</v>
      </c>
      <c r="D3" s="4" t="s">
        <v>15</v>
      </c>
      <c r="E3" s="4" t="s">
        <v>16</v>
      </c>
      <c r="F3" s="5" t="s">
        <v>18</v>
      </c>
      <c r="G3" s="3" t="s">
        <v>20</v>
      </c>
      <c r="H3" s="8"/>
    </row>
    <row r="4" spans="1:8" ht="21" x14ac:dyDescent="0.25">
      <c r="A4" s="6"/>
      <c r="B4" s="6" t="s">
        <v>1</v>
      </c>
      <c r="C4" s="13">
        <v>0.91694842586362202</v>
      </c>
      <c r="D4" s="9">
        <v>0.80349708381252949</v>
      </c>
      <c r="E4" s="9">
        <v>0.74990677018773799</v>
      </c>
      <c r="F4" s="5">
        <v>0.1206675964619886</v>
      </c>
      <c r="G4" s="5">
        <f>C4-F4</f>
        <v>0.79628082940163347</v>
      </c>
      <c r="H4" s="8"/>
    </row>
    <row r="5" spans="1:8" ht="21" x14ac:dyDescent="0.25">
      <c r="A5" s="6"/>
      <c r="B5" s="6" t="s">
        <v>2</v>
      </c>
      <c r="C5" s="13">
        <v>0.88599289115420599</v>
      </c>
      <c r="D5" s="9">
        <v>0.85317909331273101</v>
      </c>
      <c r="E5" s="9">
        <v>0.83563394007863057</v>
      </c>
      <c r="F5" s="5">
        <v>9.6614057066321452E-2</v>
      </c>
      <c r="G5" s="5">
        <f t="shared" ref="G5:G8" si="0">C5-F5</f>
        <v>0.78937883408788456</v>
      </c>
      <c r="H5" s="8"/>
    </row>
    <row r="6" spans="1:8" ht="21" x14ac:dyDescent="0.25">
      <c r="A6" s="6"/>
      <c r="B6" s="6" t="s">
        <v>3</v>
      </c>
      <c r="C6" s="13">
        <v>0.91545787591109606</v>
      </c>
      <c r="D6" s="9">
        <v>0.82058050088019152</v>
      </c>
      <c r="E6" s="9">
        <v>0.79187019979253204</v>
      </c>
      <c r="F6" s="5">
        <v>0.15918675342189001</v>
      </c>
      <c r="G6" s="5">
        <f t="shared" si="0"/>
        <v>0.75627112248920603</v>
      </c>
      <c r="H6" s="8"/>
    </row>
    <row r="7" spans="1:8" ht="21" x14ac:dyDescent="0.25">
      <c r="A7" s="6"/>
      <c r="B7" s="6" t="s">
        <v>4</v>
      </c>
      <c r="C7" s="13">
        <v>0.8906897710717725</v>
      </c>
      <c r="D7" s="9">
        <v>0.63747445095031297</v>
      </c>
      <c r="E7" s="9">
        <v>0.743995811408806</v>
      </c>
      <c r="F7" s="5">
        <v>0.438489024928646</v>
      </c>
      <c r="G7" s="5">
        <f t="shared" si="0"/>
        <v>0.4522007461431265</v>
      </c>
      <c r="H7" s="8"/>
    </row>
    <row r="8" spans="1:8" ht="21" x14ac:dyDescent="0.25">
      <c r="A8" s="6"/>
      <c r="B8" s="6" t="s">
        <v>5</v>
      </c>
      <c r="C8" s="13">
        <v>0.77162984544043955</v>
      </c>
      <c r="D8" s="9">
        <v>0.34484210070545951</v>
      </c>
      <c r="E8" s="9">
        <v>0.50147729821868203</v>
      </c>
      <c r="F8" s="5">
        <v>0.65162061189749698</v>
      </c>
      <c r="G8" s="5">
        <f t="shared" si="0"/>
        <v>0.12000923354294257</v>
      </c>
      <c r="H8" s="8"/>
    </row>
    <row r="9" spans="1:8" ht="21" x14ac:dyDescent="0.25">
      <c r="A9" s="6"/>
      <c r="B9" s="6" t="s">
        <v>6</v>
      </c>
      <c r="C9" s="13">
        <v>0.66350617158193104</v>
      </c>
      <c r="D9" s="9">
        <v>0.46688767934566</v>
      </c>
      <c r="E9" s="9">
        <v>0.71676357873602503</v>
      </c>
      <c r="F9" s="5">
        <v>0.8198471866010385</v>
      </c>
      <c r="G9" s="3">
        <v>0</v>
      </c>
      <c r="H9" s="8"/>
    </row>
    <row r="10" spans="1:8" ht="21" x14ac:dyDescent="0.25">
      <c r="A10" s="6"/>
      <c r="B10" s="6" t="s">
        <v>7</v>
      </c>
      <c r="C10" s="13">
        <v>0.62019737936213959</v>
      </c>
      <c r="D10" s="9">
        <v>0.43961438307175194</v>
      </c>
      <c r="E10" s="9">
        <v>0.884725199219909</v>
      </c>
      <c r="F10" s="5">
        <v>0.77094912589294151</v>
      </c>
      <c r="G10" s="5">
        <f>E10-F10</f>
        <v>0.11377607332696749</v>
      </c>
      <c r="H10" s="8"/>
    </row>
    <row r="11" spans="1:8" ht="21" x14ac:dyDescent="0.25">
      <c r="A11" s="6"/>
      <c r="B11" s="6" t="s">
        <v>8</v>
      </c>
      <c r="C11" s="13">
        <v>0.61424788863654656</v>
      </c>
      <c r="D11" s="9">
        <v>0.30993406901409348</v>
      </c>
      <c r="E11" s="9">
        <v>0.92701925075165148</v>
      </c>
      <c r="F11" s="5">
        <v>0.73390044209224103</v>
      </c>
      <c r="G11" s="5">
        <f t="shared" ref="G11:G14" si="1">E11-F11</f>
        <v>0.19311880865941045</v>
      </c>
      <c r="H11" s="8"/>
    </row>
    <row r="12" spans="1:8" ht="21" x14ac:dyDescent="0.25">
      <c r="A12" s="6"/>
      <c r="B12" s="6" t="s">
        <v>9</v>
      </c>
      <c r="C12" s="13">
        <v>0.64074051690388356</v>
      </c>
      <c r="D12" s="9">
        <v>0.22158387372615151</v>
      </c>
      <c r="E12" s="9">
        <v>0.85034315775452796</v>
      </c>
      <c r="F12" s="5">
        <v>0.71782603872143746</v>
      </c>
      <c r="G12" s="5">
        <f t="shared" si="1"/>
        <v>0.13251711903309049</v>
      </c>
      <c r="H12" s="8"/>
    </row>
    <row r="13" spans="1:8" ht="21" x14ac:dyDescent="0.25">
      <c r="A13" s="6"/>
      <c r="B13" s="6" t="s">
        <v>10</v>
      </c>
      <c r="C13" s="13">
        <v>0.80361138392468245</v>
      </c>
      <c r="D13" s="9">
        <v>0.40166150412438451</v>
      </c>
      <c r="E13" s="9">
        <v>0.86305062951010747</v>
      </c>
      <c r="F13" s="5">
        <v>0.71747435735355403</v>
      </c>
      <c r="G13" s="5">
        <f t="shared" si="1"/>
        <v>0.14557627215655344</v>
      </c>
      <c r="H13" s="8"/>
    </row>
    <row r="14" spans="1:8" ht="21" x14ac:dyDescent="0.25">
      <c r="A14" s="6"/>
      <c r="B14" s="6" t="s">
        <v>11</v>
      </c>
      <c r="C14" s="13">
        <v>0.694588329976907</v>
      </c>
      <c r="D14" s="9">
        <v>0.60171785935162503</v>
      </c>
      <c r="E14" s="9">
        <v>0.8002840672375815</v>
      </c>
      <c r="F14" s="5">
        <v>0.72174435563877548</v>
      </c>
      <c r="G14" s="5">
        <f t="shared" si="1"/>
        <v>7.8539711598806017E-2</v>
      </c>
      <c r="H14" s="8"/>
    </row>
    <row r="15" spans="1:8" ht="21" x14ac:dyDescent="0.25">
      <c r="A15" s="6"/>
      <c r="B15" s="6" t="s">
        <v>12</v>
      </c>
      <c r="C15" s="13">
        <v>0.46902021911846548</v>
      </c>
      <c r="D15" s="9">
        <v>0.46889287148217451</v>
      </c>
      <c r="E15" s="9">
        <v>0.44635048945447098</v>
      </c>
      <c r="F15" s="5">
        <v>0.72346146235451303</v>
      </c>
      <c r="G15" s="3">
        <v>0</v>
      </c>
      <c r="H15" s="8"/>
    </row>
    <row r="16" spans="1:8" ht="21" x14ac:dyDescent="0.25">
      <c r="A16" s="7"/>
      <c r="B16" s="7"/>
      <c r="C16" s="7"/>
      <c r="D16" s="7"/>
      <c r="E16" s="7"/>
      <c r="F16" s="7"/>
      <c r="G16" s="7"/>
    </row>
    <row r="17" spans="1:7" ht="21" x14ac:dyDescent="0.25">
      <c r="A17" s="7"/>
      <c r="B17" s="7"/>
      <c r="C17" s="7"/>
      <c r="D17" s="7"/>
      <c r="E17" s="7"/>
      <c r="F17" s="7"/>
      <c r="G17" s="7"/>
    </row>
  </sheetData>
  <mergeCells count="1">
    <mergeCell ref="C2:E2"/>
  </mergeCells>
  <conditionalFormatting sqref="C4:E4">
    <cfRule type="top10" dxfId="114" priority="23" rank="1"/>
  </conditionalFormatting>
  <conditionalFormatting sqref="C5:E5">
    <cfRule type="top10" dxfId="113" priority="21" rank="1"/>
  </conditionalFormatting>
  <conditionalFormatting sqref="C6:E6">
    <cfRule type="top10" dxfId="112" priority="19" rank="1"/>
  </conditionalFormatting>
  <conditionalFormatting sqref="C7:E7">
    <cfRule type="top10" dxfId="111" priority="17" rank="1"/>
  </conditionalFormatting>
  <conditionalFormatting sqref="C8:E8">
    <cfRule type="top10" dxfId="110" priority="15" rank="1"/>
  </conditionalFormatting>
  <conditionalFormatting sqref="C11:E11">
    <cfRule type="top10" dxfId="109" priority="9" rank="1"/>
  </conditionalFormatting>
  <conditionalFormatting sqref="C4:F4">
    <cfRule type="top10" dxfId="108" priority="24" rank="1"/>
  </conditionalFormatting>
  <conditionalFormatting sqref="C5:F5">
    <cfRule type="top10" dxfId="107" priority="25" rank="1"/>
  </conditionalFormatting>
  <conditionalFormatting sqref="C6:F6">
    <cfRule type="top10" dxfId="106" priority="26" rank="1"/>
  </conditionalFormatting>
  <conditionalFormatting sqref="C7:F7">
    <cfRule type="top10" dxfId="105" priority="27" rank="1"/>
  </conditionalFormatting>
  <conditionalFormatting sqref="C8:F8">
    <cfRule type="top10" dxfId="104" priority="28" rank="1"/>
  </conditionalFormatting>
  <conditionalFormatting sqref="C11:F11">
    <cfRule type="top10" dxfId="103" priority="29" rank="1"/>
  </conditionalFormatting>
  <conditionalFormatting sqref="C9:F9">
    <cfRule type="top10" dxfId="102" priority="30" rank="1"/>
  </conditionalFormatting>
  <conditionalFormatting sqref="C10:F10">
    <cfRule type="top10" dxfId="101" priority="31" rank="1"/>
  </conditionalFormatting>
  <conditionalFormatting sqref="C12:F12">
    <cfRule type="top10" dxfId="100" priority="32" rank="1"/>
  </conditionalFormatting>
  <conditionalFormatting sqref="C13:F13">
    <cfRule type="top10" dxfId="99" priority="33" rank="1"/>
  </conditionalFormatting>
  <conditionalFormatting sqref="C14:F14">
    <cfRule type="top10" dxfId="98" priority="34" rank="1"/>
  </conditionalFormatting>
  <conditionalFormatting sqref="C15:F15">
    <cfRule type="top10" dxfId="97" priority="35" rank="1"/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showGridLines="0" workbookViewId="0">
      <selection activeCell="C3" sqref="C3:E15"/>
    </sheetView>
  </sheetViews>
  <sheetFormatPr baseColWidth="10" defaultRowHeight="16" x14ac:dyDescent="0.2"/>
  <cols>
    <col min="2" max="2" width="10.83203125" customWidth="1"/>
    <col min="3" max="7" width="28.6640625" customWidth="1"/>
  </cols>
  <sheetData>
    <row r="1" spans="1:7" x14ac:dyDescent="0.2">
      <c r="G1" s="11"/>
    </row>
    <row r="2" spans="1:7" ht="21" x14ac:dyDescent="0.25">
      <c r="B2" s="1"/>
      <c r="C2" s="17" t="s">
        <v>13</v>
      </c>
      <c r="D2" s="18"/>
      <c r="E2" s="19"/>
      <c r="F2" s="3" t="s">
        <v>17</v>
      </c>
      <c r="G2" s="2" t="s">
        <v>19</v>
      </c>
    </row>
    <row r="3" spans="1:7" ht="21" x14ac:dyDescent="0.25">
      <c r="A3" s="6"/>
      <c r="B3" s="10" t="s">
        <v>0</v>
      </c>
      <c r="C3" s="12" t="s">
        <v>21</v>
      </c>
      <c r="D3" s="10" t="s">
        <v>22</v>
      </c>
      <c r="E3" s="25" t="s">
        <v>23</v>
      </c>
      <c r="F3" s="22" t="s">
        <v>18</v>
      </c>
      <c r="G3" s="16" t="s">
        <v>24</v>
      </c>
    </row>
    <row r="4" spans="1:7" ht="21" x14ac:dyDescent="0.25">
      <c r="A4" s="6"/>
      <c r="B4" s="6" t="s">
        <v>1</v>
      </c>
      <c r="C4" s="15">
        <v>0.94355241922565947</v>
      </c>
      <c r="D4" s="20">
        <v>0.93628256923351449</v>
      </c>
      <c r="E4" s="26">
        <v>0.84374357800757194</v>
      </c>
      <c r="F4" s="23">
        <v>0.1206675964619886</v>
      </c>
      <c r="G4" s="4">
        <f>D4-F4</f>
        <v>0.81561497277152584</v>
      </c>
    </row>
    <row r="5" spans="1:7" ht="21" x14ac:dyDescent="0.25">
      <c r="A5" s="6"/>
      <c r="B5" s="6" t="s">
        <v>2</v>
      </c>
      <c r="C5" s="5">
        <v>0.88326525555204594</v>
      </c>
      <c r="D5" s="4">
        <v>0.87408169677719294</v>
      </c>
      <c r="E5" s="27">
        <v>0.90599292294186506</v>
      </c>
      <c r="F5" s="23">
        <v>9.6614057066321452E-2</v>
      </c>
      <c r="G5" s="4">
        <f>E5-F5</f>
        <v>0.80937886587554364</v>
      </c>
    </row>
    <row r="6" spans="1:7" ht="21" x14ac:dyDescent="0.25">
      <c r="A6" s="6"/>
      <c r="B6" s="6" t="s">
        <v>3</v>
      </c>
      <c r="C6" s="15">
        <v>0.91013068030351096</v>
      </c>
      <c r="D6" s="4">
        <v>0.88100346725556</v>
      </c>
      <c r="E6" s="26">
        <v>0.85438775741989259</v>
      </c>
      <c r="F6" s="23">
        <v>0.15918675342189001</v>
      </c>
      <c r="G6" s="4">
        <f>C6-F6</f>
        <v>0.75094392688162093</v>
      </c>
    </row>
    <row r="7" spans="1:7" ht="21" x14ac:dyDescent="0.25">
      <c r="A7" s="6"/>
      <c r="B7" s="6" t="s">
        <v>4</v>
      </c>
      <c r="C7" s="15">
        <v>0.88812803239350402</v>
      </c>
      <c r="D7" s="4">
        <v>0.87827492171517507</v>
      </c>
      <c r="E7" s="26">
        <v>0.8476526835960555</v>
      </c>
      <c r="F7" s="23">
        <v>0.438489024928646</v>
      </c>
      <c r="G7" s="4">
        <f>C7-F7</f>
        <v>0.44963900746485802</v>
      </c>
    </row>
    <row r="8" spans="1:7" ht="21" x14ac:dyDescent="0.25">
      <c r="A8" s="6"/>
      <c r="B8" s="6" t="s">
        <v>5</v>
      </c>
      <c r="C8" s="5">
        <v>0.79701081543834851</v>
      </c>
      <c r="D8" s="20">
        <v>0.81689222352826696</v>
      </c>
      <c r="E8" s="26">
        <v>0.78745210458530601</v>
      </c>
      <c r="F8" s="23">
        <v>0.65162061189749698</v>
      </c>
      <c r="G8" s="4">
        <f>D8-F8</f>
        <v>0.16527161163076998</v>
      </c>
    </row>
    <row r="9" spans="1:7" ht="21" x14ac:dyDescent="0.25">
      <c r="A9" s="6"/>
      <c r="B9" s="6" t="s">
        <v>6</v>
      </c>
      <c r="C9" s="5">
        <v>0.68813750492744996</v>
      </c>
      <c r="D9" s="4">
        <v>0.65535199426918456</v>
      </c>
      <c r="E9" s="27">
        <v>0.851998173754417</v>
      </c>
      <c r="F9" s="23">
        <v>0.8198471866010385</v>
      </c>
      <c r="G9" s="4">
        <f>E9-F9</f>
        <v>3.2150987153378496E-2</v>
      </c>
    </row>
    <row r="10" spans="1:7" ht="21" x14ac:dyDescent="0.25">
      <c r="A10" s="6"/>
      <c r="B10" s="6" t="s">
        <v>7</v>
      </c>
      <c r="C10" s="5">
        <v>0.58621821917744699</v>
      </c>
      <c r="D10" s="4">
        <v>0.55376968794824855</v>
      </c>
      <c r="E10" s="27">
        <v>0.852755461939531</v>
      </c>
      <c r="F10" s="23">
        <v>0.77094912589294151</v>
      </c>
      <c r="G10" s="4">
        <f t="shared" ref="G10:G13" si="0">E10-F10</f>
        <v>8.180633604658949E-2</v>
      </c>
    </row>
    <row r="11" spans="1:7" ht="21" x14ac:dyDescent="0.25">
      <c r="A11" s="6"/>
      <c r="B11" s="6" t="s">
        <v>8</v>
      </c>
      <c r="C11" s="5">
        <v>0.59478156310769847</v>
      </c>
      <c r="D11" s="4">
        <v>0.54619315293024151</v>
      </c>
      <c r="E11" s="27">
        <v>0.84043688126958249</v>
      </c>
      <c r="F11" s="23">
        <v>0.73390044209224103</v>
      </c>
      <c r="G11" s="4">
        <f t="shared" si="0"/>
        <v>0.10653643917734146</v>
      </c>
    </row>
    <row r="12" spans="1:7" ht="21" x14ac:dyDescent="0.25">
      <c r="A12" s="6"/>
      <c r="B12" s="6" t="s">
        <v>9</v>
      </c>
      <c r="C12" s="5">
        <v>0.61212315910838844</v>
      </c>
      <c r="D12" s="4">
        <v>0.54694703271221057</v>
      </c>
      <c r="E12" s="27">
        <v>0.85721933339676348</v>
      </c>
      <c r="F12" s="23">
        <v>0.71782603872143746</v>
      </c>
      <c r="G12" s="4">
        <f t="shared" si="0"/>
        <v>0.13939329467532602</v>
      </c>
    </row>
    <row r="13" spans="1:7" ht="21" x14ac:dyDescent="0.25">
      <c r="A13" s="6"/>
      <c r="B13" s="6" t="s">
        <v>10</v>
      </c>
      <c r="C13" s="5">
        <v>0.783758466691301</v>
      </c>
      <c r="D13" s="4">
        <v>0.77574869414826353</v>
      </c>
      <c r="E13" s="27">
        <v>0.82703272721180299</v>
      </c>
      <c r="F13" s="23">
        <v>0.71747435735355403</v>
      </c>
      <c r="G13" s="4">
        <f t="shared" si="0"/>
        <v>0.10955836985824896</v>
      </c>
    </row>
    <row r="14" spans="1:7" ht="21" x14ac:dyDescent="0.25">
      <c r="A14" s="6"/>
      <c r="B14" s="6" t="s">
        <v>11</v>
      </c>
      <c r="C14" s="5">
        <v>0.67353392705832504</v>
      </c>
      <c r="D14" s="21">
        <v>0.68913896224237359</v>
      </c>
      <c r="E14" s="26">
        <v>0.66670647019484752</v>
      </c>
      <c r="F14" s="24">
        <v>0.72174435563877548</v>
      </c>
      <c r="G14" s="16">
        <v>0</v>
      </c>
    </row>
    <row r="15" spans="1:7" ht="21" x14ac:dyDescent="0.25">
      <c r="A15" s="6"/>
      <c r="B15" s="6" t="s">
        <v>12</v>
      </c>
      <c r="C15" s="5">
        <v>0.36646148705528847</v>
      </c>
      <c r="D15" s="4">
        <v>0.40915654837891902</v>
      </c>
      <c r="E15" s="26">
        <v>0.34194208003377202</v>
      </c>
      <c r="F15" s="24">
        <v>0.72346146235451303</v>
      </c>
      <c r="G15" s="16">
        <v>0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workbookViewId="0">
      <selection activeCell="S18" sqref="S18"/>
    </sheetView>
  </sheetViews>
  <sheetFormatPr baseColWidth="10" defaultRowHeight="14" x14ac:dyDescent="0.2"/>
  <cols>
    <col min="1" max="2" width="10.83203125" style="28"/>
    <col min="3" max="8" width="12" style="28" customWidth="1"/>
    <col min="9" max="9" width="13.6640625" style="28" customWidth="1"/>
    <col min="10" max="10" width="18.5" style="28" customWidth="1"/>
    <col min="11" max="11" width="12.5" style="29" customWidth="1"/>
    <col min="12" max="16384" width="10.83203125" style="28"/>
  </cols>
  <sheetData>
    <row r="1" spans="1:11" x14ac:dyDescent="0.2">
      <c r="J1" s="59"/>
    </row>
    <row r="2" spans="1:11" x14ac:dyDescent="0.2">
      <c r="B2" s="29"/>
      <c r="C2" s="30" t="s">
        <v>25</v>
      </c>
      <c r="D2" s="31"/>
      <c r="E2" s="32"/>
      <c r="F2" s="33" t="s">
        <v>26</v>
      </c>
      <c r="G2" s="34"/>
      <c r="H2" s="35"/>
      <c r="I2" s="36" t="s">
        <v>17</v>
      </c>
      <c r="J2" s="56" t="s">
        <v>19</v>
      </c>
      <c r="K2" s="36" t="s">
        <v>19</v>
      </c>
    </row>
    <row r="3" spans="1:11" x14ac:dyDescent="0.2">
      <c r="A3" s="37"/>
      <c r="B3" s="38" t="s">
        <v>0</v>
      </c>
      <c r="C3" s="39" t="s">
        <v>14</v>
      </c>
      <c r="D3" s="40" t="s">
        <v>15</v>
      </c>
      <c r="E3" s="40" t="s">
        <v>16</v>
      </c>
      <c r="F3" s="39" t="s">
        <v>21</v>
      </c>
      <c r="G3" s="40" t="s">
        <v>22</v>
      </c>
      <c r="H3" s="41" t="s">
        <v>23</v>
      </c>
      <c r="I3" s="39" t="s">
        <v>18</v>
      </c>
      <c r="J3" s="57" t="s">
        <v>24</v>
      </c>
      <c r="K3" s="42" t="s">
        <v>27</v>
      </c>
    </row>
    <row r="4" spans="1:11" x14ac:dyDescent="0.2">
      <c r="A4" s="37"/>
      <c r="B4" s="37" t="s">
        <v>1</v>
      </c>
      <c r="C4" s="43">
        <v>0.91694842586362202</v>
      </c>
      <c r="D4" s="44">
        <v>0.80349708381252949</v>
      </c>
      <c r="E4" s="44">
        <v>0.74990677018773799</v>
      </c>
      <c r="F4" s="45">
        <v>0.94355241922565947</v>
      </c>
      <c r="G4" s="46">
        <v>0.93628256923351449</v>
      </c>
      <c r="H4" s="47">
        <v>0.84374357800757194</v>
      </c>
      <c r="I4" s="48">
        <v>0.1206675964619886</v>
      </c>
      <c r="J4" s="58">
        <f>MAX(C4:I4)-I4</f>
        <v>0.82288482276367092</v>
      </c>
      <c r="K4" s="37">
        <f>F4-C4</f>
        <v>2.6603993362037448E-2</v>
      </c>
    </row>
    <row r="5" spans="1:11" x14ac:dyDescent="0.2">
      <c r="A5" s="37"/>
      <c r="B5" s="37" t="s">
        <v>2</v>
      </c>
      <c r="C5" s="43">
        <v>0.88599289115420599</v>
      </c>
      <c r="D5" s="44">
        <v>0.85317909331273101</v>
      </c>
      <c r="E5" s="44">
        <v>0.83563394007863057</v>
      </c>
      <c r="F5" s="48">
        <v>0.88326525555204594</v>
      </c>
      <c r="G5" s="49">
        <v>0.87408169677719294</v>
      </c>
      <c r="H5" s="50">
        <v>0.90599292294186506</v>
      </c>
      <c r="I5" s="48">
        <v>9.6614057066321452E-2</v>
      </c>
      <c r="J5" s="58">
        <f t="shared" ref="J5:J15" si="0">MAX(C5:I5)-I5</f>
        <v>0.80937886587554364</v>
      </c>
      <c r="K5" s="37">
        <f>H5-C5</f>
        <v>2.0000031787659078E-2</v>
      </c>
    </row>
    <row r="6" spans="1:11" x14ac:dyDescent="0.2">
      <c r="A6" s="37"/>
      <c r="B6" s="37" t="s">
        <v>3</v>
      </c>
      <c r="C6" s="51">
        <v>0.91545787591109606</v>
      </c>
      <c r="D6" s="44">
        <v>0.82058050088019152</v>
      </c>
      <c r="E6" s="44">
        <v>0.79187019979253204</v>
      </c>
      <c r="F6" s="52">
        <v>0.91013068030351096</v>
      </c>
      <c r="G6" s="49">
        <v>0.88100346725556</v>
      </c>
      <c r="H6" s="47">
        <v>0.85438775741989259</v>
      </c>
      <c r="I6" s="48">
        <v>0.15918675342189001</v>
      </c>
      <c r="J6" s="58">
        <f t="shared" si="0"/>
        <v>0.75627112248920603</v>
      </c>
      <c r="K6" s="37">
        <f>C6-F6</f>
        <v>5.3271956075851001E-3</v>
      </c>
    </row>
    <row r="7" spans="1:11" x14ac:dyDescent="0.2">
      <c r="A7" s="37"/>
      <c r="B7" s="37" t="s">
        <v>4</v>
      </c>
      <c r="C7" s="51">
        <v>0.8906897710717725</v>
      </c>
      <c r="D7" s="44">
        <v>0.63747445095031297</v>
      </c>
      <c r="E7" s="44">
        <v>0.743995811408806</v>
      </c>
      <c r="F7" s="45">
        <v>0.88812803239350402</v>
      </c>
      <c r="G7" s="49">
        <v>0.87827492171517507</v>
      </c>
      <c r="H7" s="47">
        <v>0.8476526835960555</v>
      </c>
      <c r="I7" s="48">
        <v>0.438489024928646</v>
      </c>
      <c r="J7" s="58">
        <f t="shared" si="0"/>
        <v>0.4522007461431265</v>
      </c>
      <c r="K7" s="37">
        <f>F7-G7</f>
        <v>9.8531106783289468E-3</v>
      </c>
    </row>
    <row r="8" spans="1:11" x14ac:dyDescent="0.2">
      <c r="A8" s="37"/>
      <c r="B8" s="37" t="s">
        <v>5</v>
      </c>
      <c r="C8" s="43">
        <v>0.77162984544043955</v>
      </c>
      <c r="D8" s="44">
        <v>0.34484210070545951</v>
      </c>
      <c r="E8" s="44">
        <v>0.50147729821868203</v>
      </c>
      <c r="F8" s="48">
        <v>0.79701081543834851</v>
      </c>
      <c r="G8" s="46">
        <v>0.81689222352826696</v>
      </c>
      <c r="H8" s="47">
        <v>0.78745210458530601</v>
      </c>
      <c r="I8" s="48">
        <v>0.65162061189749698</v>
      </c>
      <c r="J8" s="58">
        <f t="shared" si="0"/>
        <v>0.16527161163076998</v>
      </c>
      <c r="K8" s="37">
        <f>G8-F8</f>
        <v>1.9881408089918451E-2</v>
      </c>
    </row>
    <row r="9" spans="1:11" x14ac:dyDescent="0.2">
      <c r="A9" s="37"/>
      <c r="B9" s="37" t="s">
        <v>6</v>
      </c>
      <c r="C9" s="43">
        <v>0.66350617158193104</v>
      </c>
      <c r="D9" s="44">
        <v>0.46688767934566</v>
      </c>
      <c r="E9" s="44">
        <v>0.71676357873602503</v>
      </c>
      <c r="F9" s="48">
        <v>0.68813750492744996</v>
      </c>
      <c r="G9" s="49">
        <v>0.65535199426918456</v>
      </c>
      <c r="H9" s="50">
        <v>0.851998173754417</v>
      </c>
      <c r="I9" s="48">
        <v>0.8198471866010385</v>
      </c>
      <c r="J9" s="58">
        <f t="shared" si="0"/>
        <v>3.2150987153378496E-2</v>
      </c>
      <c r="K9" s="37">
        <f>H9-I9</f>
        <v>3.2150987153378496E-2</v>
      </c>
    </row>
    <row r="10" spans="1:11" x14ac:dyDescent="0.2">
      <c r="A10" s="37"/>
      <c r="B10" s="37" t="s">
        <v>7</v>
      </c>
      <c r="C10" s="43">
        <v>0.62019737936213959</v>
      </c>
      <c r="D10" s="44">
        <v>0.43961438307175194</v>
      </c>
      <c r="E10" s="53">
        <v>0.884725199219909</v>
      </c>
      <c r="F10" s="48">
        <v>0.58621821917744699</v>
      </c>
      <c r="G10" s="49">
        <v>0.55376968794824855</v>
      </c>
      <c r="H10" s="54">
        <v>0.852755461939531</v>
      </c>
      <c r="I10" s="48">
        <v>0.77094912589294151</v>
      </c>
      <c r="J10" s="58">
        <f t="shared" si="0"/>
        <v>0.11377607332696749</v>
      </c>
      <c r="K10" s="37">
        <f>E10-H10</f>
        <v>3.1969737280377997E-2</v>
      </c>
    </row>
    <row r="11" spans="1:11" x14ac:dyDescent="0.2">
      <c r="A11" s="37"/>
      <c r="B11" s="37" t="s">
        <v>8</v>
      </c>
      <c r="C11" s="43">
        <v>0.61424788863654656</v>
      </c>
      <c r="D11" s="44">
        <v>0.30993406901409348</v>
      </c>
      <c r="E11" s="53">
        <v>0.92701925075165148</v>
      </c>
      <c r="F11" s="48">
        <v>0.59478156310769847</v>
      </c>
      <c r="G11" s="49">
        <v>0.54619315293024151</v>
      </c>
      <c r="H11" s="54">
        <v>0.84043688126958249</v>
      </c>
      <c r="I11" s="48">
        <v>0.73390044209224103</v>
      </c>
      <c r="J11" s="58">
        <f t="shared" si="0"/>
        <v>0.19311880865941045</v>
      </c>
      <c r="K11" s="37">
        <f>E11-I11</f>
        <v>0.19311880865941045</v>
      </c>
    </row>
    <row r="12" spans="1:11" x14ac:dyDescent="0.2">
      <c r="A12" s="37"/>
      <c r="B12" s="37" t="s">
        <v>9</v>
      </c>
      <c r="C12" s="43">
        <v>0.64074051690388356</v>
      </c>
      <c r="D12" s="44">
        <v>0.22158387372615151</v>
      </c>
      <c r="E12" s="44">
        <v>0.85034315775452796</v>
      </c>
      <c r="F12" s="48">
        <v>0.61212315910838844</v>
      </c>
      <c r="G12" s="49">
        <v>0.54694703271221057</v>
      </c>
      <c r="H12" s="50">
        <v>0.85721933339676348</v>
      </c>
      <c r="I12" s="48">
        <v>0.71782603872143746</v>
      </c>
      <c r="J12" s="58">
        <f t="shared" si="0"/>
        <v>0.13939329467532602</v>
      </c>
      <c r="K12" s="37">
        <f>H12-E12</f>
        <v>6.8761756422355269E-3</v>
      </c>
    </row>
    <row r="13" spans="1:11" x14ac:dyDescent="0.2">
      <c r="A13" s="37"/>
      <c r="B13" s="37" t="s">
        <v>10</v>
      </c>
      <c r="C13" s="43">
        <v>0.80361138392468245</v>
      </c>
      <c r="D13" s="44">
        <v>0.40166150412438451</v>
      </c>
      <c r="E13" s="53">
        <v>0.86305062951010747</v>
      </c>
      <c r="F13" s="48">
        <v>0.783758466691301</v>
      </c>
      <c r="G13" s="49">
        <v>0.77574869414826353</v>
      </c>
      <c r="H13" s="54">
        <v>0.82703272721180299</v>
      </c>
      <c r="I13" s="48">
        <v>0.71747435735355403</v>
      </c>
      <c r="J13" s="58">
        <f t="shared" si="0"/>
        <v>0.14557627215655344</v>
      </c>
      <c r="K13" s="37">
        <f>E13-C13</f>
        <v>5.9439245585425016E-2</v>
      </c>
    </row>
    <row r="14" spans="1:11" x14ac:dyDescent="0.2">
      <c r="A14" s="37"/>
      <c r="B14" s="37" t="s">
        <v>11</v>
      </c>
      <c r="C14" s="43">
        <v>0.694588329976907</v>
      </c>
      <c r="D14" s="44">
        <v>0.60171785935162503</v>
      </c>
      <c r="E14" s="53">
        <v>0.8002840672375815</v>
      </c>
      <c r="F14" s="48">
        <v>0.67353392705832504</v>
      </c>
      <c r="G14" s="49">
        <v>0.68913896224237359</v>
      </c>
      <c r="H14" s="47">
        <v>0.66670647019484752</v>
      </c>
      <c r="I14" s="48">
        <v>0.72174435563877548</v>
      </c>
      <c r="J14" s="58">
        <f t="shared" si="0"/>
        <v>7.8539711598806017E-2</v>
      </c>
      <c r="K14" s="37">
        <f>E14-I14</f>
        <v>7.8539711598806017E-2</v>
      </c>
    </row>
    <row r="15" spans="1:11" x14ac:dyDescent="0.2">
      <c r="A15" s="37"/>
      <c r="B15" s="37" t="s">
        <v>12</v>
      </c>
      <c r="C15" s="43">
        <v>0.46902021911846548</v>
      </c>
      <c r="D15" s="44">
        <v>0.46889287148217451</v>
      </c>
      <c r="E15" s="44">
        <v>0.44635048945447098</v>
      </c>
      <c r="F15" s="48">
        <v>0.36646148705528847</v>
      </c>
      <c r="G15" s="49">
        <v>0.40915654837891902</v>
      </c>
      <c r="H15" s="47">
        <v>0.34194208003377202</v>
      </c>
      <c r="I15" s="55">
        <v>0.72346146235451303</v>
      </c>
      <c r="J15" s="58">
        <f t="shared" si="0"/>
        <v>0</v>
      </c>
      <c r="K15" s="37">
        <f>I15-D15</f>
        <v>0.25456859087233852</v>
      </c>
    </row>
  </sheetData>
  <mergeCells count="2"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enso_cor_original</vt:lpstr>
      <vt:lpstr>enso_cor_wb_ob</vt:lpstr>
      <vt:lpstr>combined</vt:lpstr>
    </vt:vector>
  </TitlesOfParts>
  <Company>NOAA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Welch</dc:creator>
  <cp:lastModifiedBy>Heather Welch</cp:lastModifiedBy>
  <dcterms:created xsi:type="dcterms:W3CDTF">2017-06-06T20:56:11Z</dcterms:created>
  <dcterms:modified xsi:type="dcterms:W3CDTF">2017-09-13T21:40:36Z</dcterms:modified>
</cp:coreProperties>
</file>