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F3E5C6F-3EB7-41EF-A708-7EC154C0694E}" xr6:coauthVersionLast="36" xr6:coauthVersionMax="36" xr10:uidLastSave="{00000000-0000-0000-0000-000000000000}"/>
  <bookViews>
    <workbookView xWindow="0" yWindow="0" windowWidth="21570" windowHeight="7980" activeTab="1" xr2:uid="{F9BF8C4B-AB5F-4F19-9A32-A9C7A9AB4392}"/>
  </bookViews>
  <sheets>
    <sheet name="Sheet1" sheetId="1" r:id="rId1"/>
    <sheet name="Sheet1 (2)" sheetId="2" r:id="rId2"/>
    <sheet name="GPA" sheetId="4" r:id="rId3"/>
  </sheets>
  <definedNames>
    <definedName name="score" localSheetId="2">GPA!$E$2</definedName>
    <definedName name="score" localSheetId="1">'Sheet1 (2)'!$E$2</definedName>
    <definedName name="score">Sheet1!$E$2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2" i="2" s="1"/>
  <c r="I4" i="4"/>
  <c r="I5" i="4"/>
  <c r="I7" i="4"/>
  <c r="I2" i="4"/>
  <c r="G4" i="4"/>
  <c r="G5" i="4"/>
  <c r="G7" i="4"/>
  <c r="G2" i="4"/>
  <c r="G3" i="2"/>
  <c r="G4" i="2"/>
  <c r="F4" i="4"/>
  <c r="F5" i="4"/>
  <c r="F6" i="4"/>
  <c r="G6" i="4" s="1"/>
  <c r="I6" i="4" s="1"/>
  <c r="F7" i="4"/>
  <c r="F2" i="4"/>
  <c r="H8" i="4"/>
  <c r="E7" i="4"/>
  <c r="E6" i="4"/>
  <c r="E5" i="4"/>
  <c r="E4" i="4"/>
  <c r="E3" i="4"/>
  <c r="F3" i="4" s="1"/>
  <c r="G3" i="4" s="1"/>
  <c r="I3" i="4" s="1"/>
  <c r="E2" i="4"/>
  <c r="I8" i="2"/>
  <c r="I9" i="2" s="1"/>
  <c r="G5" i="2"/>
  <c r="G6" i="2"/>
  <c r="G7" i="2"/>
  <c r="F3" i="2"/>
  <c r="F4" i="2"/>
  <c r="F5" i="2"/>
  <c r="F6" i="2"/>
  <c r="F7" i="2"/>
  <c r="H8" i="2"/>
  <c r="E5" i="2"/>
  <c r="E6" i="2"/>
  <c r="E7" i="2"/>
  <c r="E4" i="2"/>
  <c r="E3" i="2"/>
  <c r="E2" i="2"/>
  <c r="F2" i="1"/>
  <c r="E2" i="1"/>
  <c r="F3" i="1" s="1"/>
  <c r="E3" i="1"/>
  <c r="E4" i="1"/>
  <c r="I8" i="4" l="1"/>
  <c r="I9" i="4" s="1"/>
  <c r="F4" i="1"/>
</calcChain>
</file>

<file path=xl/sharedStrings.xml><?xml version="1.0" encoding="utf-8"?>
<sst xmlns="http://schemas.openxmlformats.org/spreadsheetml/2006/main" count="76" uniqueCount="26">
  <si>
    <t>subject</t>
  </si>
  <si>
    <t>midterm</t>
  </si>
  <si>
    <t>final</t>
  </si>
  <si>
    <t>homework</t>
  </si>
  <si>
    <t>intro</t>
  </si>
  <si>
    <t>compro</t>
  </si>
  <si>
    <t>math</t>
  </si>
  <si>
    <t>total</t>
  </si>
  <si>
    <t>grad</t>
  </si>
  <si>
    <t>eng</t>
  </si>
  <si>
    <t>phy</t>
  </si>
  <si>
    <t>datacom</t>
  </si>
  <si>
    <t>หน่วยกิต</t>
  </si>
  <si>
    <t>GPA เกรดเฉลี่ย</t>
  </si>
  <si>
    <t>ค่าประจำเกรด</t>
  </si>
  <si>
    <t>หน่วยคะแนนที่ได้</t>
  </si>
  <si>
    <t>score</t>
  </si>
  <si>
    <t>grade</t>
  </si>
  <si>
    <t>A</t>
  </si>
  <si>
    <t>B+</t>
  </si>
  <si>
    <t>B</t>
  </si>
  <si>
    <t>C+</t>
  </si>
  <si>
    <t>C</t>
  </si>
  <si>
    <t>D+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</si>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</sst>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A41-3DCB-47E0-917D-5770B515DE4A}">
  <dimension ref="A1:F4"/>
  <sheetViews>
    <sheetView workbookViewId="0">
      <selection activeCell="I7" sqref="I7"/>
    </sheetView>
  </sheetViews>
  <sheetFormatPr defaultRowHeight="15"/>
  <cols>
    <col min="2" max="2" width="8.7109375" bestFit="1" customWidth="1"/>
    <col min="3" max="3" width="5" bestFit="1" customWidth="1"/>
    <col min="4" max="4" width="10.5703125" bestFit="1" customWidth="1"/>
    <col min="5" max="5" width="5.140625" bestFit="1" customWidth="1"/>
    <col min="6" max="6" width="4.8554687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</row>
    <row r="2" spans="1:6">
      <c r="A2" s="1" t="s">
        <v>4</v>
      </c>
      <c r="B2" s="1">
        <v>29</v>
      </c>
      <c r="C2" s="1">
        <v>30</v>
      </c>
      <c r="D2" s="1">
        <v>40</v>
      </c>
      <c r="E2" s="1">
        <f>SUM(B2:D2)</f>
        <v>99</v>
      </c>
      <c r="F2" s="1" t="str">
        <f>IF(score&gt;=80,"A",IF(score&gt;=70,"B",IF(score&gt;=60,"C",IF(score&gt;=50,"D","F"))))</f>
        <v>A</v>
      </c>
    </row>
    <row r="3" spans="1:6">
      <c r="A3" s="1" t="s">
        <v>5</v>
      </c>
      <c r="B3" s="1">
        <v>20</v>
      </c>
      <c r="C3" s="1">
        <v>20</v>
      </c>
      <c r="D3" s="1">
        <v>35</v>
      </c>
      <c r="E3" s="1">
        <f t="shared" ref="E3:E4" si="0">SUM(B3:D3)</f>
        <v>75</v>
      </c>
      <c r="F3" s="1" t="str">
        <f>IF(score&gt;=80,"A",IF(score&gt;=70,"B",IF(score&gt;=60,"C",IF(score&gt;=50,"D","F"))))</f>
        <v>A</v>
      </c>
    </row>
    <row r="4" spans="1:6">
      <c r="A4" s="1" t="s">
        <v>6</v>
      </c>
      <c r="B4" s="1">
        <v>0</v>
      </c>
      <c r="C4" s="1">
        <v>10</v>
      </c>
      <c r="D4" s="1">
        <v>40</v>
      </c>
      <c r="E4" s="1">
        <f t="shared" si="0"/>
        <v>50</v>
      </c>
      <c r="F4" s="1" t="str">
        <f>IF(score&gt;=80,"A",IF(score&gt;=70,"B",IF(score&gt;=60,"C",IF(score&gt;=50,"D","F"))))</f>
        <v>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044-42B4-4FC9-8321-9D890D5D1813}">
  <dimension ref="A1:N9"/>
  <sheetViews>
    <sheetView tabSelected="1" workbookViewId="0">
      <selection activeCell="F2" sqref="F2"/>
    </sheetView>
  </sheetViews>
  <sheetFormatPr defaultRowHeight="15"/>
  <cols>
    <col min="1" max="1" width="14" bestFit="1" customWidth="1"/>
    <col min="2" max="2" width="8.7109375" bestFit="1" customWidth="1"/>
    <col min="3" max="3" width="5" bestFit="1" customWidth="1"/>
    <col min="4" max="4" width="10.5703125" bestFit="1" customWidth="1"/>
    <col min="5" max="5" width="5.140625" bestFit="1" customWidth="1"/>
    <col min="6" max="6" width="5.5703125" bestFit="1" customWidth="1"/>
    <col min="7" max="7" width="12.7109375" bestFit="1" customWidth="1"/>
    <col min="8" max="8" width="8.5703125" bestFit="1" customWidth="1"/>
    <col min="9" max="9" width="19" bestFit="1" customWidth="1"/>
    <col min="13" max="13" width="12.7109375" bestFit="1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14</v>
      </c>
      <c r="H1" s="3" t="s">
        <v>12</v>
      </c>
      <c r="I1" s="3" t="s">
        <v>15</v>
      </c>
      <c r="J1" s="4"/>
      <c r="K1" s="3" t="s">
        <v>16</v>
      </c>
      <c r="L1" s="3" t="s">
        <v>17</v>
      </c>
      <c r="M1" s="3" t="s">
        <v>14</v>
      </c>
      <c r="N1" s="4"/>
    </row>
    <row r="2" spans="1:14">
      <c r="A2" s="5" t="s">
        <v>4</v>
      </c>
      <c r="B2" s="5">
        <v>11</v>
      </c>
      <c r="C2" s="5">
        <v>20</v>
      </c>
      <c r="D2" s="5">
        <v>40</v>
      </c>
      <c r="E2" s="6">
        <f>SUM(B2:D2)</f>
        <v>71</v>
      </c>
      <c r="F2" s="5" t="str">
        <f>VLOOKUP(E2,$K$2:$L$9,2,TRUE)</f>
        <v>B</v>
      </c>
      <c r="G2" s="5">
        <f>VLOOKUP(F2,$L$1:$M$9,2,FALSE)</f>
        <v>3</v>
      </c>
      <c r="H2" s="5">
        <v>3</v>
      </c>
      <c r="I2" s="5"/>
      <c r="J2" s="4"/>
      <c r="K2" s="6">
        <v>0</v>
      </c>
      <c r="L2" s="6" t="s">
        <v>25</v>
      </c>
      <c r="M2" s="6">
        <v>0</v>
      </c>
      <c r="N2" s="4"/>
    </row>
    <row r="3" spans="1:14">
      <c r="A3" s="5" t="s">
        <v>5</v>
      </c>
      <c r="B3" s="5">
        <v>5</v>
      </c>
      <c r="C3" s="5">
        <v>10</v>
      </c>
      <c r="D3" s="5">
        <v>35</v>
      </c>
      <c r="E3" s="6">
        <f>SUM(B3:D3)</f>
        <v>50</v>
      </c>
      <c r="F3" s="5" t="str">
        <f t="shared" ref="F3:F7" si="0">VLOOKUP(E3,$K$2:$L$9,2,TRUE)</f>
        <v>D</v>
      </c>
      <c r="G3" s="5">
        <f>VLOOKUP(F3,$L$1:$M$9,2,FALSE)</f>
        <v>1</v>
      </c>
      <c r="H3" s="5">
        <v>3</v>
      </c>
      <c r="I3" s="5">
        <v>0</v>
      </c>
      <c r="J3" s="4"/>
      <c r="K3" s="6">
        <v>50</v>
      </c>
      <c r="L3" s="6" t="s">
        <v>24</v>
      </c>
      <c r="M3" s="6">
        <v>1</v>
      </c>
      <c r="N3" s="4"/>
    </row>
    <row r="4" spans="1:14">
      <c r="A4" s="5" t="s">
        <v>6</v>
      </c>
      <c r="B4" s="5">
        <v>10</v>
      </c>
      <c r="C4" s="5">
        <v>10</v>
      </c>
      <c r="D4" s="5">
        <v>40</v>
      </c>
      <c r="E4" s="6">
        <f>SUM(B4:D4)</f>
        <v>60</v>
      </c>
      <c r="F4" s="5" t="str">
        <f t="shared" si="0"/>
        <v>C</v>
      </c>
      <c r="G4" s="5">
        <f>VLOOKUP(F4,$L$1:$M$9,2,FALSE)</f>
        <v>2</v>
      </c>
      <c r="H4" s="5">
        <v>3</v>
      </c>
      <c r="I4" s="5">
        <v>0</v>
      </c>
      <c r="J4" s="4"/>
      <c r="K4" s="6">
        <v>55</v>
      </c>
      <c r="L4" s="6" t="s">
        <v>23</v>
      </c>
      <c r="M4" s="6">
        <v>1.5</v>
      </c>
      <c r="N4" s="4"/>
    </row>
    <row r="5" spans="1:14">
      <c r="A5" s="7" t="s">
        <v>9</v>
      </c>
      <c r="B5" s="5">
        <v>13</v>
      </c>
      <c r="C5" s="5">
        <v>15</v>
      </c>
      <c r="D5" s="5">
        <v>40</v>
      </c>
      <c r="E5" s="6">
        <f t="shared" ref="E5:E7" si="1">SUM(B5:D5)</f>
        <v>68</v>
      </c>
      <c r="F5" s="5" t="str">
        <f t="shared" si="0"/>
        <v>C+</v>
      </c>
      <c r="G5" s="5">
        <f t="shared" ref="G3:G7" si="2">VLOOKUP(F5,$L$1:$M$9,2,FALSE)</f>
        <v>2.5</v>
      </c>
      <c r="H5" s="5">
        <v>3</v>
      </c>
      <c r="I5" s="5">
        <v>0</v>
      </c>
      <c r="J5" s="4"/>
      <c r="K5" s="6">
        <v>60</v>
      </c>
      <c r="L5" s="6" t="s">
        <v>22</v>
      </c>
      <c r="M5" s="6">
        <v>2</v>
      </c>
      <c r="N5" s="4"/>
    </row>
    <row r="6" spans="1:14">
      <c r="A6" s="7" t="s">
        <v>10</v>
      </c>
      <c r="B6" s="5">
        <v>25</v>
      </c>
      <c r="C6" s="5">
        <v>26</v>
      </c>
      <c r="D6" s="5">
        <v>40</v>
      </c>
      <c r="E6" s="6">
        <f t="shared" si="1"/>
        <v>91</v>
      </c>
      <c r="F6" s="5" t="str">
        <f t="shared" si="0"/>
        <v>A</v>
      </c>
      <c r="G6" s="5">
        <f t="shared" si="2"/>
        <v>4</v>
      </c>
      <c r="H6" s="5">
        <v>3</v>
      </c>
      <c r="I6" s="5">
        <v>0</v>
      </c>
      <c r="J6" s="4"/>
      <c r="K6" s="6">
        <v>65</v>
      </c>
      <c r="L6" s="6" t="s">
        <v>21</v>
      </c>
      <c r="M6" s="6">
        <v>2.5</v>
      </c>
      <c r="N6" s="4"/>
    </row>
    <row r="7" spans="1:14">
      <c r="A7" s="7" t="s">
        <v>11</v>
      </c>
      <c r="B7" s="5">
        <v>7</v>
      </c>
      <c r="C7" s="5">
        <v>15</v>
      </c>
      <c r="D7" s="5">
        <v>40</v>
      </c>
      <c r="E7" s="6">
        <f t="shared" si="1"/>
        <v>62</v>
      </c>
      <c r="F7" s="5" t="str">
        <f t="shared" si="0"/>
        <v>C</v>
      </c>
      <c r="G7" s="5">
        <f t="shared" si="2"/>
        <v>2</v>
      </c>
      <c r="H7" s="5">
        <v>3</v>
      </c>
      <c r="I7" s="5">
        <v>0</v>
      </c>
      <c r="J7" s="4"/>
      <c r="K7" s="6">
        <v>70</v>
      </c>
      <c r="L7" s="6" t="s">
        <v>20</v>
      </c>
      <c r="M7" s="6">
        <v>3</v>
      </c>
      <c r="N7" s="4"/>
    </row>
    <row r="8" spans="1:14">
      <c r="A8" s="8" t="s">
        <v>7</v>
      </c>
      <c r="B8" s="5"/>
      <c r="C8" s="5"/>
      <c r="D8" s="5"/>
      <c r="E8" s="5"/>
      <c r="F8" s="5"/>
      <c r="G8" s="5"/>
      <c r="H8" s="8">
        <f>SUM(H2:H7)</f>
        <v>18</v>
      </c>
      <c r="I8" s="8">
        <f>SUM(I2:I7)</f>
        <v>0</v>
      </c>
      <c r="J8" s="4"/>
      <c r="K8" s="6">
        <v>75</v>
      </c>
      <c r="L8" s="6" t="s">
        <v>19</v>
      </c>
      <c r="M8" s="6">
        <v>3.5</v>
      </c>
      <c r="N8" s="4"/>
    </row>
    <row r="9" spans="1:14">
      <c r="A9" s="9" t="s">
        <v>13</v>
      </c>
      <c r="B9" s="5"/>
      <c r="C9" s="5"/>
      <c r="D9" s="5"/>
      <c r="E9" s="5"/>
      <c r="F9" s="5"/>
      <c r="G9" s="5"/>
      <c r="H9" s="5"/>
      <c r="I9" s="10">
        <f>ROUNDDOWN(H8:I8,2)</f>
        <v>0</v>
      </c>
      <c r="J9" s="4"/>
      <c r="K9" s="6">
        <v>80</v>
      </c>
      <c r="L9" s="6" t="s">
        <v>18</v>
      </c>
      <c r="M9" s="6">
        <v>4</v>
      </c>
      <c r="N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9DA8-1836-49C7-9073-F82EA5F0C46F}">
  <dimension ref="A1:N17"/>
  <sheetViews>
    <sheetView workbookViewId="0">
      <selection activeCell="F2" sqref="F2"/>
    </sheetView>
  </sheetViews>
  <sheetFormatPr defaultRowHeight="15"/>
  <cols>
    <col min="1" max="1" width="14" bestFit="1" customWidth="1"/>
    <col min="2" max="2" width="12.7109375" bestFit="1" customWidth="1"/>
    <col min="3" max="3" width="5" bestFit="1" customWidth="1"/>
    <col min="4" max="4" width="10.5703125" bestFit="1" customWidth="1"/>
    <col min="5" max="5" width="5.140625" bestFit="1" customWidth="1"/>
    <col min="6" max="6" width="5.5703125" bestFit="1" customWidth="1"/>
    <col min="7" max="7" width="12.7109375" bestFit="1" customWidth="1"/>
    <col min="8" max="8" width="8.5703125" bestFit="1" customWidth="1"/>
    <col min="9" max="9" width="19" bestFit="1" customWidth="1"/>
    <col min="13" max="13" width="12.7109375" bestFit="1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14</v>
      </c>
      <c r="H1" s="3" t="s">
        <v>12</v>
      </c>
      <c r="I1" s="3" t="s">
        <v>15</v>
      </c>
      <c r="J1" s="4"/>
      <c r="K1" s="3" t="s">
        <v>16</v>
      </c>
      <c r="L1" s="3" t="s">
        <v>17</v>
      </c>
      <c r="M1" s="3" t="s">
        <v>14</v>
      </c>
      <c r="N1" s="4"/>
    </row>
    <row r="2" spans="1:14">
      <c r="A2" s="5" t="s">
        <v>4</v>
      </c>
      <c r="B2" s="5">
        <v>11</v>
      </c>
      <c r="C2" s="5">
        <v>20</v>
      </c>
      <c r="D2" s="5">
        <v>40</v>
      </c>
      <c r="E2" s="6">
        <f>SUM(B2:D2)</f>
        <v>71</v>
      </c>
      <c r="F2" s="5" t="str">
        <f>HLOOKUP(E2,$B$15:$J$16,2,TRUE)</f>
        <v>B</v>
      </c>
      <c r="G2" s="5">
        <f>HLOOKUP(F2,$B$16:$J$17,2,FALSE)</f>
        <v>3</v>
      </c>
      <c r="H2" s="5">
        <v>3</v>
      </c>
      <c r="I2" s="5">
        <f>SUM(G2*H2)</f>
        <v>9</v>
      </c>
      <c r="J2" s="4"/>
      <c r="K2" s="6">
        <v>0</v>
      </c>
      <c r="L2" s="6" t="s">
        <v>25</v>
      </c>
      <c r="M2" s="6">
        <v>0</v>
      </c>
      <c r="N2" s="4"/>
    </row>
    <row r="3" spans="1:14">
      <c r="A3" s="5" t="s">
        <v>5</v>
      </c>
      <c r="B3" s="5">
        <v>5</v>
      </c>
      <c r="C3" s="5">
        <v>10</v>
      </c>
      <c r="D3" s="5">
        <v>40</v>
      </c>
      <c r="E3" s="6">
        <f>SUM(B3:D3)</f>
        <v>55</v>
      </c>
      <c r="F3" s="5" t="str">
        <f t="shared" ref="F3:F7" si="0">HLOOKUP(E3,$B$15:$J$16,2,TRUE)</f>
        <v>D+</v>
      </c>
      <c r="G3" s="5">
        <f t="shared" ref="G3:G7" si="1">HLOOKUP(F3,$B$16:$J$17,2,FALSE)</f>
        <v>1.5</v>
      </c>
      <c r="H3" s="5">
        <v>3</v>
      </c>
      <c r="I3" s="5">
        <f t="shared" ref="I3:I7" si="2">SUM(G3*H3)</f>
        <v>4.5</v>
      </c>
      <c r="J3" s="4"/>
      <c r="K3" s="6">
        <v>50</v>
      </c>
      <c r="L3" s="6" t="s">
        <v>24</v>
      </c>
      <c r="M3" s="6">
        <v>1</v>
      </c>
      <c r="N3" s="4"/>
    </row>
    <row r="4" spans="1:14">
      <c r="A4" s="5" t="s">
        <v>6</v>
      </c>
      <c r="B4" s="5">
        <v>10</v>
      </c>
      <c r="C4" s="5">
        <v>10</v>
      </c>
      <c r="D4" s="5">
        <v>40</v>
      </c>
      <c r="E4" s="6">
        <f>SUM(B4:D4)</f>
        <v>60</v>
      </c>
      <c r="F4" s="5" t="str">
        <f t="shared" si="0"/>
        <v>C</v>
      </c>
      <c r="G4" s="5">
        <f t="shared" si="1"/>
        <v>2</v>
      </c>
      <c r="H4" s="5">
        <v>3</v>
      </c>
      <c r="I4" s="5">
        <f t="shared" si="2"/>
        <v>6</v>
      </c>
      <c r="J4" s="4"/>
      <c r="K4" s="6">
        <v>55</v>
      </c>
      <c r="L4" s="6" t="s">
        <v>23</v>
      </c>
      <c r="M4" s="6">
        <v>1.5</v>
      </c>
      <c r="N4" s="4"/>
    </row>
    <row r="5" spans="1:14">
      <c r="A5" s="7" t="s">
        <v>9</v>
      </c>
      <c r="B5" s="5">
        <v>13</v>
      </c>
      <c r="C5" s="5">
        <v>15</v>
      </c>
      <c r="D5" s="5">
        <v>40</v>
      </c>
      <c r="E5" s="6">
        <f t="shared" ref="E5:E7" si="3">SUM(B5:D5)</f>
        <v>68</v>
      </c>
      <c r="F5" s="5" t="str">
        <f t="shared" si="0"/>
        <v>C+</v>
      </c>
      <c r="G5" s="5">
        <f t="shared" si="1"/>
        <v>2.5</v>
      </c>
      <c r="H5" s="5">
        <v>3</v>
      </c>
      <c r="I5" s="5">
        <f t="shared" si="2"/>
        <v>7.5</v>
      </c>
      <c r="J5" s="4"/>
      <c r="K5" s="6">
        <v>60</v>
      </c>
      <c r="L5" s="6" t="s">
        <v>22</v>
      </c>
      <c r="M5" s="6">
        <v>2</v>
      </c>
      <c r="N5" s="4"/>
    </row>
    <row r="6" spans="1:14">
      <c r="A6" s="7" t="s">
        <v>10</v>
      </c>
      <c r="B6" s="5">
        <v>15</v>
      </c>
      <c r="C6" s="5">
        <v>25</v>
      </c>
      <c r="D6" s="5">
        <v>40</v>
      </c>
      <c r="E6" s="6">
        <f t="shared" si="3"/>
        <v>80</v>
      </c>
      <c r="F6" s="5" t="str">
        <f t="shared" si="0"/>
        <v>A</v>
      </c>
      <c r="G6" s="5">
        <f t="shared" si="1"/>
        <v>4</v>
      </c>
      <c r="H6" s="5">
        <v>3</v>
      </c>
      <c r="I6" s="5">
        <f t="shared" si="2"/>
        <v>12</v>
      </c>
      <c r="J6" s="4"/>
      <c r="K6" s="6">
        <v>65</v>
      </c>
      <c r="L6" s="6" t="s">
        <v>21</v>
      </c>
      <c r="M6" s="6">
        <v>2.5</v>
      </c>
      <c r="N6" s="4"/>
    </row>
    <row r="7" spans="1:14">
      <c r="A7" s="7" t="s">
        <v>11</v>
      </c>
      <c r="B7" s="5">
        <v>7</v>
      </c>
      <c r="C7" s="5">
        <v>15</v>
      </c>
      <c r="D7" s="5">
        <v>40</v>
      </c>
      <c r="E7" s="6">
        <f t="shared" si="3"/>
        <v>62</v>
      </c>
      <c r="F7" s="5" t="str">
        <f t="shared" si="0"/>
        <v>C</v>
      </c>
      <c r="G7" s="5">
        <f t="shared" si="1"/>
        <v>2</v>
      </c>
      <c r="H7" s="5">
        <v>3</v>
      </c>
      <c r="I7" s="5">
        <f t="shared" si="2"/>
        <v>6</v>
      </c>
      <c r="J7" s="4"/>
      <c r="K7" s="6">
        <v>70</v>
      </c>
      <c r="L7" s="6" t="s">
        <v>20</v>
      </c>
      <c r="M7" s="6">
        <v>3</v>
      </c>
      <c r="N7" s="4"/>
    </row>
    <row r="8" spans="1:14">
      <c r="A8" s="8" t="s">
        <v>7</v>
      </c>
      <c r="B8" s="5"/>
      <c r="C8" s="5"/>
      <c r="D8" s="5"/>
      <c r="E8" s="5"/>
      <c r="F8" s="5"/>
      <c r="G8" s="5"/>
      <c r="H8" s="8">
        <f>SUM(H2:H7)</f>
        <v>18</v>
      </c>
      <c r="I8" s="8">
        <f>SUM(I2:I7)</f>
        <v>45</v>
      </c>
      <c r="J8" s="4"/>
      <c r="K8" s="6">
        <v>75</v>
      </c>
      <c r="L8" s="6" t="s">
        <v>19</v>
      </c>
      <c r="M8" s="6">
        <v>3.5</v>
      </c>
      <c r="N8" s="4"/>
    </row>
    <row r="9" spans="1:14">
      <c r="A9" s="9" t="s">
        <v>13</v>
      </c>
      <c r="B9" s="5"/>
      <c r="C9" s="5"/>
      <c r="D9" s="5"/>
      <c r="E9" s="5"/>
      <c r="F9" s="5"/>
      <c r="G9" s="5"/>
      <c r="H9" s="5"/>
      <c r="I9" s="10">
        <f>ROUNDDOWN(I8/H8,2)</f>
        <v>2.5</v>
      </c>
      <c r="J9" s="4"/>
      <c r="K9" s="6">
        <v>80</v>
      </c>
      <c r="L9" s="6" t="s">
        <v>18</v>
      </c>
      <c r="M9" s="6">
        <v>4</v>
      </c>
      <c r="N9" s="4"/>
    </row>
    <row r="15" spans="1:14">
      <c r="B15" s="3" t="s">
        <v>16</v>
      </c>
      <c r="C15" s="6">
        <v>0</v>
      </c>
      <c r="D15" s="6">
        <v>50</v>
      </c>
      <c r="E15" s="6">
        <v>55</v>
      </c>
      <c r="F15" s="6">
        <v>60</v>
      </c>
      <c r="G15" s="6">
        <v>65</v>
      </c>
      <c r="H15" s="6">
        <v>70</v>
      </c>
      <c r="I15" s="6">
        <v>75</v>
      </c>
      <c r="J15" s="6">
        <v>80</v>
      </c>
    </row>
    <row r="16" spans="1:14">
      <c r="B16" s="3" t="s">
        <v>17</v>
      </c>
      <c r="C16" s="6" t="s">
        <v>25</v>
      </c>
      <c r="D16" s="6" t="s">
        <v>24</v>
      </c>
      <c r="E16" s="6" t="s">
        <v>23</v>
      </c>
      <c r="F16" s="6" t="s">
        <v>22</v>
      </c>
      <c r="G16" s="6" t="s">
        <v>21</v>
      </c>
      <c r="H16" s="6" t="s">
        <v>20</v>
      </c>
      <c r="I16" s="6" t="s">
        <v>19</v>
      </c>
      <c r="J16" s="6" t="s">
        <v>18</v>
      </c>
    </row>
    <row r="17" spans="2:10">
      <c r="B17" s="3" t="s">
        <v>14</v>
      </c>
      <c r="C17" s="6">
        <v>0</v>
      </c>
      <c r="D17" s="6">
        <v>1</v>
      </c>
      <c r="E17" s="6">
        <v>1.5</v>
      </c>
      <c r="F17" s="6">
        <v>2</v>
      </c>
      <c r="G17" s="6">
        <v>2.5</v>
      </c>
      <c r="H17" s="6">
        <v>3</v>
      </c>
      <c r="I17" s="6">
        <v>3.5</v>
      </c>
      <c r="J1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Sheet1 (2)</vt:lpstr>
      <vt:lpstr>GPA</vt:lpstr>
      <vt:lpstr>GPA!score</vt:lpstr>
      <vt:lpstr>'Sheet1 (2)'!score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2024-09-17T03:16:46Z</dcterms:created>
  <dcterms:modified xsi:type="dcterms:W3CDTF">2024-09-17T05:01:01Z</dcterms:modified>
</cp:coreProperties>
</file>